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0393"/>
  <workbookPr dateCompatibility="0" hidePivotFieldList="1" defaultThemeVersion="166925"/>
  <mc:AlternateContent xmlns:mc="http://schemas.openxmlformats.org/markup-compatibility/2006">
    <mc:Choice Requires="x15">
      <x15ac:absPath xmlns:x15ac="http://schemas.microsoft.com/office/spreadsheetml/2010/11/ac" url="G:\EXCEL\project 7\part 1\"/>
    </mc:Choice>
  </mc:AlternateContent>
  <xr:revisionPtr revIDLastSave="0" documentId="13_ncr:9_{115E9A31-FB80-4E17-BB29-9F7D0D92D917}" xr6:coauthVersionLast="36" xr6:coauthVersionMax="36" xr10:uidLastSave="{00000000-0000-0000-0000-000000000000}"/>
  <bookViews>
    <workbookView xWindow="0" yWindow="0" windowWidth="20490" windowHeight="8940" activeTab="1" xr2:uid="{00000000-000D-0000-FFFF-FFFF00000000}"/>
  </bookViews>
  <sheets>
    <sheet name="data" sheetId="1" r:id="rId1"/>
    <sheet name="dashboard" sheetId="2" r:id="rId2"/>
    <sheet name="Sheet2" sheetId="6" r:id="rId3"/>
    <sheet name="analysis" sheetId="4" r:id="rId4"/>
  </sheets>
  <definedNames>
    <definedName name="Slicer_Age_Group">#N/A</definedName>
    <definedName name="Slicer_Email">#N/A</definedName>
    <definedName name="Slicer_Gender">#N/A</definedName>
    <definedName name="Slicer_Marital_Status">#N/A</definedName>
    <definedName name="Slicer_Months1">#N/A</definedName>
    <definedName name="Slicer_Nationality">#N/A</definedName>
    <definedName name="Slicer_Office_Tel">#N/A</definedName>
    <definedName name="Slicer_Quarters1">#N/A</definedName>
    <definedName name="Slicer_Religous_Faith">#N/A</definedName>
    <definedName name="Slicer_Years">#N/A</definedName>
  </definedNames>
  <calcPr calcId="181029"/>
  <pivotCaches>
    <pivotCache cacheId="0" r:id="rId5"/>
  </pivotCaches>
  <extLst>
    <ext xmlns:x14="http://schemas.microsoft.com/office/spreadsheetml/2009/9/main" uri="{BBE1A952-AA13-448e-AADC-164F8A28A991}">
      <x14:slicerCaches>
        <x14:slicerCache r:id="rId6"/>
        <x14:slicerCache r:id="rId7"/>
        <x14:slicerCache r:id="rId8"/>
        <x14:slicerCache r:id="rId9"/>
        <x14:slicerCache r:id="rId10"/>
        <x14:slicerCache r:id="rId11"/>
        <x14:slicerCache r:id="rId12"/>
        <x14:slicerCache r:id="rId13"/>
        <x14:slicerCache r:id="rId14"/>
        <x14:slicerCache r:id="rId15"/>
      </x14:slicerCaches>
    </ext>
    <ext xmlns:x14="http://schemas.microsoft.com/office/spreadsheetml/2009/9/main" uri="{79F54976-1DA5-4618-B147-4CDE4B953A38}">
      <x14:workbookPr/>
    </ext>
  </extLst>
</workbook>
</file>

<file path=xl/calcChain.xml><?xml version="1.0" encoding="utf-8"?>
<calcChain xmlns="http://purl.oclc.org/ooxml/spreadsheetml/main">
  <c r="O6" i="6" l="1"/>
  <c r="P6" i="6"/>
  <c r="Q6" i="6"/>
  <c r="R6" i="6"/>
  <c r="S6" i="6"/>
  <c r="T6" i="6"/>
  <c r="U6" i="6"/>
  <c r="V6" i="6"/>
  <c r="W6" i="6"/>
  <c r="A1" i="6"/>
  <c r="T7" i="6" s="1"/>
  <c r="T8" i="6" s="1"/>
  <c r="J23" i="4"/>
  <c r="Q7" i="6" l="1"/>
  <c r="Q8" i="6" s="1"/>
  <c r="U7" i="6"/>
  <c r="U8" i="6" s="1"/>
  <c r="N7" i="6"/>
  <c r="N8" i="6" s="1"/>
  <c r="R7" i="6"/>
  <c r="R8" i="6" s="1"/>
  <c r="V7" i="6"/>
  <c r="V8" i="6" s="1"/>
  <c r="O7" i="6"/>
  <c r="O8" i="6" s="1"/>
  <c r="S7" i="6"/>
  <c r="S8" i="6" s="1"/>
  <c r="W7" i="6"/>
  <c r="W8" i="6" s="1"/>
  <c r="P7" i="6"/>
  <c r="P8" i="6" s="1"/>
  <c r="B24" i="4"/>
</calcChain>
</file>

<file path=xl/sharedStrings.xml><?xml version="1.0" encoding="utf-8"?>
<sst xmlns="http://purl.oclc.org/ooxml/spreadsheetml/main" count="4560" uniqueCount="1272">
  <si>
    <t>Emp_ID</t>
  </si>
  <si>
    <t>Salutation</t>
  </si>
  <si>
    <t>First Name</t>
  </si>
  <si>
    <t>Middle Name</t>
  </si>
  <si>
    <t>Last Name</t>
  </si>
  <si>
    <t>Full names</t>
  </si>
  <si>
    <t>Gender</t>
  </si>
  <si>
    <t>Birth Date</t>
  </si>
  <si>
    <t>Age</t>
  </si>
  <si>
    <t>Age Group</t>
  </si>
  <si>
    <t>Religous Faith</t>
  </si>
  <si>
    <t>Nationality</t>
  </si>
  <si>
    <t>Marital Status</t>
  </si>
  <si>
    <t>Mobile Phone</t>
  </si>
  <si>
    <t>Hire Date</t>
  </si>
  <si>
    <t>Employment Status</t>
  </si>
  <si>
    <t>Department</t>
  </si>
  <si>
    <t>Designation</t>
  </si>
  <si>
    <t>Job Level</t>
  </si>
  <si>
    <t>Cost Center</t>
  </si>
  <si>
    <t>Location</t>
  </si>
  <si>
    <t>Office Tel</t>
  </si>
  <si>
    <t>Email</t>
  </si>
  <si>
    <t>E001</t>
  </si>
  <si>
    <t>Ms.</t>
  </si>
  <si>
    <t xml:space="preserve">Heng </t>
  </si>
  <si>
    <t>Sorith</t>
  </si>
  <si>
    <t>Qasim</t>
  </si>
  <si>
    <t>Lamya Jihad Qasim</t>
  </si>
  <si>
    <t>Female</t>
  </si>
  <si>
    <t>50 to 60</t>
  </si>
  <si>
    <t>Muslim</t>
  </si>
  <si>
    <t>India</t>
  </si>
  <si>
    <t>Married</t>
  </si>
  <si>
    <t>+971 69 1846750</t>
  </si>
  <si>
    <t>Active</t>
  </si>
  <si>
    <t>Management</t>
  </si>
  <si>
    <t>President</t>
  </si>
  <si>
    <t>Manager</t>
  </si>
  <si>
    <t>Shared Services</t>
  </si>
  <si>
    <t>Abu Dhabi</t>
  </si>
  <si>
    <t>+971 02 1846750</t>
  </si>
  <si>
    <t>Lamya.Qasim@Rare.com</t>
  </si>
  <si>
    <t>E002</t>
  </si>
  <si>
    <t>Mr.</t>
  </si>
  <si>
    <t>Ayman</t>
  </si>
  <si>
    <t>Waleed</t>
  </si>
  <si>
    <t>Ghanem</t>
  </si>
  <si>
    <t>Ayman Waleed Ghanem</t>
  </si>
  <si>
    <t>Male</t>
  </si>
  <si>
    <t>+962 82 1797294</t>
  </si>
  <si>
    <t>Sales</t>
  </si>
  <si>
    <t>Senior Executive</t>
  </si>
  <si>
    <t>Non-Manager</t>
  </si>
  <si>
    <t>Frozen Food</t>
  </si>
  <si>
    <t>Amman</t>
  </si>
  <si>
    <t>+962 06 1797294</t>
  </si>
  <si>
    <t>Ayman.Ghanem@Rare.com</t>
  </si>
  <si>
    <t>E003</t>
  </si>
  <si>
    <t>Mrs.</t>
  </si>
  <si>
    <t>Ahlam</t>
  </si>
  <si>
    <t>Ali</t>
  </si>
  <si>
    <t>Mutwali</t>
  </si>
  <si>
    <t>Ahlam Ali Mutwali</t>
  </si>
  <si>
    <t>Palestine</t>
  </si>
  <si>
    <t>+20 68 3395968</t>
  </si>
  <si>
    <t>Staff</t>
  </si>
  <si>
    <t>Non-Frozen Food</t>
  </si>
  <si>
    <t>Cairo</t>
  </si>
  <si>
    <t>+20 20 3395968</t>
  </si>
  <si>
    <t>Ahlam.Mutwali@Rare.com</t>
  </si>
  <si>
    <t>E004</t>
  </si>
  <si>
    <t>Ghada</t>
  </si>
  <si>
    <t>Khalid</t>
  </si>
  <si>
    <t>Shadi</t>
  </si>
  <si>
    <t>Ghada Khalid Shadi</t>
  </si>
  <si>
    <t>Egyptian</t>
  </si>
  <si>
    <t>+20 44 3301080</t>
  </si>
  <si>
    <t>+20 20 3301080</t>
  </si>
  <si>
    <t>Ghada.Shadi@Rare.com</t>
  </si>
  <si>
    <t>E005</t>
  </si>
  <si>
    <t>Pamela</t>
  </si>
  <si>
    <t>Manalo</t>
  </si>
  <si>
    <t>Rosales</t>
  </si>
  <si>
    <t>Pamela Manalo Rosales</t>
  </si>
  <si>
    <t>Philippines</t>
  </si>
  <si>
    <t>+971 31 3212364</t>
  </si>
  <si>
    <t>Inactive</t>
  </si>
  <si>
    <t>Administration</t>
  </si>
  <si>
    <t>Officer</t>
  </si>
  <si>
    <t>Dubai</t>
  </si>
  <si>
    <t>+971 04 3212364</t>
  </si>
  <si>
    <t>Pamela.Rosales@Rare.com</t>
  </si>
  <si>
    <t>E006</t>
  </si>
  <si>
    <t>Kamal</t>
  </si>
  <si>
    <t>Nath</t>
  </si>
  <si>
    <t>Jasrotia</t>
  </si>
  <si>
    <t>Kamal Nath Jasrotia</t>
  </si>
  <si>
    <t xml:space="preserve">Hindu </t>
  </si>
  <si>
    <t>+971 99 4821985</t>
  </si>
  <si>
    <t>Information Technology</t>
  </si>
  <si>
    <t>+971 04 4821985</t>
  </si>
  <si>
    <t>Kamal.Jasrotia@Rare.com</t>
  </si>
  <si>
    <t>E007</t>
  </si>
  <si>
    <t>Sushil</t>
  </si>
  <si>
    <t>Mohan</t>
  </si>
  <si>
    <t>Kolangde</t>
  </si>
  <si>
    <t>Sushil Mohan Kolangde</t>
  </si>
  <si>
    <t>+971 60 7278080</t>
  </si>
  <si>
    <t xml:space="preserve">Finance </t>
  </si>
  <si>
    <t>+971 04 7278080</t>
  </si>
  <si>
    <t>Sushil.Kolangde@Rare.com</t>
  </si>
  <si>
    <t>E008</t>
  </si>
  <si>
    <t>Jenefer</t>
  </si>
  <si>
    <t>Sumera</t>
  </si>
  <si>
    <t>Sanvictores</t>
  </si>
  <si>
    <t>Jenefer Sumera Sanvictores</t>
  </si>
  <si>
    <t>+965 39 7313760</t>
  </si>
  <si>
    <t>Kuwait</t>
  </si>
  <si>
    <t>+965  7313760</t>
  </si>
  <si>
    <t>Jenefer.Sanvictores@Rare.com</t>
  </si>
  <si>
    <t>E009</t>
  </si>
  <si>
    <t>Caridad</t>
  </si>
  <si>
    <t>Sanchez</t>
  </si>
  <si>
    <t>Diaz</t>
  </si>
  <si>
    <t>Caridad Sanchez Diaz</t>
  </si>
  <si>
    <t>Christian</t>
  </si>
  <si>
    <t>+971 28 7681190</t>
  </si>
  <si>
    <t>Human Resources</t>
  </si>
  <si>
    <t>+971 02 7681190</t>
  </si>
  <si>
    <t>Caridad.Diaz@Rare.com</t>
  </si>
  <si>
    <t>E010</t>
  </si>
  <si>
    <t>Madhu</t>
  </si>
  <si>
    <t>Kumar</t>
  </si>
  <si>
    <t>Solanki</t>
  </si>
  <si>
    <t>Madhu Kumar Solanki</t>
  </si>
  <si>
    <t>+971 64 0820359</t>
  </si>
  <si>
    <t>Chief Executive</t>
  </si>
  <si>
    <t>+971 04 10820359</t>
  </si>
  <si>
    <t>Madhu.Solanki@Rare.com</t>
  </si>
  <si>
    <t>E011</t>
  </si>
  <si>
    <t>Girish</t>
  </si>
  <si>
    <t>Bhatia</t>
  </si>
  <si>
    <t>Girish Kumar Bhatia</t>
  </si>
  <si>
    <t>+971 60 0899840</t>
  </si>
  <si>
    <t>+971 04 10899840</t>
  </si>
  <si>
    <t>Girish.Bhatia@Rare.com</t>
  </si>
  <si>
    <t>E012</t>
  </si>
  <si>
    <t>Bejoy</t>
  </si>
  <si>
    <t>Pal</t>
  </si>
  <si>
    <t>Gangadharan</t>
  </si>
  <si>
    <t>Bejoy Pal Gangadharan</t>
  </si>
  <si>
    <t>+971 72 0118238</t>
  </si>
  <si>
    <t>Production</t>
  </si>
  <si>
    <t>Senior Manager</t>
  </si>
  <si>
    <t>+971 04 10118238</t>
  </si>
  <si>
    <t>Bejoy.Gangadharan@Rare.com</t>
  </si>
  <si>
    <t>E013</t>
  </si>
  <si>
    <t>Andrew</t>
  </si>
  <si>
    <t>Morales</t>
  </si>
  <si>
    <t>Mercado</t>
  </si>
  <si>
    <t>Andrew Morales Mercado</t>
  </si>
  <si>
    <t>41 to 50</t>
  </si>
  <si>
    <t>+971 28 1941020</t>
  </si>
  <si>
    <t>+971 02 11941020</t>
  </si>
  <si>
    <t>Andrew.Mercado@Rare.com</t>
  </si>
  <si>
    <t>E014</t>
  </si>
  <si>
    <t>Krishnamurthy</t>
  </si>
  <si>
    <t>Pillai</t>
  </si>
  <si>
    <t>Krishnamurthy Kumar Pillai</t>
  </si>
  <si>
    <t>+971 26 1292195</t>
  </si>
  <si>
    <t>+971 04 11292195</t>
  </si>
  <si>
    <t>Krishnamurthy.Pillai@Rare.com</t>
  </si>
  <si>
    <t>E015</t>
  </si>
  <si>
    <t>Zayed</t>
  </si>
  <si>
    <t>Bilal</t>
  </si>
  <si>
    <t>Reda</t>
  </si>
  <si>
    <t>Zayed Bilal Reda</t>
  </si>
  <si>
    <t>Jordan</t>
  </si>
  <si>
    <t>+971 95 1572080</t>
  </si>
  <si>
    <t>+971 04 11572080</t>
  </si>
  <si>
    <t>Zayed.Reda@Rare.com</t>
  </si>
  <si>
    <t>E016</t>
  </si>
  <si>
    <t>Fernando</t>
  </si>
  <si>
    <t>Mendoza</t>
  </si>
  <si>
    <t>Segundo</t>
  </si>
  <si>
    <t>Fernando Mendoza Segundo</t>
  </si>
  <si>
    <t>+971 56 0968791</t>
  </si>
  <si>
    <t>+971 02 10968791</t>
  </si>
  <si>
    <t>Fernando.Segundo@Rare.com</t>
  </si>
  <si>
    <t>E017</t>
  </si>
  <si>
    <t>Koushik</t>
  </si>
  <si>
    <t>Bhattacharya</t>
  </si>
  <si>
    <t>Koushik Kumar Bhattacharya</t>
  </si>
  <si>
    <t>+971 66 3446072</t>
  </si>
  <si>
    <t>+971 04 13446072</t>
  </si>
  <si>
    <t>Koushik.Bhattacharya@Rare.com</t>
  </si>
  <si>
    <t>E018</t>
  </si>
  <si>
    <t>Mohammad</t>
  </si>
  <si>
    <t>Rami</t>
  </si>
  <si>
    <t>Ahlam Mohammad Rami</t>
  </si>
  <si>
    <t>+962 95 2673114</t>
  </si>
  <si>
    <t>+962 06 12673114</t>
  </si>
  <si>
    <t>Ahlam.Rami@Rare.com</t>
  </si>
  <si>
    <t>E019</t>
  </si>
  <si>
    <t>Yasmin</t>
  </si>
  <si>
    <t>Masoud</t>
  </si>
  <si>
    <t>Abdul Hasseb</t>
  </si>
  <si>
    <t>Yasmin Masoud Abdul Hasseb</t>
  </si>
  <si>
    <t>+962 53 6294660</t>
  </si>
  <si>
    <t>Senior Officer</t>
  </si>
  <si>
    <t>+962 06 16294660</t>
  </si>
  <si>
    <t>Yasmin.Abdul Hasseb@Rare.com</t>
  </si>
  <si>
    <t>E020</t>
  </si>
  <si>
    <t>Alaa</t>
  </si>
  <si>
    <t>Mustafa</t>
  </si>
  <si>
    <t>Ahmed</t>
  </si>
  <si>
    <t>Alaa Mustafa Ahmed</t>
  </si>
  <si>
    <t>+962 50 5734922</t>
  </si>
  <si>
    <t>Executive</t>
  </si>
  <si>
    <t>+962 06 15734922</t>
  </si>
  <si>
    <t>Alaa.Ahmed@Rare.com</t>
  </si>
  <si>
    <t>E021</t>
  </si>
  <si>
    <t>Besan</t>
  </si>
  <si>
    <t>Yaqoub</t>
  </si>
  <si>
    <t>Omar</t>
  </si>
  <si>
    <t>Besan Yaqoub Omar</t>
  </si>
  <si>
    <t>+20 37 3419736</t>
  </si>
  <si>
    <t>+20 20 13419736</t>
  </si>
  <si>
    <t>Besan.Omar@Rare.com</t>
  </si>
  <si>
    <t>E022</t>
  </si>
  <si>
    <t>Tahani</t>
  </si>
  <si>
    <t>Nasir</t>
  </si>
  <si>
    <t>Shukri</t>
  </si>
  <si>
    <t>Tahani Nasir Shukri</t>
  </si>
  <si>
    <t>+962 88 8976978</t>
  </si>
  <si>
    <t>+962 06 18976978</t>
  </si>
  <si>
    <t>Tahani.Shukri@Rare.com</t>
  </si>
  <si>
    <t>E023</t>
  </si>
  <si>
    <t>Shaji</t>
  </si>
  <si>
    <t>S</t>
  </si>
  <si>
    <t>Shaji S Pillai</t>
  </si>
  <si>
    <t>+971 56 9264536</t>
  </si>
  <si>
    <t>+971 04 19264536</t>
  </si>
  <si>
    <t>Shaji.Pillai@Rare.com</t>
  </si>
  <si>
    <t>E024</t>
  </si>
  <si>
    <t>Samya</t>
  </si>
  <si>
    <t>Mahfuz</t>
  </si>
  <si>
    <t>Samya Mahfuz Shukri</t>
  </si>
  <si>
    <t>+962 47 3792950</t>
  </si>
  <si>
    <t>+962 06 13792950</t>
  </si>
  <si>
    <t>Samya.Shukri@Rare.com</t>
  </si>
  <si>
    <t>E025</t>
  </si>
  <si>
    <t>Geeta</t>
  </si>
  <si>
    <t>Dhilip</t>
  </si>
  <si>
    <t>Bijapurkar</t>
  </si>
  <si>
    <t>Geeta Dhilip Bijapurkar</t>
  </si>
  <si>
    <t>+971 95 1960380</t>
  </si>
  <si>
    <t>+971 04 21960380</t>
  </si>
  <si>
    <t>Suraj.Murthy@Rare.com</t>
  </si>
  <si>
    <t>E026</t>
  </si>
  <si>
    <t xml:space="preserve">Mr. </t>
  </si>
  <si>
    <t>Ilyas</t>
  </si>
  <si>
    <t>Saeed</t>
  </si>
  <si>
    <t>Rahman</t>
  </si>
  <si>
    <t>Ilyas Saeed Rahman</t>
  </si>
  <si>
    <t>+20 23 2081248</t>
  </si>
  <si>
    <t>+20 20 22081248</t>
  </si>
  <si>
    <t>Ilyas.Rahman@Rare.com</t>
  </si>
  <si>
    <t>E027</t>
  </si>
  <si>
    <t>Femi</t>
  </si>
  <si>
    <t>Ade</t>
  </si>
  <si>
    <t>Kabil</t>
  </si>
  <si>
    <t>Femi Ade Kabil</t>
  </si>
  <si>
    <t>Nigeria</t>
  </si>
  <si>
    <t>+45 55 5290944</t>
  </si>
  <si>
    <t>Lagos</t>
  </si>
  <si>
    <t>+45 45 25290944</t>
  </si>
  <si>
    <t>Femi.AdeKabil@Rare.com</t>
  </si>
  <si>
    <t>E028</t>
  </si>
  <si>
    <t>Jirbeel</t>
  </si>
  <si>
    <t>Karim</t>
  </si>
  <si>
    <t>Essa</t>
  </si>
  <si>
    <t>Jirbeel Karim Essa</t>
  </si>
  <si>
    <t>+962 83 2584040</t>
  </si>
  <si>
    <t>+962 06 22584040</t>
  </si>
  <si>
    <t>Jirbeel.Essa@Rare.com</t>
  </si>
  <si>
    <t>E029</t>
  </si>
  <si>
    <t>Salisu</t>
  </si>
  <si>
    <t>Muhammed</t>
  </si>
  <si>
    <t>Bala</t>
  </si>
  <si>
    <t>Salisu Muhammed Bala</t>
  </si>
  <si>
    <t>+974 54 7546970</t>
  </si>
  <si>
    <t>Kogi</t>
  </si>
  <si>
    <t>+974  17546970</t>
  </si>
  <si>
    <t>Salisu.MuhammedBala@Rare.com</t>
  </si>
  <si>
    <t>E030</t>
  </si>
  <si>
    <t>Ebrahim</t>
  </si>
  <si>
    <t>Mosa</t>
  </si>
  <si>
    <t>Omar Ebrahim Mosa</t>
  </si>
  <si>
    <t>+20 74 7940610</t>
  </si>
  <si>
    <t>+20 20 27940610</t>
  </si>
  <si>
    <t>Omar.Mosa@Rare.com</t>
  </si>
  <si>
    <t>E031</t>
  </si>
  <si>
    <t>Hadija</t>
  </si>
  <si>
    <t>Kammal</t>
  </si>
  <si>
    <t>T</t>
  </si>
  <si>
    <t>Hadija Kamal T</t>
  </si>
  <si>
    <t>+974 37 1999328</t>
  </si>
  <si>
    <t>+974  31999328</t>
  </si>
  <si>
    <t>Hadija.KamalT@Rare.com</t>
  </si>
  <si>
    <t>E032</t>
  </si>
  <si>
    <t xml:space="preserve">Ms. </t>
  </si>
  <si>
    <t>Enas</t>
  </si>
  <si>
    <t>Loyai</t>
  </si>
  <si>
    <t>Enas Loyai Reda</t>
  </si>
  <si>
    <t>+962 50 0064848</t>
  </si>
  <si>
    <t>+962 06 30064848</t>
  </si>
  <si>
    <t>Enas.Reda@Rare.com</t>
  </si>
  <si>
    <t>E033</t>
  </si>
  <si>
    <t>Sujeet</t>
  </si>
  <si>
    <t>Mitra</t>
  </si>
  <si>
    <t>Sujeet Kumar Mitra</t>
  </si>
  <si>
    <t>+965 79 0736102</t>
  </si>
  <si>
    <t>+965  30736102</t>
  </si>
  <si>
    <t>Sujeet.Mitra@Rare.com</t>
  </si>
  <si>
    <t>E034</t>
  </si>
  <si>
    <t xml:space="preserve">Matthew </t>
  </si>
  <si>
    <t>Sam</t>
  </si>
  <si>
    <t>Praise</t>
  </si>
  <si>
    <t>Matthew Sam Praise</t>
  </si>
  <si>
    <t>Single</t>
  </si>
  <si>
    <t>+45 22 9633600</t>
  </si>
  <si>
    <t>Abuja</t>
  </si>
  <si>
    <t>+45 45 19633600</t>
  </si>
  <si>
    <t>Matthew.SamPraise@Rare.com</t>
  </si>
  <si>
    <t>E035</t>
  </si>
  <si>
    <t>Eswar</t>
  </si>
  <si>
    <t>Babu</t>
  </si>
  <si>
    <t>Eswar S Babu</t>
  </si>
  <si>
    <t>+965 62 4864588</t>
  </si>
  <si>
    <t>+965  24864588</t>
  </si>
  <si>
    <t>Eswar.Babu@Rare.com</t>
  </si>
  <si>
    <t>E036</t>
  </si>
  <si>
    <t>Majdi</t>
  </si>
  <si>
    <t>Ramz</t>
  </si>
  <si>
    <t>Majdi Ramz Karim</t>
  </si>
  <si>
    <t>+20 99 3126507</t>
  </si>
  <si>
    <t>+20 20 33126507</t>
  </si>
  <si>
    <t>Majdi.Karim@Rare.com</t>
  </si>
  <si>
    <t>E037</t>
  </si>
  <si>
    <t>Ruby</t>
  </si>
  <si>
    <t>Daniel</t>
  </si>
  <si>
    <t>James</t>
  </si>
  <si>
    <t>Ruby Daniel James</t>
  </si>
  <si>
    <t>United Kingdom</t>
  </si>
  <si>
    <t>+44 78 1528938</t>
  </si>
  <si>
    <t>London</t>
  </si>
  <si>
    <t>+44 20 21528938</t>
  </si>
  <si>
    <t>Ruby.James@Rare.com</t>
  </si>
  <si>
    <t>E038</t>
  </si>
  <si>
    <t>Ahmad</t>
  </si>
  <si>
    <t>Jamil</t>
  </si>
  <si>
    <t>Ahmad Ali Jamil</t>
  </si>
  <si>
    <t>+971 47 6359934</t>
  </si>
  <si>
    <t>+971 04 36359934</t>
  </si>
  <si>
    <t>Ahmad.Jamil@Rare.com</t>
  </si>
  <si>
    <t>E039</t>
  </si>
  <si>
    <t>Maher</t>
  </si>
  <si>
    <t>Khaleel</t>
  </si>
  <si>
    <t>Shafiq</t>
  </si>
  <si>
    <t>Maher Khaleel Shafiq</t>
  </si>
  <si>
    <t>+971 29 3255840</t>
  </si>
  <si>
    <t>+971 02 33255840</t>
  </si>
  <si>
    <t>Maher.Shafiq@Rare.com</t>
  </si>
  <si>
    <t>E040</t>
  </si>
  <si>
    <t>Robbie</t>
  </si>
  <si>
    <t>Adams</t>
  </si>
  <si>
    <t>Williams</t>
  </si>
  <si>
    <t>Robbie Adams Williams</t>
  </si>
  <si>
    <t>+971 76 8871052</t>
  </si>
  <si>
    <t>Logistics</t>
  </si>
  <si>
    <t>+971 04 28871052</t>
  </si>
  <si>
    <t>Robbie.Williams@Rare.com</t>
  </si>
  <si>
    <t>E041</t>
  </si>
  <si>
    <t>Dawood</t>
  </si>
  <si>
    <t>Nizar</t>
  </si>
  <si>
    <t>Dahi</t>
  </si>
  <si>
    <t>Dawood Nizar Dahi</t>
  </si>
  <si>
    <t>+971 90 9845998</t>
  </si>
  <si>
    <t>+971 04 29845998</t>
  </si>
  <si>
    <t>Dawood.Dahi@Rare.com</t>
  </si>
  <si>
    <t>E042</t>
  </si>
  <si>
    <t>Akram</t>
  </si>
  <si>
    <t>Raafat</t>
  </si>
  <si>
    <t>Hani</t>
  </si>
  <si>
    <t>Akram Raafat Hani</t>
  </si>
  <si>
    <t>+971 67 1735640</t>
  </si>
  <si>
    <t>+971 02 21735640</t>
  </si>
  <si>
    <t>Akram.Hani@Rare.com</t>
  </si>
  <si>
    <t>E043</t>
  </si>
  <si>
    <t>Ahlam Hani Khalid</t>
  </si>
  <si>
    <t>+971 23 9126592</t>
  </si>
  <si>
    <t>+971 04 29126592</t>
  </si>
  <si>
    <t>Ahlam.Khalid@Rare.com</t>
  </si>
  <si>
    <t>E044</t>
  </si>
  <si>
    <t>Fahid</t>
  </si>
  <si>
    <t>Laith</t>
  </si>
  <si>
    <t>Al Zaidi</t>
  </si>
  <si>
    <t>Fahid Laith Al Zaidi</t>
  </si>
  <si>
    <t>Saudi Arabia</t>
  </si>
  <si>
    <t>+966 95 7022635</t>
  </si>
  <si>
    <t>Marketing</t>
  </si>
  <si>
    <t>Riyadh</t>
  </si>
  <si>
    <t>+966 1 27022635</t>
  </si>
  <si>
    <t>Fahid.Al Zaidi@Rare.com</t>
  </si>
  <si>
    <t>E148</t>
  </si>
  <si>
    <t>Samer</t>
  </si>
  <si>
    <t>Samer Rahman Ali</t>
  </si>
  <si>
    <t>+971 82 7758467</t>
  </si>
  <si>
    <t>+971 02 87758467</t>
  </si>
  <si>
    <t>Samer.Ali@Rare.com</t>
  </si>
  <si>
    <t>E045</t>
  </si>
  <si>
    <t>Arun</t>
  </si>
  <si>
    <t>Sharma</t>
  </si>
  <si>
    <t>Arun Kumar Sharma</t>
  </si>
  <si>
    <t>+971 60 9637018</t>
  </si>
  <si>
    <t>+971 04 29637018</t>
  </si>
  <si>
    <t>Arun.Sharma@Rare.com</t>
  </si>
  <si>
    <t>E046</t>
  </si>
  <si>
    <t>Tomas</t>
  </si>
  <si>
    <t>Madrigal</t>
  </si>
  <si>
    <t>Santiago</t>
  </si>
  <si>
    <t>Tomas Madrigal Santiago</t>
  </si>
  <si>
    <t>+971 39 4915456</t>
  </si>
  <si>
    <t>+971 02 44915456</t>
  </si>
  <si>
    <t>Tomas.Santiago@Rare.com</t>
  </si>
  <si>
    <t>E047</t>
  </si>
  <si>
    <t>Faiz</t>
  </si>
  <si>
    <t>Khaldoon</t>
  </si>
  <si>
    <t>Al Kendi</t>
  </si>
  <si>
    <t>Faiz Khaldoon Al Kendi</t>
  </si>
  <si>
    <t>+971 65 2374688</t>
  </si>
  <si>
    <t>+971 02 42374688</t>
  </si>
  <si>
    <t>Faiz.Al Kendi@Rare.com</t>
  </si>
  <si>
    <t>E048</t>
  </si>
  <si>
    <t>Ramzi</t>
  </si>
  <si>
    <t>Al Rumaithi</t>
  </si>
  <si>
    <t>Mohammad Ramzi Al Rumaithi</t>
  </si>
  <si>
    <t>Lebanon</t>
  </si>
  <si>
    <t>+971 30 9154773</t>
  </si>
  <si>
    <t>+971 02 39154773</t>
  </si>
  <si>
    <t>Mohammad.Al Rumaithi@Rare.com</t>
  </si>
  <si>
    <t>E049</t>
  </si>
  <si>
    <t>Jihad</t>
  </si>
  <si>
    <t>Osama</t>
  </si>
  <si>
    <t>Jihad Mustafa Osama</t>
  </si>
  <si>
    <t>31 to 40</t>
  </si>
  <si>
    <t>+971 54 4298300</t>
  </si>
  <si>
    <t>+971 04 34298300</t>
  </si>
  <si>
    <t>Jihad.Osama@Rare.com</t>
  </si>
  <si>
    <t>E050</t>
  </si>
  <si>
    <t>Katie</t>
  </si>
  <si>
    <t>Dylan</t>
  </si>
  <si>
    <t>Alexander</t>
  </si>
  <si>
    <t>Katie Dylan Alexander</t>
  </si>
  <si>
    <t>+44 99 0167753</t>
  </si>
  <si>
    <t>+44 20 40167753</t>
  </si>
  <si>
    <t>Katie.Alexander@Rare.com</t>
  </si>
  <si>
    <t>E051</t>
  </si>
  <si>
    <t>Rasha</t>
  </si>
  <si>
    <t>Al Roujoob</t>
  </si>
  <si>
    <t>Rasha Ahmed Al Roujoob</t>
  </si>
  <si>
    <t>+973 38 4579860</t>
  </si>
  <si>
    <t>Manama</t>
  </si>
  <si>
    <t>+973  44579860</t>
  </si>
  <si>
    <t>Rasha.Al Roujoob@Rare.com</t>
  </si>
  <si>
    <t>E052</t>
  </si>
  <si>
    <t>Hana</t>
  </si>
  <si>
    <t>Rushdi</t>
  </si>
  <si>
    <t>Hana Ali Rushdi</t>
  </si>
  <si>
    <t>+20 41 8756886</t>
  </si>
  <si>
    <t>+20 20 38756886</t>
  </si>
  <si>
    <t>Hana.Rushdi@Rare.com</t>
  </si>
  <si>
    <t>E053</t>
  </si>
  <si>
    <t>Tag Al Sir</t>
  </si>
  <si>
    <t>Hassan</t>
  </si>
  <si>
    <t>Tag Al Sir Hassan Ahmed</t>
  </si>
  <si>
    <t>Sudan</t>
  </si>
  <si>
    <t>+971 96 7168686</t>
  </si>
  <si>
    <t>+971 02 37168686</t>
  </si>
  <si>
    <t>Tag Al Sir.Ahmed@Rare.com</t>
  </si>
  <si>
    <t>E054</t>
  </si>
  <si>
    <t>Sneha</t>
  </si>
  <si>
    <t>Rajendra</t>
  </si>
  <si>
    <t>Thakur</t>
  </si>
  <si>
    <t>Sneha Rajendra Thakur</t>
  </si>
  <si>
    <t>+971 78 4277860</t>
  </si>
  <si>
    <t>+971 04 44277860</t>
  </si>
  <si>
    <t>Sneha.Thakur@Rare.com</t>
  </si>
  <si>
    <t>E055</t>
  </si>
  <si>
    <t>Vinod</t>
  </si>
  <si>
    <t>Gangadhar</t>
  </si>
  <si>
    <t>Vinod Gangadhar Pillai</t>
  </si>
  <si>
    <t>+971 28 2569048</t>
  </si>
  <si>
    <t>+971 02 52569048</t>
  </si>
  <si>
    <t>Vinod.Pillai@Rare.com</t>
  </si>
  <si>
    <t>E056</t>
  </si>
  <si>
    <t>Vijay</t>
  </si>
  <si>
    <t>Dinanath</t>
  </si>
  <si>
    <t>Chouhan</t>
  </si>
  <si>
    <t>Vijay Dinanath Chouhan</t>
  </si>
  <si>
    <t>+971 59 0233017</t>
  </si>
  <si>
    <t>+971 02 50233017</t>
  </si>
  <si>
    <t>Vijay.Chouhan@Rare.com</t>
  </si>
  <si>
    <t>E057</t>
  </si>
  <si>
    <t>Pradeep</t>
  </si>
  <si>
    <t>K</t>
  </si>
  <si>
    <t>Dinkar</t>
  </si>
  <si>
    <t>Pradeep K Dinkar</t>
  </si>
  <si>
    <t>+973 32 3467822</t>
  </si>
  <si>
    <t>+973  53467822</t>
  </si>
  <si>
    <t>Pradeep.Dinkar@Rare.com</t>
  </si>
  <si>
    <t>E058</t>
  </si>
  <si>
    <t>Fawzi</t>
  </si>
  <si>
    <t>Hani Mohammad Fawzi</t>
  </si>
  <si>
    <t>+965 93 8364542</t>
  </si>
  <si>
    <t>+965  48364542</t>
  </si>
  <si>
    <t>Hani.Fawzi@Rare.com</t>
  </si>
  <si>
    <t>E059</t>
  </si>
  <si>
    <t>Jassim</t>
  </si>
  <si>
    <t>Diya</t>
  </si>
  <si>
    <t>Jassim Ali Diya</t>
  </si>
  <si>
    <t>Bahrain</t>
  </si>
  <si>
    <t>+973 25 8062060</t>
  </si>
  <si>
    <t>+973  58062060</t>
  </si>
  <si>
    <t>Jassim.Diya@Rare.com</t>
  </si>
  <si>
    <t>E060</t>
  </si>
  <si>
    <t>Majid</t>
  </si>
  <si>
    <t>Shahab</t>
  </si>
  <si>
    <t>Majid Ramzi Shahab</t>
  </si>
  <si>
    <t>+20 83 3032781</t>
  </si>
  <si>
    <t>+20 20 33032781</t>
  </si>
  <si>
    <t>Majid.Shahab@Rare.com</t>
  </si>
  <si>
    <t>E061</t>
  </si>
  <si>
    <t>ismail</t>
  </si>
  <si>
    <t>Omeiza</t>
  </si>
  <si>
    <t>Mumin</t>
  </si>
  <si>
    <t>Ismail Omeiza Mumin</t>
  </si>
  <si>
    <t>+49 94 6733306</t>
  </si>
  <si>
    <t>+49 89 46733306</t>
  </si>
  <si>
    <t>IsmailOmeiza.Mumin@Rare.com</t>
  </si>
  <si>
    <t>E062</t>
  </si>
  <si>
    <t>Janet</t>
  </si>
  <si>
    <t>Olawole</t>
  </si>
  <si>
    <t>Titilomo</t>
  </si>
  <si>
    <t>Jenet Olawole Titilomo</t>
  </si>
  <si>
    <t>+49 82 7538298</t>
  </si>
  <si>
    <t>Kano</t>
  </si>
  <si>
    <t>+49 89 37538298</t>
  </si>
  <si>
    <t>JenetOlawole.Titilomo@Rare.com</t>
  </si>
  <si>
    <t>E063</t>
  </si>
  <si>
    <t>Hasib</t>
  </si>
  <si>
    <t>Sabah</t>
  </si>
  <si>
    <t>Al Hamadi</t>
  </si>
  <si>
    <t>Hasib Sabah Al Hamadi</t>
  </si>
  <si>
    <t>+971 90 9143616</t>
  </si>
  <si>
    <t>+971 04 59143616</t>
  </si>
  <si>
    <t>Hasib.Al Hamadi@Rare.com</t>
  </si>
  <si>
    <t>E064</t>
  </si>
  <si>
    <t>Afif</t>
  </si>
  <si>
    <t>Basem</t>
  </si>
  <si>
    <t>Rezk</t>
  </si>
  <si>
    <t>Afif Basem Rezk</t>
  </si>
  <si>
    <t>+965 48 3541205</t>
  </si>
  <si>
    <t>+965  63541205</t>
  </si>
  <si>
    <t>Afif.Rezk@Rare.com</t>
  </si>
  <si>
    <t>E065</t>
  </si>
  <si>
    <t>Ankur</t>
  </si>
  <si>
    <t>Dhar</t>
  </si>
  <si>
    <t>Ankur Kumar Dhar</t>
  </si>
  <si>
    <t>+968 35 3125796</t>
  </si>
  <si>
    <t>Muscat</t>
  </si>
  <si>
    <t>+968  33125796</t>
  </si>
  <si>
    <t>Ankur.Dhar@Rare.com</t>
  </si>
  <si>
    <t>E066</t>
  </si>
  <si>
    <t>Duha</t>
  </si>
  <si>
    <t>Duha Bilal Al Zaidi</t>
  </si>
  <si>
    <t>Oman</t>
  </si>
  <si>
    <t>+968 85 2791225</t>
  </si>
  <si>
    <t>+968  42791225</t>
  </si>
  <si>
    <t>Duha.Al Zaidi@Rare.com</t>
  </si>
  <si>
    <t>E067</t>
  </si>
  <si>
    <t>Mansoor</t>
  </si>
  <si>
    <t>Yaqoub Mansoor Loyai</t>
  </si>
  <si>
    <t>+968 33 9917168</t>
  </si>
  <si>
    <t>+968  49917168</t>
  </si>
  <si>
    <t>Yaqoub.Loyai@Rare.com</t>
  </si>
  <si>
    <t>E068</t>
  </si>
  <si>
    <t>Jean</t>
  </si>
  <si>
    <t>Montalbo</t>
  </si>
  <si>
    <t>Gregorio</t>
  </si>
  <si>
    <t>Jean Montalbo Gregorio</t>
  </si>
  <si>
    <t>+20 33 4521937</t>
  </si>
  <si>
    <t>+20 20 54521937</t>
  </si>
  <si>
    <t>Jean.Gregorio@Rare.com</t>
  </si>
  <si>
    <t>E069</t>
  </si>
  <si>
    <t>Abdul Kadir</t>
  </si>
  <si>
    <t>Mukhtar</t>
  </si>
  <si>
    <t>Usman</t>
  </si>
  <si>
    <t>Abdul Kadir Mukhtar Usman</t>
  </si>
  <si>
    <t>+971 76 5578330</t>
  </si>
  <si>
    <t>+971 02 45578330</t>
  </si>
  <si>
    <t>Abdul Kadir.Usman@Rare.com</t>
  </si>
  <si>
    <t>E070</t>
  </si>
  <si>
    <t>Pushparaj</t>
  </si>
  <si>
    <t>Vishwanath</t>
  </si>
  <si>
    <t>Shetty</t>
  </si>
  <si>
    <t>Pushparaj Vishwanath Shetty</t>
  </si>
  <si>
    <t>+971 61 3107214</t>
  </si>
  <si>
    <t>+971 04 63107214</t>
  </si>
  <si>
    <t>Pushparaj.Shetty@Rare.com</t>
  </si>
  <si>
    <t>E071</t>
  </si>
  <si>
    <t>Sivakumar</t>
  </si>
  <si>
    <t>N</t>
  </si>
  <si>
    <t>Ravichandran</t>
  </si>
  <si>
    <t>Sivakumar N Ravichandran</t>
  </si>
  <si>
    <t>+971 86 8345496</t>
  </si>
  <si>
    <t>+971 04 68345496</t>
  </si>
  <si>
    <t>Sivakumar.Ravichandran@Rare.com</t>
  </si>
  <si>
    <t>E072</t>
  </si>
  <si>
    <t>Firas</t>
  </si>
  <si>
    <t>Mutasim</t>
  </si>
  <si>
    <t>Firas Mutasim Nasir</t>
  </si>
  <si>
    <t>+968 77 0257777</t>
  </si>
  <si>
    <t>+968  60257777</t>
  </si>
  <si>
    <t>Firas.Nasir@Rare.com</t>
  </si>
  <si>
    <t>E073</t>
  </si>
  <si>
    <t>Adeline</t>
  </si>
  <si>
    <t>Adam</t>
  </si>
  <si>
    <t>Absolon  </t>
  </si>
  <si>
    <t>Adeline Adam Absolon</t>
  </si>
  <si>
    <t>France</t>
  </si>
  <si>
    <t>+33 46 8176570</t>
  </si>
  <si>
    <t>Paris</t>
  </si>
  <si>
    <t>+33 1 68176570</t>
  </si>
  <si>
    <t>Adeline.Absolon  @Rare.com</t>
  </si>
  <si>
    <t>E074</t>
  </si>
  <si>
    <t>Saleem</t>
  </si>
  <si>
    <t>Tahboob</t>
  </si>
  <si>
    <t>Akram Saleem Tahboob</t>
  </si>
  <si>
    <t>+971 86 0170900</t>
  </si>
  <si>
    <t>+971 02 40170900</t>
  </si>
  <si>
    <t>Akram.Tahboob@Rare.com</t>
  </si>
  <si>
    <t>E075</t>
  </si>
  <si>
    <t>Sunita</t>
  </si>
  <si>
    <t>Singh</t>
  </si>
  <si>
    <t>Grewal</t>
  </si>
  <si>
    <t>Sunita Singh Grewal</t>
  </si>
  <si>
    <t>+971 92 2546324</t>
  </si>
  <si>
    <t>+971 04 52546324</t>
  </si>
  <si>
    <t>Hari.Iyer@Rare.com</t>
  </si>
  <si>
    <t>E076</t>
  </si>
  <si>
    <t>Amjad</t>
  </si>
  <si>
    <t>Amjad Ramzi Reda</t>
  </si>
  <si>
    <t>Morocco</t>
  </si>
  <si>
    <t>+971 46 2974162</t>
  </si>
  <si>
    <t>+971 02 42974162</t>
  </si>
  <si>
    <t>Amjad.Reda@Rare.com</t>
  </si>
  <si>
    <t>E077</t>
  </si>
  <si>
    <t>Hatim</t>
  </si>
  <si>
    <t>Ridwan</t>
  </si>
  <si>
    <t>Al Blooki</t>
  </si>
  <si>
    <t>Hatim Ridwan Al Blooki</t>
  </si>
  <si>
    <t>+971 30 1767752</t>
  </si>
  <si>
    <t>+971 02 41767752</t>
  </si>
  <si>
    <t>Hatim.Al Blooki@Rare.com</t>
  </si>
  <si>
    <t>E078</t>
  </si>
  <si>
    <t>Rasheed</t>
  </si>
  <si>
    <t>Rasheed Mohammad Reda</t>
  </si>
  <si>
    <t>Syria</t>
  </si>
  <si>
    <t>+971 64 2758210</t>
  </si>
  <si>
    <t>+971 02 72758210</t>
  </si>
  <si>
    <t>Rasheed.Reda@Rare.com</t>
  </si>
  <si>
    <t>E079</t>
  </si>
  <si>
    <t xml:space="preserve">MR. </t>
  </si>
  <si>
    <t>Bustan</t>
  </si>
  <si>
    <t>Khalid Omar Bustan</t>
  </si>
  <si>
    <t>+971 31 0274880</t>
  </si>
  <si>
    <t>+971 02 50274880</t>
  </si>
  <si>
    <t>Khalid.Bustan@Rare.com</t>
  </si>
  <si>
    <t>E080</t>
  </si>
  <si>
    <t>Sindhu</t>
  </si>
  <si>
    <t>Veluthakkal</t>
  </si>
  <si>
    <t>Sugathan</t>
  </si>
  <si>
    <t>Sindhu Veluthakkal Sugathan</t>
  </si>
  <si>
    <t>+971 52 5241902</t>
  </si>
  <si>
    <t>+971 04 45241902</t>
  </si>
  <si>
    <t>Amit.Pathak@Rare.com</t>
  </si>
  <si>
    <t>E081</t>
  </si>
  <si>
    <t>Ivan</t>
  </si>
  <si>
    <t>Maniquis</t>
  </si>
  <si>
    <t>Santos</t>
  </si>
  <si>
    <t>Ivan Maniquis Santos</t>
  </si>
  <si>
    <t>+971 87 2054666</t>
  </si>
  <si>
    <t>+971 02 52054666</t>
  </si>
  <si>
    <t>Ivan.Santos@Rare.com</t>
  </si>
  <si>
    <t>E082</t>
  </si>
  <si>
    <t>Mustafa Ali Kamal</t>
  </si>
  <si>
    <t>+971 66 5990721</t>
  </si>
  <si>
    <t>+971 02 55990721</t>
  </si>
  <si>
    <t>Mustafa.Kamal@Rare.com</t>
  </si>
  <si>
    <t>E083</t>
  </si>
  <si>
    <t>Fahim</t>
  </si>
  <si>
    <t>Al Ali</t>
  </si>
  <si>
    <t>Fahim Rasheed Al Ali</t>
  </si>
  <si>
    <t>+20 39 9698632</t>
  </si>
  <si>
    <t>+20 20 59698632</t>
  </si>
  <si>
    <t>Fahim.Al Ali@Rare.com</t>
  </si>
  <si>
    <t>E084</t>
  </si>
  <si>
    <t>Nabil</t>
  </si>
  <si>
    <t>Waheed</t>
  </si>
  <si>
    <t>Amjad Nabil Waheed</t>
  </si>
  <si>
    <t>+966 24 5177750</t>
  </si>
  <si>
    <t>+966 1 55177750</t>
  </si>
  <si>
    <t>Amjad.Waheed@Rare.com</t>
  </si>
  <si>
    <t>E085</t>
  </si>
  <si>
    <t>Tahir</t>
  </si>
  <si>
    <t>Ghareeb</t>
  </si>
  <si>
    <t>Walid</t>
  </si>
  <si>
    <t>Tahir Ghareeb Walid</t>
  </si>
  <si>
    <t>+966 25 5456234</t>
  </si>
  <si>
    <t>+966 1 65456234</t>
  </si>
  <si>
    <t>Tahir.Walid@Rare.com</t>
  </si>
  <si>
    <t>E086</t>
  </si>
  <si>
    <t>Esmail</t>
  </si>
  <si>
    <t>Anas</t>
  </si>
  <si>
    <t>Al Mansouri</t>
  </si>
  <si>
    <t>Esmail Anas Al Mansouri</t>
  </si>
  <si>
    <t>+966 46 3648069</t>
  </si>
  <si>
    <t>+966 1 63648069</t>
  </si>
  <si>
    <t>Esmail.Al Mansouri@Rare.com</t>
  </si>
  <si>
    <t>E087</t>
  </si>
  <si>
    <t>Asim</t>
  </si>
  <si>
    <t>bassam</t>
  </si>
  <si>
    <t>Asim bassam Waleed</t>
  </si>
  <si>
    <t>+971 92 5190256</t>
  </si>
  <si>
    <t>+971 02 55190256</t>
  </si>
  <si>
    <t>Asim.Waleed@Rare.com</t>
  </si>
  <si>
    <t>E088</t>
  </si>
  <si>
    <t>Humaid</t>
  </si>
  <si>
    <t>Al Shamsi</t>
  </si>
  <si>
    <t>Humaid Khaldoon Al Shamsi</t>
  </si>
  <si>
    <t>+971 91 6673095</t>
  </si>
  <si>
    <t>+971 02 86673095</t>
  </si>
  <si>
    <t>Humaid.Al Shamsi@Rare.com</t>
  </si>
  <si>
    <t>E089</t>
  </si>
  <si>
    <t>Hussain</t>
  </si>
  <si>
    <t>Saif</t>
  </si>
  <si>
    <t>Al Zaabi</t>
  </si>
  <si>
    <t>Hussain Saif Al Zaabi</t>
  </si>
  <si>
    <t>+966 67 5275830</t>
  </si>
  <si>
    <t>+966 1 65275830</t>
  </si>
  <si>
    <t>Hussain.Al Zaabi@Rare.com</t>
  </si>
  <si>
    <t>E090</t>
  </si>
  <si>
    <t>Ibrahim</t>
  </si>
  <si>
    <t>Khader</t>
  </si>
  <si>
    <t>Ibrahim Mohammad Khader</t>
  </si>
  <si>
    <t>+971 83 7870965</t>
  </si>
  <si>
    <t>+971 02 87870965</t>
  </si>
  <si>
    <t>Ibrahim.Khader@Rare.com</t>
  </si>
  <si>
    <t>E091</t>
  </si>
  <si>
    <t>Adrien</t>
  </si>
  <si>
    <t>Alain</t>
  </si>
  <si>
    <t xml:space="preserve">Alban   </t>
  </si>
  <si>
    <t>Adrien Alain Alban</t>
  </si>
  <si>
    <t>+33 36 7956964</t>
  </si>
  <si>
    <t>+33 1 57956964</t>
  </si>
  <si>
    <t>Adrien.Alban   @Rare.com</t>
  </si>
  <si>
    <t>E092</t>
  </si>
  <si>
    <t>Jaber</t>
  </si>
  <si>
    <t>Khalifa</t>
  </si>
  <si>
    <t>Jaber Khalifa Hassan</t>
  </si>
  <si>
    <t>+966 24 0837460</t>
  </si>
  <si>
    <t>+966 1 80837460</t>
  </si>
  <si>
    <t>Jaber.Hassan@Rare.com</t>
  </si>
  <si>
    <t>E093</t>
  </si>
  <si>
    <t>Suha</t>
  </si>
  <si>
    <t>Kereem</t>
  </si>
  <si>
    <t>Ayesh</t>
  </si>
  <si>
    <t>Suha Kereem Ayesh</t>
  </si>
  <si>
    <t>+971 34 9569960</t>
  </si>
  <si>
    <t>+971 04 49569960</t>
  </si>
  <si>
    <t>Kamal.Ayesh@Rare.com</t>
  </si>
  <si>
    <t>E094</t>
  </si>
  <si>
    <t>Nino</t>
  </si>
  <si>
    <t>Sison</t>
  </si>
  <si>
    <t>Nino Sison Montalbo</t>
  </si>
  <si>
    <t>+971 56 5597515</t>
  </si>
  <si>
    <t>+971 02 55597515</t>
  </si>
  <si>
    <t>Nino.Montalbo@Rare.com</t>
  </si>
  <si>
    <t>E095</t>
  </si>
  <si>
    <t>Indra</t>
  </si>
  <si>
    <t>Rajesh</t>
  </si>
  <si>
    <t>Indra Rajesh Singh</t>
  </si>
  <si>
    <t>+971 78 4228992</t>
  </si>
  <si>
    <t>+971 04 94228992</t>
  </si>
  <si>
    <t>Indra.Singh@Rare.com</t>
  </si>
  <si>
    <t>E096</t>
  </si>
  <si>
    <t>Rashid</t>
  </si>
  <si>
    <t>Al Qarni</t>
  </si>
  <si>
    <t>Khalifa Rashid Al Qarni</t>
  </si>
  <si>
    <t>+971 56 9593578</t>
  </si>
  <si>
    <t>+971 02 49593578</t>
  </si>
  <si>
    <t>Khalifa.Al Qarni@Rare.com</t>
  </si>
  <si>
    <t>E097</t>
  </si>
  <si>
    <t>Sabir</t>
  </si>
  <si>
    <t>Bassam</t>
  </si>
  <si>
    <t>Aziz</t>
  </si>
  <si>
    <t>Sabir Bassam Aziz</t>
  </si>
  <si>
    <t>+971 35 5867306</t>
  </si>
  <si>
    <t>+971 04 85867306</t>
  </si>
  <si>
    <t>Sabir.Aziz@Rare.com</t>
  </si>
  <si>
    <t>E098</t>
  </si>
  <si>
    <t>Sheetal</t>
  </si>
  <si>
    <t>Shetti</t>
  </si>
  <si>
    <t>Sheetal Singh Shetti</t>
  </si>
  <si>
    <t>+971 61 6229287</t>
  </si>
  <si>
    <t>+971 04 96229287</t>
  </si>
  <si>
    <t>Sheetal.Shetti@Rare.com</t>
  </si>
  <si>
    <t>E099</t>
  </si>
  <si>
    <t>Amer</t>
  </si>
  <si>
    <t>jihad</t>
  </si>
  <si>
    <t>Amer jihad Tahboob</t>
  </si>
  <si>
    <t>Yemen</t>
  </si>
  <si>
    <t>+971 63 1501200</t>
  </si>
  <si>
    <t>+971 04 81501200</t>
  </si>
  <si>
    <t>Amer.Tahboob@Rare.com</t>
  </si>
  <si>
    <t>E100</t>
  </si>
  <si>
    <t>Mohammad Ali Mustafa</t>
  </si>
  <si>
    <t>+971 44 0278820</t>
  </si>
  <si>
    <t>+971 04 60278820</t>
  </si>
  <si>
    <t>Mohammad.Mustafa@Rare.com</t>
  </si>
  <si>
    <t>E101</t>
  </si>
  <si>
    <t>Zaahir</t>
  </si>
  <si>
    <t>Maher Omar Zaahir</t>
  </si>
  <si>
    <t>+20 65 1587148</t>
  </si>
  <si>
    <t>+20 20 81587148</t>
  </si>
  <si>
    <t>Maher.Zaahir@Rare.com</t>
  </si>
  <si>
    <t>E102</t>
  </si>
  <si>
    <t>Rangarajan</t>
  </si>
  <si>
    <t>Vasudev</t>
  </si>
  <si>
    <t>Balaji</t>
  </si>
  <si>
    <t>Rangarajan Vasudev Balaji</t>
  </si>
  <si>
    <t>+971 62 7855267</t>
  </si>
  <si>
    <t>+971 04 67855267</t>
  </si>
  <si>
    <t>Rangarajan.Balaji@Rare.com</t>
  </si>
  <si>
    <t>E103</t>
  </si>
  <si>
    <t>Fadi</t>
  </si>
  <si>
    <t>Obada</t>
  </si>
  <si>
    <t>Al Mehairbi</t>
  </si>
  <si>
    <t>Fadi Obada Al Mehairbi</t>
  </si>
  <si>
    <t>+971 28 8302712</t>
  </si>
  <si>
    <t>+971 02 58302712</t>
  </si>
  <si>
    <t>Fadi.Al Mehairbi@Rare.com</t>
  </si>
  <si>
    <t>E104</t>
  </si>
  <si>
    <t xml:space="preserve">Edison </t>
  </si>
  <si>
    <t xml:space="preserve">Tan </t>
  </si>
  <si>
    <t>Arceo</t>
  </si>
  <si>
    <t>Edison Tan Arceo</t>
  </si>
  <si>
    <t>+971 77 3688340</t>
  </si>
  <si>
    <t>+971 02 103688340</t>
  </si>
  <si>
    <t>Edison .Arceo@Rare.com</t>
  </si>
  <si>
    <t>E105</t>
  </si>
  <si>
    <t>Roderick</t>
  </si>
  <si>
    <t>Cruz</t>
  </si>
  <si>
    <t>Zabala</t>
  </si>
  <si>
    <t>Roderick Cruz Zabala</t>
  </si>
  <si>
    <t>+971 86 7193970</t>
  </si>
  <si>
    <t>+971 04 77193970</t>
  </si>
  <si>
    <t>Roderick.Zabala@Rare.com</t>
  </si>
  <si>
    <t>E106</t>
  </si>
  <si>
    <t>Chetna</t>
  </si>
  <si>
    <t>Mahesh</t>
  </si>
  <si>
    <t>Chetna Mahesh Sharma</t>
  </si>
  <si>
    <t>+971 84 2574147</t>
  </si>
  <si>
    <t>+971 04 82574147</t>
  </si>
  <si>
    <t>Chetna.Sharma@Rare.com</t>
  </si>
  <si>
    <t>E107</t>
  </si>
  <si>
    <t>Malek</t>
  </si>
  <si>
    <t>Malek Khalid Rushdi</t>
  </si>
  <si>
    <t>+971 61 6467716</t>
  </si>
  <si>
    <t>+971 02 86467716</t>
  </si>
  <si>
    <t>Malek.Rushdi@Rare.com</t>
  </si>
  <si>
    <t>E108</t>
  </si>
  <si>
    <t>Jack</t>
  </si>
  <si>
    <t>George</t>
  </si>
  <si>
    <t>Jack George Daniel</t>
  </si>
  <si>
    <t>+971 30 7946471</t>
  </si>
  <si>
    <t>+971 04 57946471</t>
  </si>
  <si>
    <t>Jack.Daniel@Rare.com</t>
  </si>
  <si>
    <t>E109</t>
  </si>
  <si>
    <t>Rakesh</t>
  </si>
  <si>
    <t>Bhatiya</t>
  </si>
  <si>
    <t>Rakesh Kumar Bhatiya</t>
  </si>
  <si>
    <t>+971 99 8663430</t>
  </si>
  <si>
    <t>+971 04 68663430</t>
  </si>
  <si>
    <t>Rakesh.Bhatiya@Rare.com</t>
  </si>
  <si>
    <t>E110</t>
  </si>
  <si>
    <t>Amrita</t>
  </si>
  <si>
    <t>Chopra</t>
  </si>
  <si>
    <t>Amrita Pal Chopra</t>
  </si>
  <si>
    <t>Divorced</t>
  </si>
  <si>
    <t>+971 81 8807104</t>
  </si>
  <si>
    <t>+971 04 88807104</t>
  </si>
  <si>
    <t>Amrita.Chopra@Rare.com</t>
  </si>
  <si>
    <t>E111</t>
  </si>
  <si>
    <t>Mamdouh</t>
  </si>
  <si>
    <t>Al Azraq</t>
  </si>
  <si>
    <t>Mamdouh Omar Al Azraq</t>
  </si>
  <si>
    <t>+971 81 3263488</t>
  </si>
  <si>
    <t>+971 02 83263488</t>
  </si>
  <si>
    <t>Mamdouh.Al Azraq@Rare.com</t>
  </si>
  <si>
    <t>E112</t>
  </si>
  <si>
    <t>David</t>
  </si>
  <si>
    <t>Keating</t>
  </si>
  <si>
    <t>Trash</t>
  </si>
  <si>
    <t>David Keating Trash</t>
  </si>
  <si>
    <t>+971 78 7283121</t>
  </si>
  <si>
    <t>+971 04 87283121</t>
  </si>
  <si>
    <t>David.Trash@Rare.com</t>
  </si>
  <si>
    <t>E113</t>
  </si>
  <si>
    <t>Ronan</t>
  </si>
  <si>
    <t>Cowell</t>
  </si>
  <si>
    <t>Gaile</t>
  </si>
  <si>
    <t>Ronan Cowell Gaile</t>
  </si>
  <si>
    <t>+971 41 4836520</t>
  </si>
  <si>
    <t>+971 04 84836520</t>
  </si>
  <si>
    <t>Ronan.Gaile@Rare.com</t>
  </si>
  <si>
    <t>E114</t>
  </si>
  <si>
    <t>Stephen</t>
  </si>
  <si>
    <t>Gaitley</t>
  </si>
  <si>
    <t>Peterson</t>
  </si>
  <si>
    <t>Stephen Gaitley Peterson</t>
  </si>
  <si>
    <t>+971 56 5561665</t>
  </si>
  <si>
    <t>+971 04 95561665</t>
  </si>
  <si>
    <t>Stephen.Peterson@Rare.com</t>
  </si>
  <si>
    <t>E115</t>
  </si>
  <si>
    <t>MR.</t>
  </si>
  <si>
    <t>Ismail Yusha</t>
  </si>
  <si>
    <t>+971 27 9097536</t>
  </si>
  <si>
    <t>+971 04 109097536</t>
  </si>
  <si>
    <t>E116</t>
  </si>
  <si>
    <t>Sunil</t>
  </si>
  <si>
    <t>Balasaheb</t>
  </si>
  <si>
    <t>Tauro</t>
  </si>
  <si>
    <t>Sunil Balasaheb Tauro</t>
  </si>
  <si>
    <t>+971 28 0470484</t>
  </si>
  <si>
    <t>+971 04 90470484</t>
  </si>
  <si>
    <t>Sunil.Tauro@Rare.com</t>
  </si>
  <si>
    <t>E117</t>
  </si>
  <si>
    <t>Jay</t>
  </si>
  <si>
    <t>Salvador</t>
  </si>
  <si>
    <t>Magboo</t>
  </si>
  <si>
    <t>Jay Salvador Magboo</t>
  </si>
  <si>
    <t>+971 72 6647782</t>
  </si>
  <si>
    <t>+971 02 96647782</t>
  </si>
  <si>
    <t>Jay.Magboo@Rare.com</t>
  </si>
  <si>
    <t>E118</t>
  </si>
  <si>
    <t>Julius</t>
  </si>
  <si>
    <t>Ancaja</t>
  </si>
  <si>
    <t>Reyes</t>
  </si>
  <si>
    <t>Julius Ancaja Reyes</t>
  </si>
  <si>
    <t>+971 60 8074253</t>
  </si>
  <si>
    <t>+971 02 108074253</t>
  </si>
  <si>
    <t>Julius.Reyes@Rare.com</t>
  </si>
  <si>
    <t>E119</t>
  </si>
  <si>
    <t>Ramesh</t>
  </si>
  <si>
    <t>Vishnu</t>
  </si>
  <si>
    <t>Menon</t>
  </si>
  <si>
    <t>Ramesh Vishnu Menon</t>
  </si>
  <si>
    <t>+971 49 7331160</t>
  </si>
  <si>
    <t>+971 04 67331160</t>
  </si>
  <si>
    <t>Ramesh.Menon@Rare.com</t>
  </si>
  <si>
    <t>E120</t>
  </si>
  <si>
    <t>Katoch</t>
  </si>
  <si>
    <t>Pradeep Singh Katoch</t>
  </si>
  <si>
    <t>+971 26 5121806</t>
  </si>
  <si>
    <t>+971 04 85121806</t>
  </si>
  <si>
    <t>Pradeep.Katoch@Rare.com</t>
  </si>
  <si>
    <t>E121</t>
  </si>
  <si>
    <t>Ata ullah</t>
  </si>
  <si>
    <t>dawood</t>
  </si>
  <si>
    <t>Ata ullah dawood Majid</t>
  </si>
  <si>
    <t>+971 36 1828956</t>
  </si>
  <si>
    <t>+971 02 121828956</t>
  </si>
  <si>
    <t>Ata ullah.Majid@Rare.com</t>
  </si>
  <si>
    <t>E122</t>
  </si>
  <si>
    <t>yasser</t>
  </si>
  <si>
    <t>Kamel</t>
  </si>
  <si>
    <t>yasser Ali Kamel</t>
  </si>
  <si>
    <t>+971 22 5307734</t>
  </si>
  <si>
    <t>+971 02 75307734</t>
  </si>
  <si>
    <t>yasser.Kamel@Rare.com</t>
  </si>
  <si>
    <t>E123</t>
  </si>
  <si>
    <t>Shazia</t>
  </si>
  <si>
    <t>Khan</t>
  </si>
  <si>
    <t>Shazia Hussain Khan</t>
  </si>
  <si>
    <t>+971 46 2716248</t>
  </si>
  <si>
    <t>+971 04 112716248</t>
  </si>
  <si>
    <t>Aruna.Kondur@Rare.com</t>
  </si>
  <si>
    <t>E124</t>
  </si>
  <si>
    <t>waleed</t>
  </si>
  <si>
    <t>Walid waleed Ali</t>
  </si>
  <si>
    <t>+971 40 3634500</t>
  </si>
  <si>
    <t>+971 04 63634500</t>
  </si>
  <si>
    <t>Walid.Ali@Rare.com</t>
  </si>
  <si>
    <t>E125</t>
  </si>
  <si>
    <t>hosni</t>
  </si>
  <si>
    <t>Sad</t>
  </si>
  <si>
    <t>Shaheen</t>
  </si>
  <si>
    <t>hosni Sad Shaheen</t>
  </si>
  <si>
    <t>+971 98 3997764</t>
  </si>
  <si>
    <t>+971 02 93997764</t>
  </si>
  <si>
    <t>hosni.Shaheen@Rare.com</t>
  </si>
  <si>
    <t>E126</t>
  </si>
  <si>
    <t>Ayman Rami Mohammad</t>
  </si>
  <si>
    <t>+971 25 3975468</t>
  </si>
  <si>
    <t>+971 04 73975468</t>
  </si>
  <si>
    <t>Ayman.Mohammad@Rare.com</t>
  </si>
  <si>
    <t>E127</t>
  </si>
  <si>
    <t>Salim</t>
  </si>
  <si>
    <t>Mosa waleed Salim</t>
  </si>
  <si>
    <t>+971 39 2961280</t>
  </si>
  <si>
    <t>+971 02 122961280</t>
  </si>
  <si>
    <t>Mosa.Salim@Rare.com</t>
  </si>
  <si>
    <t>E128</t>
  </si>
  <si>
    <t>Salim Mohammad Al Shamsi</t>
  </si>
  <si>
    <t>+971 70 1307232</t>
  </si>
  <si>
    <t>+971 02 91307232</t>
  </si>
  <si>
    <t>Salim.Al Shamsi@Rare.com</t>
  </si>
  <si>
    <t>E129</t>
  </si>
  <si>
    <t>Fakhri</t>
  </si>
  <si>
    <t>Rauf</t>
  </si>
  <si>
    <t>Fakhri Rauf Mohammad</t>
  </si>
  <si>
    <t>+971 76 0339980</t>
  </si>
  <si>
    <t>+971 04 100339980</t>
  </si>
  <si>
    <t>Fakhri.Mohammad@Rare.com</t>
  </si>
  <si>
    <t>E130</t>
  </si>
  <si>
    <t>Habib</t>
  </si>
  <si>
    <t>Al Huda</t>
  </si>
  <si>
    <t>Rami Habib Al Huda</t>
  </si>
  <si>
    <t>+971 74 1910009</t>
  </si>
  <si>
    <t>+971 04 101910009</t>
  </si>
  <si>
    <t>Rami.Al Huda@Rare.com</t>
  </si>
  <si>
    <t>E131</t>
  </si>
  <si>
    <t>Raid</t>
  </si>
  <si>
    <t>Raid Mohammad Mustafa</t>
  </si>
  <si>
    <t>+971 54 8929360</t>
  </si>
  <si>
    <t>+971 02 118929360</t>
  </si>
  <si>
    <t>Raid.Mustafa@Rare.com</t>
  </si>
  <si>
    <t>E132</t>
  </si>
  <si>
    <t>Hamad</t>
  </si>
  <si>
    <t>Zaabi</t>
  </si>
  <si>
    <t>Raid Hamad Zaabi</t>
  </si>
  <si>
    <t>+971 24 9888864</t>
  </si>
  <si>
    <t>+971 04 129888864</t>
  </si>
  <si>
    <t>Raid.Zaabi@Rare.com</t>
  </si>
  <si>
    <t>E133</t>
  </si>
  <si>
    <t>Yousef</t>
  </si>
  <si>
    <t>Al Zaraq</t>
  </si>
  <si>
    <t>Tahani Yousef Al Zaraq</t>
  </si>
  <si>
    <t>UAE</t>
  </si>
  <si>
    <t>+971 80 2586192</t>
  </si>
  <si>
    <t>+971 04 72586192</t>
  </si>
  <si>
    <t>Tahani.Al Zaraq@Rare.com</t>
  </si>
  <si>
    <t>E134</t>
  </si>
  <si>
    <t>rami</t>
  </si>
  <si>
    <t>Jabir</t>
  </si>
  <si>
    <t>Ali rami Jabir</t>
  </si>
  <si>
    <t>+971 36 3134590</t>
  </si>
  <si>
    <t>+971 04 113134590</t>
  </si>
  <si>
    <t>Ali.Jabir@Rare.com</t>
  </si>
  <si>
    <t>E135</t>
  </si>
  <si>
    <t>Haydar</t>
  </si>
  <si>
    <t>Riad</t>
  </si>
  <si>
    <t>Al Qubaisi</t>
  </si>
  <si>
    <t>Haydar Riad Al Qubaisi</t>
  </si>
  <si>
    <t>+971 66 5020728</t>
  </si>
  <si>
    <t>+971 04 75020728</t>
  </si>
  <si>
    <t>Haydar.Al Qubaisi@Rare.com</t>
  </si>
  <si>
    <t>E136</t>
  </si>
  <si>
    <t>Omran</t>
  </si>
  <si>
    <t>Salah</t>
  </si>
  <si>
    <t>Omran Salah Mohammad</t>
  </si>
  <si>
    <t>+971 96 5836459</t>
  </si>
  <si>
    <t>+971 02 135836459</t>
  </si>
  <si>
    <t>Omran.Mohammad@Rare.com</t>
  </si>
  <si>
    <t>E137</t>
  </si>
  <si>
    <t>sameer</t>
  </si>
  <si>
    <t>Shaheen sameer Saleem</t>
  </si>
  <si>
    <t>+971 83 7313450</t>
  </si>
  <si>
    <t>+971 04 137313450</t>
  </si>
  <si>
    <t>Shaheen.Saleem@Rare.com</t>
  </si>
  <si>
    <t>E138</t>
  </si>
  <si>
    <t>Gorge</t>
  </si>
  <si>
    <t>firas</t>
  </si>
  <si>
    <t>Gorge firas Essa</t>
  </si>
  <si>
    <t>+971 23 2479835</t>
  </si>
  <si>
    <t>+971 04 102479835</t>
  </si>
  <si>
    <t>Gorge.Essa@Rare.com</t>
  </si>
  <si>
    <t>E139</t>
  </si>
  <si>
    <t>samer</t>
  </si>
  <si>
    <t>Loyai samer Ibrahim</t>
  </si>
  <si>
    <t>+971 80 0751000</t>
  </si>
  <si>
    <t>+971 04 100751000</t>
  </si>
  <si>
    <t>Loyai.Ibrahim@Rare.com</t>
  </si>
  <si>
    <t>E140</t>
  </si>
  <si>
    <t>Haitham</t>
  </si>
  <si>
    <t>Abdullah</t>
  </si>
  <si>
    <t>Saeed Haitham Abdullah</t>
  </si>
  <si>
    <t>+971 53 0049368</t>
  </si>
  <si>
    <t>+971 04 90049368</t>
  </si>
  <si>
    <t>Saeed.Abdullah@Rare.com</t>
  </si>
  <si>
    <t>E141</t>
  </si>
  <si>
    <t>Abdul Aziz</t>
  </si>
  <si>
    <t>Rajab</t>
  </si>
  <si>
    <t>Abdul Aziz Rajab Qasim</t>
  </si>
  <si>
    <t>+971 31 2728348</t>
  </si>
  <si>
    <t>+971 04 82728348</t>
  </si>
  <si>
    <t>Abdul Aziz.Qasim@Rare.com</t>
  </si>
  <si>
    <t>E142</t>
  </si>
  <si>
    <t>Najma</t>
  </si>
  <si>
    <t>Shah</t>
  </si>
  <si>
    <t>Heptullah</t>
  </si>
  <si>
    <t>Najma Shah Heptullah</t>
  </si>
  <si>
    <t>+971 89 3628352</t>
  </si>
  <si>
    <t>+971 04 133628352</t>
  </si>
  <si>
    <t>Mohan.Ray@Rare.com</t>
  </si>
  <si>
    <t>E143</t>
  </si>
  <si>
    <t>Robert</t>
  </si>
  <si>
    <t>Aguinaldo</t>
  </si>
  <si>
    <t>Aquino</t>
  </si>
  <si>
    <t>Robert Aguinaldo Aquino</t>
  </si>
  <si>
    <t>+971 55 8922016</t>
  </si>
  <si>
    <t>+971 02 88922016</t>
  </si>
  <si>
    <t>Robert.Aquino@Rare.com</t>
  </si>
  <si>
    <t>E144</t>
  </si>
  <si>
    <t>Ali Mohammad Al Shamsi</t>
  </si>
  <si>
    <t>+971 95 3593730</t>
  </si>
  <si>
    <t>+971 04 93593730</t>
  </si>
  <si>
    <t>Ali.Al Shamsi@Rare.com</t>
  </si>
  <si>
    <t>E145</t>
  </si>
  <si>
    <t>hossam</t>
  </si>
  <si>
    <t>hossam Ali Saeed</t>
  </si>
  <si>
    <t>+971 95 3646028</t>
  </si>
  <si>
    <t>+971 02 83646028</t>
  </si>
  <si>
    <t>hossam.Saeed@Rare.com</t>
  </si>
  <si>
    <t>E146</t>
  </si>
  <si>
    <t>Mansour</t>
  </si>
  <si>
    <t>Yahya</t>
  </si>
  <si>
    <t>Saad</t>
  </si>
  <si>
    <t>Mansour Yahya Saad</t>
  </si>
  <si>
    <t>+971 52 3647348</t>
  </si>
  <si>
    <t>+971 04 103647348</t>
  </si>
  <si>
    <t>Mansour.Saad@Rare.com</t>
  </si>
  <si>
    <t>E147</t>
  </si>
  <si>
    <t>Ahmed Mohammad Khader</t>
  </si>
  <si>
    <t>+971 54 4403152</t>
  </si>
  <si>
    <t>+971 04 74403152</t>
  </si>
  <si>
    <t>Ahmed.Khader@Rare.com</t>
  </si>
  <si>
    <t>Count of Emp_ID</t>
  </si>
  <si>
    <t>Row Labels</t>
  </si>
  <si>
    <t>Grand Total</t>
  </si>
  <si>
    <t>1-Jul</t>
  </si>
  <si>
    <t>1-Oct</t>
  </si>
  <si>
    <t>1-Jan</t>
  </si>
  <si>
    <t>11-Sep</t>
  </si>
  <si>
    <t>21-Nov</t>
  </si>
  <si>
    <t>1-Feb</t>
  </si>
  <si>
    <t>18-Jun</t>
  </si>
  <si>
    <t>8-Sep</t>
  </si>
  <si>
    <t>30-Jan</t>
  </si>
  <si>
    <t>10-Oct</t>
  </si>
  <si>
    <t>1-Dec</t>
  </si>
  <si>
    <t>11-Jan</t>
  </si>
  <si>
    <t>10-Sep</t>
  </si>
  <si>
    <t>1-Nov</t>
  </si>
  <si>
    <t>3-Jul</t>
  </si>
  <si>
    <t>4-Jul</t>
  </si>
  <si>
    <t>17-Nov</t>
  </si>
  <si>
    <t>30-Nov</t>
  </si>
  <si>
    <t>13-Dec</t>
  </si>
  <si>
    <t>15-Apr</t>
  </si>
  <si>
    <t>1-May</t>
  </si>
  <si>
    <t>4-Sep</t>
  </si>
  <si>
    <t>21-Dec</t>
  </si>
  <si>
    <t>1-Apr</t>
  </si>
  <si>
    <t>13-Mar</t>
  </si>
  <si>
    <t>3-Apr</t>
  </si>
  <si>
    <t>22-Nov</t>
  </si>
  <si>
    <t>23-Jan</t>
  </si>
  <si>
    <t>15-Aug</t>
  </si>
  <si>
    <t>15-Feb</t>
  </si>
  <si>
    <t>1-Aug</t>
  </si>
  <si>
    <t>4-Aug</t>
  </si>
  <si>
    <t>27-Aug</t>
  </si>
  <si>
    <t>13-Nov</t>
  </si>
  <si>
    <t>13-Jan</t>
  </si>
  <si>
    <t>21-Jan</t>
  </si>
  <si>
    <t>10-Feb</t>
  </si>
  <si>
    <t>11-Mar</t>
  </si>
  <si>
    <t>20-May</t>
  </si>
  <si>
    <t>21-May</t>
  </si>
  <si>
    <t>31-May</t>
  </si>
  <si>
    <t>1-Jun</t>
  </si>
  <si>
    <t>3-Jun</t>
  </si>
  <si>
    <t>17-Jun</t>
  </si>
  <si>
    <t>22-Aug</t>
  </si>
  <si>
    <t>15-Oct</t>
  </si>
  <si>
    <t>4-Nov</t>
  </si>
  <si>
    <t>5-Dec</t>
  </si>
  <si>
    <t>19-Jan</t>
  </si>
  <si>
    <t>20-Jan</t>
  </si>
  <si>
    <t>6-Feb</t>
  </si>
  <si>
    <t>1-Mar</t>
  </si>
  <si>
    <t>24-Mar</t>
  </si>
  <si>
    <t>6-Apr</t>
  </si>
  <si>
    <t>22-Jun</t>
  </si>
  <si>
    <t>15-Jul</t>
  </si>
  <si>
    <t>24-Aug</t>
  </si>
  <si>
    <t>1-Sep</t>
  </si>
  <si>
    <t>7-Sep</t>
  </si>
  <si>
    <t>5-Oct</t>
  </si>
  <si>
    <t>9-Nov</t>
  </si>
  <si>
    <t>10-Dec</t>
  </si>
  <si>
    <t>22-Feb</t>
  </si>
  <si>
    <t>8-Mar</t>
  </si>
  <si>
    <t>5-Apr</t>
  </si>
  <si>
    <t>26-Apr</t>
  </si>
  <si>
    <t>8-Jul</t>
  </si>
  <si>
    <t>26-Jul</t>
  </si>
  <si>
    <t>8-Nov</t>
  </si>
  <si>
    <t>15-Nov</t>
  </si>
  <si>
    <t>Count of Emp_ID2</t>
  </si>
  <si>
    <t>TOTAL LOCATION</t>
  </si>
  <si>
    <t>Qtr1</t>
  </si>
  <si>
    <t>Qtr2</t>
  </si>
  <si>
    <t>Qtr3</t>
  </si>
  <si>
    <t>Qtr4</t>
  </si>
  <si>
    <t>Quarters</t>
  </si>
  <si>
    <t>Years</t>
  </si>
  <si>
    <t>2009</t>
  </si>
  <si>
    <t>2007</t>
  </si>
  <si>
    <t>2008</t>
  </si>
  <si>
    <t>1999</t>
  </si>
  <si>
    <t>2004</t>
  </si>
  <si>
    <t>1992</t>
  </si>
  <si>
    <t>2010</t>
  </si>
  <si>
    <t>1997</t>
  </si>
  <si>
    <t>2005</t>
  </si>
  <si>
    <t>1990</t>
  </si>
  <si>
    <t>2000</t>
  </si>
  <si>
    <t>1995</t>
  </si>
  <si>
    <t>2002</t>
  </si>
  <si>
    <t>2003</t>
  </si>
  <si>
    <t>2006</t>
  </si>
  <si>
    <t>2001</t>
  </si>
  <si>
    <t>1998</t>
  </si>
  <si>
    <t>1984</t>
  </si>
  <si>
    <t>1994</t>
  </si>
  <si>
    <t>Abdallah Attia</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</si>
</sst>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font>
    <font>
      <b/>
      <sz val="11"/>
      <color theme="1"/>
      <name val="Calibri"/>
      <family val="2"/>
    </font>
    <font>
      <b/>
      <sz val="11"/>
      <color theme="0"/>
      <name val="Calibri"/>
      <family val="2"/>
    </font>
    <font>
      <sz val="11"/>
      <color rgb="FFFF0000"/>
      <name val="Calibri"/>
      <family val="2"/>
    </font>
    <font>
      <sz val="22"/>
      <color rgb="FFFF0000"/>
      <name val="Algerian"/>
      <family val="5"/>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20202A"/>
        <bgColor rgb="FF20202A"/>
      </patternFill>
    </fill>
    <fill>
      <patternFill patternType="solid">
        <fgColor rgb="FF121420"/>
        <bgColor rgb="FF121420"/>
      </patternFill>
    </fill>
    <fill>
      <patternFill patternType="solid">
        <fgColor rgb="FF17121F"/>
        <bgColor rgb="FF17121F"/>
      </patternFill>
    </fill>
    <fill>
      <patternFill patternType="solid">
        <fgColor rgb="FF913315"/>
        <bgColor rgb="FF121420"/>
      </patternFill>
    </fill>
    <fill>
      <patternFill patternType="solid">
        <fgColor theme="2" tint="-0.89999084444715716"/>
        <bgColor rgb="FF121420"/>
      </patternFill>
    </fill>
    <fill>
      <patternFill patternType="solid">
        <fgColor theme="4" tint="-0.499984740745262"/>
        <bgColor rgb="FF121420"/>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6">
    <xf numFmtId="0" fontId="0" fillId="0" borderId="0" xfId="0"/>
    <xf numFmtId="14" fontId="0" fillId="0" borderId="0" xfId="0" applyNumberFormat="1"/>
    <xf numFmtId="0" fontId="18" fillId="33" borderId="0" xfId="0" applyFont="1" applyFill="1" applyBorder="1"/>
    <xf numFmtId="0" fontId="18" fillId="34" borderId="0" xfId="0" applyFont="1" applyFill="1" applyBorder="1"/>
    <xf numFmtId="0" fontId="18" fillId="35" borderId="0" xfId="0" applyFont="1" applyFill="1" applyBorder="1"/>
    <xf numFmtId="0" fontId="0" fillId="0" borderId="0" xfId="0" applyNumberFormat="1"/>
    <xf numFmtId="0" fontId="19" fillId="33" borderId="0" xfId="0" applyFont="1" applyFill="1" applyBorder="1"/>
    <xf numFmtId="0" fontId="0" fillId="0" borderId="0" xfId="0" pivotButton="1"/>
    <xf numFmtId="14" fontId="0" fillId="0" borderId="0" xfId="0" applyNumberFormat="1" applyAlignment="1">
      <alignment horizontal="left"/>
    </xf>
    <xf numFmtId="0" fontId="0" fillId="0" borderId="0" xfId="0" applyAlignment="1">
      <alignment horizontal="left"/>
    </xf>
    <xf numFmtId="10" fontId="0" fillId="0" borderId="0" xfId="0" applyNumberFormat="1"/>
    <xf numFmtId="0" fontId="0" fillId="0" borderId="0" xfId="0" applyAlignment="1">
      <alignment horizontal="center" wrapText="1"/>
    </xf>
    <xf numFmtId="0" fontId="20" fillId="36" borderId="0" xfId="0" applyFont="1" applyFill="1" applyBorder="1" applyAlignment="1">
      <alignment horizontal="center" vertical="center"/>
    </xf>
    <xf numFmtId="0" fontId="21" fillId="37" borderId="0" xfId="0" applyFont="1" applyFill="1" applyBorder="1"/>
    <xf numFmtId="0" fontId="22" fillId="38" borderId="0" xfId="0" applyFont="1" applyFill="1" applyBorder="1"/>
    <xf numFmtId="0" fontId="21" fillId="38" borderId="0" xfId="0" applyFont="1"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font>
        <b/>
        <i val="0"/>
        <color theme="1" tint="0.24994659260841701"/>
      </font>
      <fill>
        <patternFill>
          <bgColor theme="0"/>
        </patternFill>
      </fill>
      <border>
        <start/>
        <end/>
        <top/>
        <bottom/>
        <vertical/>
        <horizontal/>
      </border>
    </dxf>
  </dxfs>
  <tableStyles count="0" defaultTableStyle="TableStyleMedium2" defaultPivotStyle="PivotStyleLight16"/>
  <colors>
    <mruColors>
      <color rgb="FF913315"/>
      <color rgb="FF141420"/>
      <color rgb="FF26263E"/>
      <color rgb="FFFF7C80"/>
      <color rgb="FF222A35"/>
      <color rgb="FF9ACEEE"/>
      <color rgb="FF3B3B5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microsoft.com/office/2007/relationships/slicerCache" Target="slicerCaches/slicerCache8.xml"/><Relationship Id="rId18" Type="http://purl.oclc.org/ooxml/officeDocument/relationships/sharedStrings" Target="sharedStrings.xml"/><Relationship Id="rId3" Type="http://purl.oclc.org/ooxml/officeDocument/relationships/worksheet" Target="worksheets/sheet3.xml"/><Relationship Id="rId7" Type="http://schemas.microsoft.com/office/2007/relationships/slicerCache" Target="slicerCaches/slicerCache2.xml"/><Relationship Id="rId12" Type="http://schemas.microsoft.com/office/2007/relationships/slicerCache" Target="slicerCaches/slicerCache7.xml"/><Relationship Id="rId17" Type="http://purl.oclc.org/ooxml/officeDocument/relationships/styles" Target="styles.xml"/><Relationship Id="rId2" Type="http://purl.oclc.org/ooxml/officeDocument/relationships/worksheet" Target="worksheets/sheet2.xml"/><Relationship Id="rId16" Type="http://purl.oclc.org/ooxml/officeDocument/relationships/theme" Target="theme/theme1.xml"/><Relationship Id="rId1" Type="http://purl.oclc.org/ooxml/officeDocument/relationships/worksheet" Target="worksheets/sheet1.xml"/><Relationship Id="rId6" Type="http://schemas.microsoft.com/office/2007/relationships/slicerCache" Target="slicerCaches/slicerCache1.xml"/><Relationship Id="rId11" Type="http://schemas.microsoft.com/office/2007/relationships/slicerCache" Target="slicerCaches/slicerCache6.xml"/><Relationship Id="rId5" Type="http://purl.oclc.org/ooxml/officeDocument/relationships/pivotCacheDefinition" Target="pivotCache/pivotCacheDefinition1.xml"/><Relationship Id="rId15" Type="http://schemas.microsoft.com/office/2007/relationships/slicerCache" Target="slicerCaches/slicerCache10.xml"/><Relationship Id="rId10" Type="http://schemas.microsoft.com/office/2007/relationships/slicerCache" Target="slicerCaches/slicerCache5.xml"/><Relationship Id="rId19" Type="http://purl.oclc.org/ooxml/officeDocument/relationships/calcChain" Target="calcChain.xml"/><Relationship Id="rId4" Type="http://purl.oclc.org/ooxml/officeDocument/relationships/worksheet" Target="worksheets/sheet4.xml"/><Relationship Id="rId9" Type="http://schemas.microsoft.com/office/2007/relationships/slicerCache" Target="slicerCaches/slicerCache4.xml"/><Relationship Id="rId14" Type="http://schemas.microsoft.com/office/2007/relationships/slicerCache" Target="slicerCaches/slicerCache9.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[Book1.xlsx]analysis!PivotTable4</c:name>
    <c:fmtId val="4"/>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rgbClr val="3B3B5F"/>
          </a:solidFill>
          <a:ln>
            <a:noFill/>
          </a:ln>
          <a:effectLst/>
        </c:spPr>
        <c:marker>
          <c:symbol val="none"/>
        </c:marker>
      </c:pivotFmt>
    </c:pivotFmts>
    <c:plotArea>
      <c:layout>
        <c:manualLayout>
          <c:layoutTarget val="inner"/>
          <c:xMode val="edge"/>
          <c:yMode val="edge"/>
          <c:x val="8.0996884735202487E-2"/>
          <c:y val="0.18823552661482368"/>
          <c:w val="0.86292834890965731"/>
          <c:h val="0.65490153453948996"/>
        </c:manualLayout>
      </c:layout>
      <c:barChart>
        <c:barDir val="col"/>
        <c:grouping val="clustered"/>
        <c:varyColors val="0"/>
        <c:ser>
          <c:idx val="0"/>
          <c:order val="0"/>
          <c:tx>
            <c:strRef>
              <c:f>analysis!$F$3</c:f>
              <c:strCache>
                <c:ptCount val="1"/>
                <c:pt idx="0">
                  <c:v>Total</c:v>
                </c:pt>
              </c:strCache>
            </c:strRef>
          </c:tx>
          <c:spPr>
            <a:solidFill>
              <a:srgbClr val="3B3B5F"/>
            </a:solidFill>
            <a:ln>
              <a:noFill/>
            </a:ln>
            <a:effectLst/>
          </c:spPr>
          <c:invertIfNegative val="0"/>
          <c:cat>
            <c:strRef>
              <c:f>analysis!$E$4:$E$74</c:f>
              <c:strCache>
                <c:ptCount val="70"/>
                <c:pt idx="0">
                  <c:v>1-Jan</c:v>
                </c:pt>
                <c:pt idx="1">
                  <c:v>11-Jan</c:v>
                </c:pt>
                <c:pt idx="2">
                  <c:v>13-Jan</c:v>
                </c:pt>
                <c:pt idx="3">
                  <c:v>19-Jan</c:v>
                </c:pt>
                <c:pt idx="4">
                  <c:v>20-Jan</c:v>
                </c:pt>
                <c:pt idx="5">
                  <c:v>21-Jan</c:v>
                </c:pt>
                <c:pt idx="6">
                  <c:v>23-Jan</c:v>
                </c:pt>
                <c:pt idx="7">
                  <c:v>30-Jan</c:v>
                </c:pt>
                <c:pt idx="8">
                  <c:v>1-Feb</c:v>
                </c:pt>
                <c:pt idx="9">
                  <c:v>6-Feb</c:v>
                </c:pt>
                <c:pt idx="10">
                  <c:v>10-Feb</c:v>
                </c:pt>
                <c:pt idx="11">
                  <c:v>15-Feb</c:v>
                </c:pt>
                <c:pt idx="12">
                  <c:v>22-Feb</c:v>
                </c:pt>
                <c:pt idx="13">
                  <c:v>1-Mar</c:v>
                </c:pt>
                <c:pt idx="14">
                  <c:v>8-Mar</c:v>
                </c:pt>
                <c:pt idx="15">
                  <c:v>11-Mar</c:v>
                </c:pt>
                <c:pt idx="16">
                  <c:v>13-Mar</c:v>
                </c:pt>
                <c:pt idx="17">
                  <c:v>24-Mar</c:v>
                </c:pt>
                <c:pt idx="18">
                  <c:v>1-Apr</c:v>
                </c:pt>
                <c:pt idx="19">
                  <c:v>3-Apr</c:v>
                </c:pt>
                <c:pt idx="20">
                  <c:v>5-Apr</c:v>
                </c:pt>
                <c:pt idx="21">
                  <c:v>6-Apr</c:v>
                </c:pt>
                <c:pt idx="22">
                  <c:v>15-Apr</c:v>
                </c:pt>
                <c:pt idx="23">
                  <c:v>26-Apr</c:v>
                </c:pt>
                <c:pt idx="24">
                  <c:v>1-May</c:v>
                </c:pt>
                <c:pt idx="25">
                  <c:v>20-May</c:v>
                </c:pt>
                <c:pt idx="26">
                  <c:v>21-May</c:v>
                </c:pt>
                <c:pt idx="27">
                  <c:v>31-May</c:v>
                </c:pt>
                <c:pt idx="28">
                  <c:v>1-Jun</c:v>
                </c:pt>
                <c:pt idx="29">
                  <c:v>3-Jun</c:v>
                </c:pt>
                <c:pt idx="30">
                  <c:v>17-Jun</c:v>
                </c:pt>
                <c:pt idx="31">
                  <c:v>18-Jun</c:v>
                </c:pt>
                <c:pt idx="32">
                  <c:v>22-Jun</c:v>
                </c:pt>
                <c:pt idx="33">
                  <c:v>1-Jul</c:v>
                </c:pt>
                <c:pt idx="34">
                  <c:v>3-Jul</c:v>
                </c:pt>
                <c:pt idx="35">
                  <c:v>4-Jul</c:v>
                </c:pt>
                <c:pt idx="36">
                  <c:v>8-Jul</c:v>
                </c:pt>
                <c:pt idx="37">
                  <c:v>15-Jul</c:v>
                </c:pt>
                <c:pt idx="38">
                  <c:v>26-Jul</c:v>
                </c:pt>
                <c:pt idx="39">
                  <c:v>1-Aug</c:v>
                </c:pt>
                <c:pt idx="40">
                  <c:v>4-Aug</c:v>
                </c:pt>
                <c:pt idx="41">
                  <c:v>15-Aug</c:v>
                </c:pt>
                <c:pt idx="42">
                  <c:v>22-Aug</c:v>
                </c:pt>
                <c:pt idx="43">
                  <c:v>24-Aug</c:v>
                </c:pt>
                <c:pt idx="44">
                  <c:v>27-Aug</c:v>
                </c:pt>
                <c:pt idx="45">
                  <c:v>1-Sep</c:v>
                </c:pt>
                <c:pt idx="46">
                  <c:v>4-Sep</c:v>
                </c:pt>
                <c:pt idx="47">
                  <c:v>7-Sep</c:v>
                </c:pt>
                <c:pt idx="48">
                  <c:v>8-Sep</c:v>
                </c:pt>
                <c:pt idx="49">
                  <c:v>10-Sep</c:v>
                </c:pt>
                <c:pt idx="50">
                  <c:v>11-Sep</c:v>
                </c:pt>
                <c:pt idx="51">
                  <c:v>1-Oct</c:v>
                </c:pt>
                <c:pt idx="52">
                  <c:v>5-Oct</c:v>
                </c:pt>
                <c:pt idx="53">
                  <c:v>10-Oct</c:v>
                </c:pt>
                <c:pt idx="54">
                  <c:v>15-Oct</c:v>
                </c:pt>
                <c:pt idx="55">
                  <c:v>1-Nov</c:v>
                </c:pt>
                <c:pt idx="56">
                  <c:v>4-Nov</c:v>
                </c:pt>
                <c:pt idx="57">
                  <c:v>8-Nov</c:v>
                </c:pt>
                <c:pt idx="58">
                  <c:v>9-Nov</c:v>
                </c:pt>
                <c:pt idx="59">
                  <c:v>13-Nov</c:v>
                </c:pt>
                <c:pt idx="60">
                  <c:v>15-Nov</c:v>
                </c:pt>
                <c:pt idx="61">
                  <c:v>17-Nov</c:v>
                </c:pt>
                <c:pt idx="62">
                  <c:v>21-Nov</c:v>
                </c:pt>
                <c:pt idx="63">
                  <c:v>22-Nov</c:v>
                </c:pt>
                <c:pt idx="64">
                  <c:v>30-Nov</c:v>
                </c:pt>
                <c:pt idx="65">
                  <c:v>1-Dec</c:v>
                </c:pt>
                <c:pt idx="66">
                  <c:v>5-Dec</c:v>
                </c:pt>
                <c:pt idx="67">
                  <c:v>10-Dec</c:v>
                </c:pt>
                <c:pt idx="68">
                  <c:v>13-Dec</c:v>
                </c:pt>
                <c:pt idx="69">
                  <c:v>21-Dec</c:v>
                </c:pt>
              </c:strCache>
            </c:strRef>
          </c:cat>
          <c:val>
            <c:numRef>
              <c:f>analysis!$F$4:$F$74</c:f>
              <c:numCache>
                <c:formatCode>General</c:formatCode>
                <c:ptCount val="70"/>
                <c:pt idx="0">
                  <c:v>10</c:v>
                </c:pt>
                <c:pt idx="1">
                  <c:v>1</c:v>
                </c:pt>
                <c:pt idx="2">
                  <c:v>5</c:v>
                </c:pt>
                <c:pt idx="3">
                  <c:v>7</c:v>
                </c:pt>
                <c:pt idx="4">
                  <c:v>2</c:v>
                </c:pt>
                <c:pt idx="5">
                  <c:v>1</c:v>
                </c:pt>
                <c:pt idx="6">
                  <c:v>1</c:v>
                </c:pt>
                <c:pt idx="7">
                  <c:v>1</c:v>
                </c:pt>
                <c:pt idx="8">
                  <c:v>11</c:v>
                </c:pt>
                <c:pt idx="9">
                  <c:v>1</c:v>
                </c:pt>
                <c:pt idx="10">
                  <c:v>3</c:v>
                </c:pt>
                <c:pt idx="11">
                  <c:v>1</c:v>
                </c:pt>
                <c:pt idx="12">
                  <c:v>1</c:v>
                </c:pt>
                <c:pt idx="13">
                  <c:v>2</c:v>
                </c:pt>
                <c:pt idx="14">
                  <c:v>1</c:v>
                </c:pt>
                <c:pt idx="15">
                  <c:v>1</c:v>
                </c:pt>
                <c:pt idx="16">
                  <c:v>3</c:v>
                </c:pt>
                <c:pt idx="17">
                  <c:v>1</c:v>
                </c:pt>
                <c:pt idx="18">
                  <c:v>8</c:v>
                </c:pt>
                <c:pt idx="19">
                  <c:v>1</c:v>
                </c:pt>
                <c:pt idx="20">
                  <c:v>2</c:v>
                </c:pt>
                <c:pt idx="21">
                  <c:v>2</c:v>
                </c:pt>
                <c:pt idx="22">
                  <c:v>1</c:v>
                </c:pt>
                <c:pt idx="23">
                  <c:v>1</c:v>
                </c:pt>
                <c:pt idx="24">
                  <c:v>3</c:v>
                </c:pt>
                <c:pt idx="25">
                  <c:v>1</c:v>
                </c:pt>
                <c:pt idx="26">
                  <c:v>1</c:v>
                </c:pt>
                <c:pt idx="27">
                  <c:v>1</c:v>
                </c:pt>
                <c:pt idx="28">
                  <c:v>3</c:v>
                </c:pt>
                <c:pt idx="29">
                  <c:v>1</c:v>
                </c:pt>
                <c:pt idx="30">
                  <c:v>1</c:v>
                </c:pt>
                <c:pt idx="31">
                  <c:v>1</c:v>
                </c:pt>
                <c:pt idx="32">
                  <c:v>2</c:v>
                </c:pt>
                <c:pt idx="33">
                  <c:v>6</c:v>
                </c:pt>
                <c:pt idx="34">
                  <c:v>1</c:v>
                </c:pt>
                <c:pt idx="35">
                  <c:v>1</c:v>
                </c:pt>
                <c:pt idx="36">
                  <c:v>2</c:v>
                </c:pt>
                <c:pt idx="37">
                  <c:v>2</c:v>
                </c:pt>
                <c:pt idx="38">
                  <c:v>1</c:v>
                </c:pt>
                <c:pt idx="39">
                  <c:v>5</c:v>
                </c:pt>
                <c:pt idx="40">
                  <c:v>1</c:v>
                </c:pt>
                <c:pt idx="41">
                  <c:v>1</c:v>
                </c:pt>
                <c:pt idx="42">
                  <c:v>1</c:v>
                </c:pt>
                <c:pt idx="43">
                  <c:v>1</c:v>
                </c:pt>
                <c:pt idx="44">
                  <c:v>1</c:v>
                </c:pt>
                <c:pt idx="45">
                  <c:v>2</c:v>
                </c:pt>
                <c:pt idx="46">
                  <c:v>1</c:v>
                </c:pt>
                <c:pt idx="47">
                  <c:v>2</c:v>
                </c:pt>
                <c:pt idx="48">
                  <c:v>1</c:v>
                </c:pt>
                <c:pt idx="49">
                  <c:v>3</c:v>
                </c:pt>
                <c:pt idx="50">
                  <c:v>2</c:v>
                </c:pt>
                <c:pt idx="51">
                  <c:v>2</c:v>
                </c:pt>
                <c:pt idx="52">
                  <c:v>1</c:v>
                </c:pt>
                <c:pt idx="53">
                  <c:v>1</c:v>
                </c:pt>
                <c:pt idx="54">
                  <c:v>2</c:v>
                </c:pt>
                <c:pt idx="55">
                  <c:v>4</c:v>
                </c:pt>
                <c:pt idx="56">
                  <c:v>1</c:v>
                </c:pt>
                <c:pt idx="57">
                  <c:v>3</c:v>
                </c:pt>
                <c:pt idx="58">
                  <c:v>1</c:v>
                </c:pt>
                <c:pt idx="59">
                  <c:v>1</c:v>
                </c:pt>
                <c:pt idx="60">
                  <c:v>5</c:v>
                </c:pt>
                <c:pt idx="61">
                  <c:v>1</c:v>
                </c:pt>
                <c:pt idx="62">
                  <c:v>1</c:v>
                </c:pt>
                <c:pt idx="63">
                  <c:v>1</c:v>
                </c:pt>
                <c:pt idx="64">
                  <c:v>1</c:v>
                </c:pt>
                <c:pt idx="65">
                  <c:v>5</c:v>
                </c:pt>
                <c:pt idx="66">
                  <c:v>1</c:v>
                </c:pt>
                <c:pt idx="67">
                  <c:v>1</c:v>
                </c:pt>
                <c:pt idx="68">
                  <c:v>1</c:v>
                </c:pt>
                <c:pt idx="69">
                  <c:v>2</c:v>
                </c:pt>
              </c:numCache>
            </c:numRef>
          </c:val>
          <c:extLst>
            <c:ext xmlns:c16="http://schemas.microsoft.com/office/drawing/2014/chart" uri="{C3380CC4-5D6E-409C-BE32-E72D297353CC}">
              <c16:uniqueId val="{00000000-1426-49C3-8307-31CFABD04CB2}"/>
            </c:ext>
          </c:extLst>
        </c:ser>
        <c:dLbls>
          <c:showLegendKey val="0"/>
          <c:showVal val="0"/>
          <c:showCatName val="0"/>
          <c:showSerName val="0"/>
          <c:showPercent val="0"/>
          <c:showBubbleSize val="0"/>
        </c:dLbls>
        <c:gapWidth val="219"/>
        <c:overlap val="-27"/>
        <c:axId val="592411759"/>
        <c:axId val="506904447"/>
      </c:barChart>
      <c:catAx>
        <c:axId val="592411759"/>
        <c:scaling>
          <c:orientation val="minMax"/>
        </c:scaling>
        <c:delete val="1"/>
        <c:axPos val="b"/>
        <c:numFmt formatCode="General" sourceLinked="1"/>
        <c:majorTickMark val="none"/>
        <c:minorTickMark val="none"/>
        <c:tickLblPos val="nextTo"/>
        <c:crossAx val="506904447"/>
        <c:crosses val="autoZero"/>
        <c:auto val="1"/>
        <c:lblAlgn val="ctr"/>
        <c:lblOffset val="100"/>
        <c:noMultiLvlLbl val="0"/>
      </c:catAx>
      <c:valAx>
        <c:axId val="506904447"/>
        <c:scaling>
          <c:orientation val="minMax"/>
        </c:scaling>
        <c:delete val="1"/>
        <c:axPos val="l"/>
        <c:majorGridlines>
          <c:spPr>
            <a:ln w="9525" cap="flat" cmpd="sng" algn="ctr">
              <a:noFill/>
              <a:round/>
            </a:ln>
            <a:effectLst/>
          </c:spPr>
        </c:majorGridlines>
        <c:numFmt formatCode="General" sourceLinked="1"/>
        <c:majorTickMark val="none"/>
        <c:minorTickMark val="none"/>
        <c:tickLblPos val="nextTo"/>
        <c:crossAx val="5924117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[Book1.xlsx]analysis!PivotTable26</c:name>
    <c:fmtId val="4"/>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rgbClr val="91331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2637075428862536E-3"/>
          <c:y val="7.7680416680438055E-2"/>
          <c:w val="0.90552873309432624"/>
          <c:h val="0.5964806169140362"/>
        </c:manualLayout>
      </c:layout>
      <c:barChart>
        <c:barDir val="col"/>
        <c:grouping val="clustered"/>
        <c:varyColors val="0"/>
        <c:ser>
          <c:idx val="0"/>
          <c:order val="0"/>
          <c:tx>
            <c:strRef>
              <c:f>analysis!$L$15</c:f>
              <c:strCache>
                <c:ptCount val="1"/>
                <c:pt idx="0">
                  <c:v>Total</c:v>
                </c:pt>
              </c:strCache>
            </c:strRef>
          </c:tx>
          <c:spPr>
            <a:solidFill>
              <a:srgbClr val="91331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
                          <a:lumOff val="65%"/>
                        </a:schemeClr>
                      </a:solidFill>
                      <a:round/>
                    </a:ln>
                    <a:effectLst/>
                  </c:spPr>
                </c15:leaderLines>
              </c:ext>
            </c:extLst>
          </c:dLbls>
          <c:cat>
            <c:strRef>
              <c:f>analysis!$K$16:$K$19</c:f>
              <c:strCache>
                <c:ptCount val="4"/>
                <c:pt idx="0">
                  <c:v>Qtr1</c:v>
                </c:pt>
                <c:pt idx="1">
                  <c:v>Qtr2</c:v>
                </c:pt>
                <c:pt idx="2">
                  <c:v>Qtr3</c:v>
                </c:pt>
                <c:pt idx="3">
                  <c:v>Qtr4</c:v>
                </c:pt>
              </c:strCache>
            </c:strRef>
          </c:cat>
          <c:val>
            <c:numRef>
              <c:f>analysis!$L$16:$L$19</c:f>
              <c:numCache>
                <c:formatCode>General</c:formatCode>
                <c:ptCount val="4"/>
                <c:pt idx="0">
                  <c:v>53</c:v>
                </c:pt>
                <c:pt idx="1">
                  <c:v>29</c:v>
                </c:pt>
                <c:pt idx="2">
                  <c:v>34</c:v>
                </c:pt>
                <c:pt idx="3">
                  <c:v>35</c:v>
                </c:pt>
              </c:numCache>
            </c:numRef>
          </c:val>
          <c:extLst>
            <c:ext xmlns:c16="http://schemas.microsoft.com/office/drawing/2014/chart" uri="{C3380CC4-5D6E-409C-BE32-E72D297353CC}">
              <c16:uniqueId val="{00000000-C00C-47F0-9C46-B2196620E561}"/>
            </c:ext>
          </c:extLst>
        </c:ser>
        <c:dLbls>
          <c:dLblPos val="outEnd"/>
          <c:showLegendKey val="0"/>
          <c:showVal val="1"/>
          <c:showCatName val="0"/>
          <c:showSerName val="0"/>
          <c:showPercent val="0"/>
          <c:showBubbleSize val="0"/>
        </c:dLbls>
        <c:gapWidth val="219"/>
        <c:overlap val="-27"/>
        <c:axId val="434272543"/>
        <c:axId val="581800447"/>
      </c:barChart>
      <c:catAx>
        <c:axId val="434272543"/>
        <c:scaling>
          <c:orientation val="minMax"/>
        </c:scaling>
        <c:delete val="0"/>
        <c:axPos val="b"/>
        <c:numFmt formatCode="General" sourceLinked="1"/>
        <c:majorTickMark val="none"/>
        <c:minorTickMark val="none"/>
        <c:tickLblPos val="nextTo"/>
        <c:spPr>
          <a:noFill/>
          <a:ln w="9525" cap="flat" cmpd="sng" algn="ctr">
            <a:solidFill>
              <a:schemeClr val="tx2">
                <a:lumMod val="7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581800447"/>
        <c:crosses val="autoZero"/>
        <c:auto val="1"/>
        <c:lblAlgn val="ctr"/>
        <c:lblOffset val="100"/>
        <c:noMultiLvlLbl val="0"/>
      </c:catAx>
      <c:valAx>
        <c:axId val="581800447"/>
        <c:scaling>
          <c:orientation val="minMax"/>
        </c:scaling>
        <c:delete val="1"/>
        <c:axPos val="l"/>
        <c:numFmt formatCode="General" sourceLinked="1"/>
        <c:majorTickMark val="none"/>
        <c:minorTickMark val="none"/>
        <c:tickLblPos val="nextTo"/>
        <c:crossAx val="4342725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[Book1.xlsx]analysis!PivotTable28</c:name>
    <c:fmtId val="51"/>
  </c:pivotSource>
  <c:chart>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2"/>
          </a:solidFill>
          <a:ln w="19050">
            <a:solidFill>
              <a:schemeClr val="lt1"/>
            </a:solidFill>
          </a:ln>
          <a:effectLst/>
        </c:spPr>
      </c:pivotFmt>
      <c:pivotFmt>
        <c:idx val="3"/>
        <c:spPr>
          <a:solidFill>
            <a:schemeClr val="accent6"/>
          </a:solidFill>
          <a:ln w="19050">
            <a:solidFill>
              <a:schemeClr val="lt1"/>
            </a:solidFill>
          </a:ln>
          <a:effectLst/>
        </c:spPr>
      </c:pivotFmt>
      <c:pivotFmt>
        <c:idx val="4"/>
        <c:spPr>
          <a:solidFill>
            <a:schemeClr val="accent6"/>
          </a:solidFill>
          <a:ln w="19050">
            <a:solidFill>
              <a:schemeClr val="lt1"/>
            </a:solidFill>
          </a:ln>
          <a:effectLst/>
        </c:spPr>
      </c:pivotFmt>
      <c:pivotFmt>
        <c:idx val="5"/>
        <c:spPr>
          <a:solidFill>
            <a:schemeClr val="accent1"/>
          </a:solidFill>
          <a:ln w="19050">
            <a:solidFill>
              <a:schemeClr val="lt1"/>
            </a:solidFill>
          </a:ln>
          <a:effectLst/>
        </c:spPr>
        <c:marker>
          <c:symbol val="none"/>
        </c:marke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6"/>
          </a:solidFill>
          <a:ln w="19050">
            <a:solidFill>
              <a:schemeClr val="lt1"/>
            </a:solidFill>
          </a:ln>
          <a:effectLst/>
        </c:spPr>
      </c:pivotFmt>
      <c:pivotFmt>
        <c:idx val="9"/>
        <c:spPr>
          <a:solidFill>
            <a:schemeClr val="accent1"/>
          </a:solidFill>
          <a:ln w="19050">
            <a:solidFill>
              <a:schemeClr val="lt1"/>
            </a:solidFill>
          </a:ln>
          <a:effectLst/>
        </c:spPr>
        <c:marker>
          <c:symbol val="none"/>
        </c:marke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6"/>
          </a:solidFill>
          <a:ln w="19050">
            <a:solidFill>
              <a:schemeClr val="lt1"/>
            </a:solidFill>
          </a:ln>
          <a:effectLst/>
        </c:spPr>
      </c:pivotFmt>
      <c:pivotFmt>
        <c:idx val="13"/>
        <c:spPr>
          <a:solidFill>
            <a:schemeClr val="accent1"/>
          </a:solidFill>
          <a:ln w="19050">
            <a:solidFill>
              <a:schemeClr val="lt1"/>
            </a:solidFill>
          </a:ln>
          <a:effectLst/>
        </c:spPr>
        <c:marker>
          <c:symbol val="none"/>
        </c:marke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6"/>
          </a:solidFill>
          <a:ln w="19050">
            <a:solidFill>
              <a:schemeClr val="lt1"/>
            </a:solidFill>
          </a:ln>
          <a:effectLst/>
        </c:spPr>
      </c:pivotFmt>
      <c:pivotFmt>
        <c:idx val="17"/>
        <c:spPr>
          <a:solidFill>
            <a:schemeClr val="accent1"/>
          </a:solidFill>
          <a:ln w="19050">
            <a:solidFill>
              <a:schemeClr val="lt1"/>
            </a:solidFill>
          </a:ln>
          <a:effectLst/>
        </c:spPr>
        <c:marker>
          <c:symbol val="none"/>
        </c:marke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6"/>
          </a:solidFill>
          <a:ln w="19050">
            <a:solidFill>
              <a:schemeClr val="lt1"/>
            </a:solidFill>
          </a:ln>
          <a:effectLst/>
        </c:spPr>
      </c:pivotFmt>
      <c:pivotFmt>
        <c:idx val="21"/>
        <c:spPr>
          <a:solidFill>
            <a:schemeClr val="accent1"/>
          </a:solidFill>
          <a:ln w="19050">
            <a:solidFill>
              <a:schemeClr val="lt1"/>
            </a:solidFill>
          </a:ln>
          <a:effectLst/>
        </c:spPr>
        <c:marker>
          <c:symbol val="none"/>
        </c:marke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6"/>
          </a:solidFill>
          <a:ln w="19050">
            <a:solidFill>
              <a:schemeClr val="lt1"/>
            </a:solidFill>
          </a:ln>
          <a:effectLst/>
        </c:spPr>
      </c:pivotFmt>
      <c:pivotFmt>
        <c:idx val="25"/>
        <c:spPr>
          <a:solidFill>
            <a:schemeClr val="accent1"/>
          </a:solidFill>
          <a:ln w="19050">
            <a:solidFill>
              <a:schemeClr val="lt1"/>
            </a:solidFill>
          </a:ln>
          <a:effectLst/>
        </c:spPr>
        <c:marker>
          <c:symbol val="none"/>
        </c:marker>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
        <c:idx val="28"/>
        <c:spPr>
          <a:solidFill>
            <a:schemeClr val="accent6"/>
          </a:solidFill>
          <a:ln w="19050">
            <a:solidFill>
              <a:schemeClr val="lt1"/>
            </a:solidFill>
          </a:ln>
          <a:effectLst/>
        </c:spPr>
      </c:pivotFmt>
      <c:pivotFmt>
        <c:idx val="29"/>
        <c:spPr>
          <a:solidFill>
            <a:schemeClr val="accent1"/>
          </a:solidFill>
          <a:ln w="19050">
            <a:solidFill>
              <a:schemeClr val="lt1"/>
            </a:solidFill>
          </a:ln>
          <a:effectLst/>
        </c:spPr>
        <c:marker>
          <c:symbol val="none"/>
        </c:marker>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pivotFmt>
      <c:pivotFmt>
        <c:idx val="32"/>
        <c:spPr>
          <a:solidFill>
            <a:schemeClr val="accent6"/>
          </a:solidFill>
          <a:ln w="19050">
            <a:solidFill>
              <a:schemeClr val="lt1"/>
            </a:solidFill>
          </a:ln>
          <a:effectLst/>
        </c:spPr>
      </c:pivotFmt>
      <c:pivotFmt>
        <c:idx val="33"/>
        <c:spPr>
          <a:solidFill>
            <a:schemeClr val="accent1"/>
          </a:solidFill>
          <a:ln w="19050">
            <a:solidFill>
              <a:schemeClr val="lt1"/>
            </a:solidFill>
          </a:ln>
          <a:effectLst/>
        </c:spPr>
        <c:marker>
          <c:symbol val="none"/>
        </c:marker>
      </c:pivotFmt>
      <c:pivotFmt>
        <c:idx val="34"/>
        <c:spPr>
          <a:solidFill>
            <a:schemeClr val="accent1"/>
          </a:solidFill>
          <a:ln w="19050">
            <a:solidFill>
              <a:schemeClr val="lt1"/>
            </a:solidFill>
          </a:ln>
          <a:effectLst/>
        </c:spPr>
      </c:pivotFmt>
      <c:pivotFmt>
        <c:idx val="35"/>
        <c:spPr>
          <a:solidFill>
            <a:schemeClr val="accent1"/>
          </a:solidFill>
          <a:ln w="19050">
            <a:solidFill>
              <a:schemeClr val="lt1"/>
            </a:solidFill>
          </a:ln>
          <a:effectLst/>
        </c:spPr>
      </c:pivotFmt>
      <c:pivotFmt>
        <c:idx val="36"/>
        <c:spPr>
          <a:solidFill>
            <a:schemeClr val="accent6"/>
          </a:solidFill>
          <a:ln w="19050">
            <a:solidFill>
              <a:schemeClr val="lt1"/>
            </a:solidFill>
          </a:ln>
          <a:effectLst/>
        </c:spPr>
      </c:pivotFmt>
    </c:pivotFmts>
    <c:plotArea>
      <c:layout>
        <c:manualLayout>
          <c:layoutTarget val="inner"/>
          <c:xMode val="edge"/>
          <c:yMode val="edge"/>
          <c:x val="0.20377822070123977"/>
          <c:y val="9.9310366399210731E-2"/>
          <c:w val="0.62937735825404584"/>
          <c:h val="0.81793099493478028"/>
        </c:manualLayout>
      </c:layout>
      <c:doughnutChart>
        <c:varyColors val="1"/>
        <c:ser>
          <c:idx val="0"/>
          <c:order val="0"/>
          <c:tx>
            <c:strRef>
              <c:f>analysis!$O$15</c:f>
              <c:strCache>
                <c:ptCount val="1"/>
                <c:pt idx="0">
                  <c:v>Count of Emp_ID</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6DB-46ED-B3D5-2E219FD5266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6DB-46ED-B3D5-2E219FD52662}"/>
              </c:ext>
            </c:extLst>
          </c:dPt>
          <c:dPt>
            <c:idx val="2"/>
            <c:bubble3D val="0"/>
            <c:spPr>
              <a:solidFill>
                <a:schemeClr val="accent6"/>
              </a:solidFill>
              <a:ln w="19050">
                <a:solidFill>
                  <a:schemeClr val="lt1"/>
                </a:solidFill>
              </a:ln>
              <a:effectLst/>
            </c:spPr>
            <c:extLst>
              <c:ext xmlns:c16="http://schemas.microsoft.com/office/drawing/2014/chart" uri="{C3380CC4-5D6E-409C-BE32-E72D297353CC}">
                <c16:uniqueId val="{00000005-D6DB-46ED-B3D5-2E219FD52662}"/>
              </c:ext>
            </c:extLst>
          </c:dPt>
          <c:cat>
            <c:strRef>
              <c:f>analysis!$N$16:$N$18</c:f>
              <c:strCache>
                <c:ptCount val="3"/>
                <c:pt idx="0">
                  <c:v>31 to 40</c:v>
                </c:pt>
                <c:pt idx="1">
                  <c:v>41 to 50</c:v>
                </c:pt>
                <c:pt idx="2">
                  <c:v>50 to 60</c:v>
                </c:pt>
              </c:strCache>
            </c:strRef>
          </c:cat>
          <c:val>
            <c:numRef>
              <c:f>analysis!$O$16:$O$18</c:f>
              <c:numCache>
                <c:formatCode>General</c:formatCode>
                <c:ptCount val="3"/>
                <c:pt idx="0">
                  <c:v>51</c:v>
                </c:pt>
                <c:pt idx="1">
                  <c:v>73</c:v>
                </c:pt>
                <c:pt idx="2">
                  <c:v>27</c:v>
                </c:pt>
              </c:numCache>
            </c:numRef>
          </c:val>
          <c:extLst>
            <c:ext xmlns:c16="http://schemas.microsoft.com/office/drawing/2014/chart" uri="{C3380CC4-5D6E-409C-BE32-E72D297353CC}">
              <c16:uniqueId val="{00000006-D6DB-46ED-B3D5-2E219FD52662}"/>
            </c:ext>
          </c:extLst>
        </c:ser>
        <c:ser>
          <c:idx val="1"/>
          <c:order val="1"/>
          <c:tx>
            <c:strRef>
              <c:f>analysis!$P$15</c:f>
              <c:strCache>
                <c:ptCount val="1"/>
                <c:pt idx="0">
                  <c:v>Count of Emp_ID2</c:v>
                </c:pt>
              </c:strCache>
            </c:strRef>
          </c:tx>
          <c:explosion val="45"/>
          <c:dPt>
            <c:idx val="0"/>
            <c:bubble3D val="0"/>
            <c:spPr>
              <a:solidFill>
                <a:schemeClr val="accent1"/>
              </a:solidFill>
              <a:ln w="19050">
                <a:solidFill>
                  <a:schemeClr val="lt1"/>
                </a:solidFill>
              </a:ln>
              <a:effectLst/>
            </c:spPr>
            <c:extLst>
              <c:ext xmlns:c16="http://schemas.microsoft.com/office/drawing/2014/chart" uri="{C3380CC4-5D6E-409C-BE32-E72D297353CC}">
                <c16:uniqueId val="{00000008-D6DB-46ED-B3D5-2E219FD5266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A-D6DB-46ED-B3D5-2E219FD52662}"/>
              </c:ext>
            </c:extLst>
          </c:dPt>
          <c:dPt>
            <c:idx val="2"/>
            <c:bubble3D val="0"/>
            <c:spPr>
              <a:solidFill>
                <a:schemeClr val="accent6"/>
              </a:solidFill>
              <a:ln w="19050">
                <a:solidFill>
                  <a:schemeClr val="lt1"/>
                </a:solidFill>
              </a:ln>
              <a:effectLst/>
            </c:spPr>
            <c:extLst>
              <c:ext xmlns:c16="http://schemas.microsoft.com/office/drawing/2014/chart" uri="{C3380CC4-5D6E-409C-BE32-E72D297353CC}">
                <c16:uniqueId val="{0000000C-D6DB-46ED-B3D5-2E219FD52662}"/>
              </c:ext>
            </c:extLst>
          </c:dPt>
          <c:cat>
            <c:strRef>
              <c:f>analysis!$N$16:$N$18</c:f>
              <c:strCache>
                <c:ptCount val="3"/>
                <c:pt idx="0">
                  <c:v>31 to 40</c:v>
                </c:pt>
                <c:pt idx="1">
                  <c:v>41 to 50</c:v>
                </c:pt>
                <c:pt idx="2">
                  <c:v>50 to 60</c:v>
                </c:pt>
              </c:strCache>
            </c:strRef>
          </c:cat>
          <c:val>
            <c:numRef>
              <c:f>analysis!$P$16:$P$18</c:f>
              <c:numCache>
                <c:formatCode>0.00%</c:formatCode>
                <c:ptCount val="3"/>
                <c:pt idx="0">
                  <c:v>0.33774834437086093</c:v>
                </c:pt>
                <c:pt idx="1">
                  <c:v>0.48344370860927155</c:v>
                </c:pt>
                <c:pt idx="2">
                  <c:v>0.17880794701986755</c:v>
                </c:pt>
              </c:numCache>
            </c:numRef>
          </c:val>
          <c:extLst>
            <c:ext xmlns:c16="http://schemas.microsoft.com/office/drawing/2014/chart" uri="{C3380CC4-5D6E-409C-BE32-E72D297353CC}">
              <c16:uniqueId val="{0000000D-D6DB-46ED-B3D5-2E219FD52662}"/>
            </c:ext>
          </c:extLst>
        </c:ser>
        <c:dLbls>
          <c:showLegendKey val="0"/>
          <c:showVal val="0"/>
          <c:showCatName val="0"/>
          <c:showSerName val="0"/>
          <c:showPercent val="0"/>
          <c:showBubbleSize val="0"/>
          <c:showLeaderLines val="1"/>
        </c:dLbls>
        <c:firstSliceAng val="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[Book1.xlsx]analysis!PivotTable30</c:name>
    <c:fmtId val="67"/>
  </c:pivotSource>
  <c:chart>
    <c:autoTitleDeleted val="1"/>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marker>
          <c:symbol val="none"/>
        </c:marke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marker>
          <c:symbol val="none"/>
        </c:marker>
      </c:pivotFmt>
      <c:pivotFmt>
        <c:idx val="11"/>
        <c:spPr>
          <a:solidFill>
            <a:schemeClr val="accent6"/>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lumMod val="50%"/>
            </a:schemeClr>
          </a:solidFill>
          <a:ln w="19050">
            <a:solidFill>
              <a:schemeClr val="lt1"/>
            </a:solidFill>
          </a:ln>
          <a:effectLst/>
        </c:spPr>
      </c:pivotFmt>
      <c:pivotFmt>
        <c:idx val="14"/>
        <c:spPr>
          <a:solidFill>
            <a:schemeClr val="accent1"/>
          </a:solidFill>
          <a:ln w="19050">
            <a:solidFill>
              <a:schemeClr val="lt1"/>
            </a:solidFill>
          </a:ln>
          <a:effectLst/>
        </c:spPr>
        <c:marker>
          <c:symbol val="none"/>
        </c:marke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s>
    <c:plotArea>
      <c:layout>
        <c:manualLayout>
          <c:layoutTarget val="inner"/>
          <c:xMode val="edge"/>
          <c:yMode val="edge"/>
          <c:x val="0.13743840232133706"/>
          <c:y val="7.499998657838465E-2"/>
          <c:w val="0.73694585362152687"/>
          <c:h val="0.85000002684323073"/>
        </c:manualLayout>
      </c:layout>
      <c:pieChart>
        <c:varyColors val="1"/>
        <c:ser>
          <c:idx val="0"/>
          <c:order val="0"/>
          <c:tx>
            <c:strRef>
              <c:f>analysis!$O$24</c:f>
              <c:strCache>
                <c:ptCount val="1"/>
                <c:pt idx="0">
                  <c:v>Count of Emp_ID</c:v>
                </c:pt>
              </c:strCache>
            </c:strRef>
          </c:tx>
          <c:explosion val="16"/>
          <c:dPt>
            <c:idx val="0"/>
            <c:bubble3D val="0"/>
            <c:spPr>
              <a:solidFill>
                <a:schemeClr val="accent6"/>
              </a:solidFill>
              <a:ln w="19050">
                <a:solidFill>
                  <a:schemeClr val="lt1"/>
                </a:solidFill>
              </a:ln>
              <a:effectLst/>
            </c:spPr>
            <c:extLst>
              <c:ext xmlns:c16="http://schemas.microsoft.com/office/drawing/2014/chart" uri="{C3380CC4-5D6E-409C-BE32-E72D297353CC}">
                <c16:uniqueId val="{00000001-28BC-48E2-AB67-1950D2E42C2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8BC-48E2-AB67-1950D2E42C24}"/>
              </c:ext>
            </c:extLst>
          </c:dPt>
          <c:dPt>
            <c:idx val="2"/>
            <c:bubble3D val="0"/>
            <c:spPr>
              <a:solidFill>
                <a:schemeClr val="accent1">
                  <a:lumMod val="50%"/>
                </a:schemeClr>
              </a:solidFill>
              <a:ln w="19050">
                <a:solidFill>
                  <a:schemeClr val="lt1"/>
                </a:solidFill>
              </a:ln>
              <a:effectLst/>
            </c:spPr>
            <c:extLst>
              <c:ext xmlns:c16="http://schemas.microsoft.com/office/drawing/2014/chart" uri="{C3380CC4-5D6E-409C-BE32-E72D297353CC}">
                <c16:uniqueId val="{00000005-28BC-48E2-AB67-1950D2E42C24}"/>
              </c:ext>
            </c:extLst>
          </c:dPt>
          <c:cat>
            <c:strRef>
              <c:f>analysis!$N$25:$N$27</c:f>
              <c:strCache>
                <c:ptCount val="3"/>
                <c:pt idx="0">
                  <c:v>Christian</c:v>
                </c:pt>
                <c:pt idx="1">
                  <c:v>Hindu </c:v>
                </c:pt>
                <c:pt idx="2">
                  <c:v>Muslim</c:v>
                </c:pt>
              </c:strCache>
            </c:strRef>
          </c:cat>
          <c:val>
            <c:numRef>
              <c:f>analysis!$O$25:$O$27</c:f>
              <c:numCache>
                <c:formatCode>General</c:formatCode>
                <c:ptCount val="3"/>
                <c:pt idx="0">
                  <c:v>27</c:v>
                </c:pt>
                <c:pt idx="1">
                  <c:v>26</c:v>
                </c:pt>
                <c:pt idx="2">
                  <c:v>98</c:v>
                </c:pt>
              </c:numCache>
            </c:numRef>
          </c:val>
          <c:extLst>
            <c:ext xmlns:c16="http://schemas.microsoft.com/office/drawing/2014/chart" uri="{C3380CC4-5D6E-409C-BE32-E72D297353CC}">
              <c16:uniqueId val="{00000006-28BC-48E2-AB67-1950D2E42C24}"/>
            </c:ext>
          </c:extLst>
        </c:ser>
        <c:ser>
          <c:idx val="1"/>
          <c:order val="1"/>
          <c:tx>
            <c:strRef>
              <c:f>analysis!$P$24</c:f>
              <c:strCache>
                <c:ptCount val="1"/>
                <c:pt idx="0">
                  <c:v>Count of Emp_ID2</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8-28BC-48E2-AB67-1950D2E42C2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A-28BC-48E2-AB67-1950D2E42C24}"/>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C-28BC-48E2-AB67-1950D2E42C24}"/>
              </c:ext>
            </c:extLst>
          </c:dPt>
          <c:cat>
            <c:strRef>
              <c:f>analysis!$N$25:$N$27</c:f>
              <c:strCache>
                <c:ptCount val="3"/>
                <c:pt idx="0">
                  <c:v>Christian</c:v>
                </c:pt>
                <c:pt idx="1">
                  <c:v>Hindu </c:v>
                </c:pt>
                <c:pt idx="2">
                  <c:v>Muslim</c:v>
                </c:pt>
              </c:strCache>
            </c:strRef>
          </c:cat>
          <c:val>
            <c:numRef>
              <c:f>analysis!$P$25:$P$27</c:f>
              <c:numCache>
                <c:formatCode>0.00%</c:formatCode>
                <c:ptCount val="3"/>
                <c:pt idx="0">
                  <c:v>0.17880794701986755</c:v>
                </c:pt>
                <c:pt idx="1">
                  <c:v>0.17218543046357615</c:v>
                </c:pt>
                <c:pt idx="2">
                  <c:v>0.64900662251655628</c:v>
                </c:pt>
              </c:numCache>
            </c:numRef>
          </c:val>
          <c:extLst>
            <c:ext xmlns:c16="http://schemas.microsoft.com/office/drawing/2014/chart" uri="{C3380CC4-5D6E-409C-BE32-E72D297353CC}">
              <c16:uniqueId val="{0000000D-28BC-48E2-AB67-1950D2E42C24}"/>
            </c:ext>
          </c:extLst>
        </c:ser>
        <c:dLbls>
          <c:showLegendKey val="0"/>
          <c:showVal val="0"/>
          <c:showCatName val="0"/>
          <c:showSerName val="0"/>
          <c:showPercent val="0"/>
          <c:showBubbleSize val="0"/>
          <c:showLeaderLines val="1"/>
        </c:dLbls>
        <c:firstSliceAng val="16"/>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a:softEdge rad="0"/>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[Book1.xlsx]analysis!PivotTable33</c:name>
    <c:fmtId val="23"/>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gradFill>
            <a:gsLst>
              <a:gs pos="100%">
                <a:srgbClr val="712A13"/>
              </a:gs>
              <a:gs pos="48%">
                <a:schemeClr val="tx1">
                  <a:lumMod val="95%"/>
                  <a:lumOff val="5%"/>
                </a:schemeClr>
              </a:gs>
              <a:gs pos="100%">
                <a:srgbClr val="913315"/>
              </a:gs>
              <a:gs pos="100%">
                <a:srgbClr val="24140E"/>
              </a:gs>
              <a:gs pos="14%">
                <a:srgbClr val="913315"/>
              </a:gs>
            </a:gsLst>
            <a:lin ang="18900000" scaled="1"/>
          </a:gradFill>
          <a:ln>
            <a:gradFill flip="none" rotWithShape="1">
              <a:gsLst>
                <a:gs pos="100%">
                  <a:srgbClr val="712A13"/>
                </a:gs>
                <a:gs pos="37%">
                  <a:schemeClr val="tx1">
                    <a:lumMod val="95%"/>
                    <a:lumOff val="5%"/>
                  </a:schemeClr>
                </a:gs>
                <a:gs pos="100%">
                  <a:srgbClr val="913315"/>
                </a:gs>
                <a:gs pos="100%">
                  <a:srgbClr val="24140E"/>
                </a:gs>
                <a:gs pos="14%">
                  <a:schemeClr val="tx1">
                    <a:lumMod val="95%"/>
                    <a:lumOff val="5%"/>
                  </a:schemeClr>
                </a:gs>
              </a:gsLst>
              <a:lin ang="18900000" scaled="1"/>
              <a:tileRect/>
            </a:gra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46367457640002174"/>
          <c:y val="4.1666612537311361E-2"/>
          <c:w val="0.47785677598965803"/>
          <c:h val="0.87467192197751409"/>
        </c:manualLayout>
      </c:layout>
      <c:barChart>
        <c:barDir val="bar"/>
        <c:grouping val="clustered"/>
        <c:varyColors val="0"/>
        <c:ser>
          <c:idx val="0"/>
          <c:order val="0"/>
          <c:tx>
            <c:strRef>
              <c:f>analysis!$L$26</c:f>
              <c:strCache>
                <c:ptCount val="1"/>
                <c:pt idx="0">
                  <c:v>Total</c:v>
                </c:pt>
              </c:strCache>
            </c:strRef>
          </c:tx>
          <c:spPr>
            <a:gradFill>
              <a:gsLst>
                <a:gs pos="100%">
                  <a:srgbClr val="712A13"/>
                </a:gs>
                <a:gs pos="48%">
                  <a:schemeClr val="tx1">
                    <a:lumMod val="95%"/>
                    <a:lumOff val="5%"/>
                  </a:schemeClr>
                </a:gs>
                <a:gs pos="100%">
                  <a:srgbClr val="913315"/>
                </a:gs>
                <a:gs pos="100%">
                  <a:srgbClr val="24140E"/>
                </a:gs>
                <a:gs pos="14%">
                  <a:srgbClr val="913315"/>
                </a:gs>
              </a:gsLst>
              <a:lin ang="18900000" scaled="1"/>
            </a:gradFill>
            <a:ln>
              <a:gradFill flip="none" rotWithShape="1">
                <a:gsLst>
                  <a:gs pos="100%">
                    <a:srgbClr val="712A13"/>
                  </a:gs>
                  <a:gs pos="37%">
                    <a:schemeClr val="tx1">
                      <a:lumMod val="95%"/>
                      <a:lumOff val="5%"/>
                    </a:schemeClr>
                  </a:gs>
                  <a:gs pos="100%">
                    <a:srgbClr val="913315"/>
                  </a:gs>
                  <a:gs pos="100%">
                    <a:srgbClr val="24140E"/>
                  </a:gs>
                  <a:gs pos="14%">
                    <a:schemeClr val="tx1">
                      <a:lumMod val="95%"/>
                      <a:lumOff val="5%"/>
                    </a:schemeClr>
                  </a:gs>
                </a:gsLst>
                <a:lin ang="18900000" scaled="1"/>
                <a:tileRect/>
              </a:gra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
                          <a:lumOff val="65%"/>
                        </a:schemeClr>
                      </a:solidFill>
                      <a:round/>
                    </a:ln>
                    <a:effectLst/>
                  </c:spPr>
                </c15:leaderLines>
              </c:ext>
            </c:extLst>
          </c:dLbls>
          <c:cat>
            <c:strRef>
              <c:f>analysis!$K$27:$K$35</c:f>
              <c:strCache>
                <c:ptCount val="9"/>
                <c:pt idx="0">
                  <c:v>Chief Executive</c:v>
                </c:pt>
                <c:pt idx="1">
                  <c:v>Senior Manager</c:v>
                </c:pt>
                <c:pt idx="2">
                  <c:v>President</c:v>
                </c:pt>
                <c:pt idx="3">
                  <c:v>Senior Officer</c:v>
                </c:pt>
                <c:pt idx="4">
                  <c:v>Executive</c:v>
                </c:pt>
                <c:pt idx="5">
                  <c:v>Senior Executive</c:v>
                </c:pt>
                <c:pt idx="6">
                  <c:v>Manager</c:v>
                </c:pt>
                <c:pt idx="7">
                  <c:v>Officer</c:v>
                </c:pt>
                <c:pt idx="8">
                  <c:v>Staff</c:v>
                </c:pt>
              </c:strCache>
            </c:strRef>
          </c:cat>
          <c:val>
            <c:numRef>
              <c:f>analysis!$L$27:$L$35</c:f>
              <c:numCache>
                <c:formatCode>General</c:formatCode>
                <c:ptCount val="9"/>
                <c:pt idx="0">
                  <c:v>1</c:v>
                </c:pt>
                <c:pt idx="1">
                  <c:v>2</c:v>
                </c:pt>
                <c:pt idx="2">
                  <c:v>3</c:v>
                </c:pt>
                <c:pt idx="3">
                  <c:v>17</c:v>
                </c:pt>
                <c:pt idx="4">
                  <c:v>18</c:v>
                </c:pt>
                <c:pt idx="5">
                  <c:v>21</c:v>
                </c:pt>
                <c:pt idx="6">
                  <c:v>23</c:v>
                </c:pt>
                <c:pt idx="7">
                  <c:v>29</c:v>
                </c:pt>
                <c:pt idx="8">
                  <c:v>37</c:v>
                </c:pt>
              </c:numCache>
            </c:numRef>
          </c:val>
          <c:extLst>
            <c:ext xmlns:c16="http://schemas.microsoft.com/office/drawing/2014/chart" uri="{C3380CC4-5D6E-409C-BE32-E72D297353CC}">
              <c16:uniqueId val="{00000000-3AF4-4E04-AE9C-D6F4498889D1}"/>
            </c:ext>
          </c:extLst>
        </c:ser>
        <c:dLbls>
          <c:dLblPos val="outEnd"/>
          <c:showLegendKey val="0"/>
          <c:showVal val="1"/>
          <c:showCatName val="0"/>
          <c:showSerName val="0"/>
          <c:showPercent val="0"/>
          <c:showBubbleSize val="0"/>
        </c:dLbls>
        <c:gapWidth val="182"/>
        <c:axId val="617800367"/>
        <c:axId val="172527103"/>
      </c:barChart>
      <c:catAx>
        <c:axId val="617800367"/>
        <c:scaling>
          <c:orientation val="minMax"/>
        </c:scaling>
        <c:delete val="0"/>
        <c:axPos val="l"/>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72527103"/>
        <c:crosses val="autoZero"/>
        <c:auto val="1"/>
        <c:lblAlgn val="ctr"/>
        <c:lblOffset val="100"/>
        <c:noMultiLvlLbl val="0"/>
      </c:catAx>
      <c:valAx>
        <c:axId val="172527103"/>
        <c:scaling>
          <c:orientation val="minMax"/>
        </c:scaling>
        <c:delete val="1"/>
        <c:axPos val="b"/>
        <c:numFmt formatCode="General" sourceLinked="1"/>
        <c:majorTickMark val="none"/>
        <c:minorTickMark val="none"/>
        <c:tickLblPos val="nextTo"/>
        <c:crossAx val="617800367"/>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[Book1.xlsx]analysis!PivotTable34</c:name>
    <c:fmtId val="34"/>
  </c:pivotSource>
  <c:chart>
    <c:autoTitleDeleted val="1"/>
    <c:pivotFmts>
      <c:pivotFmt>
        <c:idx val="0"/>
        <c:spPr>
          <a:solidFill>
            <a:schemeClr val="accent1"/>
          </a:solidFill>
          <a:ln>
            <a:noFill/>
          </a:ln>
          <a:effectLst/>
          <a:sp3d/>
        </c:spPr>
        <c:marker>
          <c:symbol val="none"/>
        </c:marker>
      </c:pivotFmt>
      <c:pivotFmt>
        <c:idx val="1"/>
        <c:spPr>
          <a:solidFill>
            <a:schemeClr val="accent1"/>
          </a:solidFill>
          <a:ln>
            <a:noFill/>
          </a:ln>
          <a:effectLst/>
          <a:sp3d/>
        </c:spPr>
        <c:marker>
          <c:symbol val="none"/>
        </c:marker>
      </c:pivotFmt>
      <c:pivotFmt>
        <c:idx val="2"/>
        <c:spPr>
          <a:gradFill>
            <a:gsLst>
              <a:gs pos="100%">
                <a:srgbClr val="712A13"/>
              </a:gs>
              <a:gs pos="37%">
                <a:schemeClr val="tx1">
                  <a:lumMod val="95%"/>
                  <a:lumOff val="5%"/>
                </a:schemeClr>
              </a:gs>
              <a:gs pos="100%">
                <a:srgbClr val="913315"/>
              </a:gs>
              <a:gs pos="100%">
                <a:srgbClr val="24140E"/>
              </a:gs>
              <a:gs pos="14%">
                <a:schemeClr val="tx1">
                  <a:lumMod val="95%"/>
                  <a:lumOff val="5%"/>
                </a:schemeClr>
              </a:gs>
            </a:gsLst>
            <a:lin ang="18900000" scaled="1"/>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21022940849748376"/>
          <c:y val="5.0925925925925923E-2"/>
          <c:w val="0.76072891945923404"/>
          <c:h val="0.64962598425196849"/>
        </c:manualLayout>
      </c:layout>
      <c:bar3DChart>
        <c:barDir val="col"/>
        <c:grouping val="clustered"/>
        <c:varyColors val="0"/>
        <c:ser>
          <c:idx val="0"/>
          <c:order val="0"/>
          <c:tx>
            <c:strRef>
              <c:f>analysis!$L$38</c:f>
              <c:strCache>
                <c:ptCount val="1"/>
                <c:pt idx="0">
                  <c:v>Total</c:v>
                </c:pt>
              </c:strCache>
            </c:strRef>
          </c:tx>
          <c:spPr>
            <a:gradFill>
              <a:gsLst>
                <a:gs pos="100%">
                  <a:srgbClr val="712A13"/>
                </a:gs>
                <a:gs pos="37%">
                  <a:schemeClr val="tx1">
                    <a:lumMod val="95%"/>
                    <a:lumOff val="5%"/>
                  </a:schemeClr>
                </a:gs>
                <a:gs pos="100%">
                  <a:srgbClr val="913315"/>
                </a:gs>
                <a:gs pos="100%">
                  <a:srgbClr val="24140E"/>
                </a:gs>
                <a:gs pos="14%">
                  <a:schemeClr val="tx1">
                    <a:lumMod val="95%"/>
                    <a:lumOff val="5%"/>
                  </a:schemeClr>
                </a:gs>
              </a:gsLst>
              <a:lin ang="18900000" scaled="1"/>
            </a:gra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
                          <a:lumOff val="65%"/>
                        </a:schemeClr>
                      </a:solidFill>
                      <a:round/>
                    </a:ln>
                    <a:effectLst/>
                  </c:spPr>
                </c15:leaderLines>
              </c:ext>
            </c:extLst>
          </c:dLbls>
          <c:cat>
            <c:strRef>
              <c:f>analysis!$K$39:$K$41</c:f>
              <c:strCache>
                <c:ptCount val="3"/>
                <c:pt idx="0">
                  <c:v>Non-Frozen Food</c:v>
                </c:pt>
                <c:pt idx="1">
                  <c:v>Frozen Food</c:v>
                </c:pt>
                <c:pt idx="2">
                  <c:v>Shared Services</c:v>
                </c:pt>
              </c:strCache>
            </c:strRef>
          </c:cat>
          <c:val>
            <c:numRef>
              <c:f>analysis!$L$39:$L$41</c:f>
              <c:numCache>
                <c:formatCode>General</c:formatCode>
                <c:ptCount val="3"/>
                <c:pt idx="0">
                  <c:v>71</c:v>
                </c:pt>
                <c:pt idx="1">
                  <c:v>63</c:v>
                </c:pt>
                <c:pt idx="2">
                  <c:v>17</c:v>
                </c:pt>
              </c:numCache>
            </c:numRef>
          </c:val>
          <c:shape val="pyramid"/>
          <c:extLst>
            <c:ext xmlns:c16="http://schemas.microsoft.com/office/drawing/2014/chart" uri="{C3380CC4-5D6E-409C-BE32-E72D297353CC}">
              <c16:uniqueId val="{00000000-4A7E-463B-8C0C-EAF06C7CD66C}"/>
            </c:ext>
          </c:extLst>
        </c:ser>
        <c:dLbls>
          <c:showLegendKey val="0"/>
          <c:showVal val="1"/>
          <c:showCatName val="0"/>
          <c:showSerName val="0"/>
          <c:showPercent val="0"/>
          <c:showBubbleSize val="0"/>
        </c:dLbls>
        <c:gapWidth val="150"/>
        <c:shape val="box"/>
        <c:axId val="497343039"/>
        <c:axId val="496618431"/>
        <c:axId val="0"/>
      </c:bar3DChart>
      <c:catAx>
        <c:axId val="497343039"/>
        <c:scaling>
          <c:orientation val="minMax"/>
        </c:scaling>
        <c:delete val="0"/>
        <c:axPos val="b"/>
        <c:majorGridlines>
          <c:spPr>
            <a:ln w="9525" cap="flat" cmpd="sng" algn="ctr">
              <a:solidFill>
                <a:schemeClr val="tx1">
                  <a:lumMod val="15%"/>
                  <a:lumOff val="85%"/>
                </a:schemeClr>
              </a:solidFill>
              <a:round/>
            </a:ln>
            <a:effectLst/>
          </c:spPr>
        </c:majorGridlines>
        <c:minorGridlines>
          <c:spPr>
            <a:ln w="9525" cap="flat" cmpd="sng" algn="ctr">
              <a:solidFill>
                <a:schemeClr val="tx2">
                  <a:lumMod val="50%"/>
                </a:schemeClr>
              </a:solidFill>
              <a:round/>
            </a:ln>
            <a:effectLst/>
          </c:spPr>
        </c:min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496618431"/>
        <c:crosses val="autoZero"/>
        <c:auto val="1"/>
        <c:lblAlgn val="ctr"/>
        <c:lblOffset val="100"/>
        <c:noMultiLvlLbl val="0"/>
      </c:catAx>
      <c:valAx>
        <c:axId val="496618431"/>
        <c:scaling>
          <c:orientation val="minMax"/>
        </c:scaling>
        <c:delete val="1"/>
        <c:axPos val="l"/>
        <c:majorGridlines>
          <c:spPr>
            <a:ln w="9525" cap="flat" cmpd="sng" algn="ctr">
              <a:noFill/>
              <a:round/>
            </a:ln>
            <a:effectLst/>
          </c:spPr>
        </c:majorGridlines>
        <c:numFmt formatCode="General" sourceLinked="1"/>
        <c:majorTickMark val="none"/>
        <c:minorTickMark val="none"/>
        <c:tickLblPos val="nextTo"/>
        <c:crossAx val="4973430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2.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3.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4.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5.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6.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style1.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purl.oclc.org/ooxml/drawingml/main" id="25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9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tx1"/>
    </cs:fontRef>
    <cs:spPr>
      <a:solidFill>
        <a:schemeClr val="dk1">
          <a:lumMod val="75%"/>
          <a:lumOff val="25%"/>
        </a:schemeClr>
      </a:solidFill>
      <a:ln w="9525" cap="flat" cmpd="sng" algn="ctr">
        <a:solidFill>
          <a:schemeClr val="tx1">
            <a:lumMod val="65%"/>
            <a:lumOff val="35%"/>
          </a:schemeClr>
        </a:solidFill>
        <a:round/>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50%"/>
            <a:lumOff val="50%"/>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
            <a:lumOff val="35%"/>
          </a:schemeClr>
        </a:solidFill>
        <a:round/>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purl.oclc.org/ooxml/drawingml/main" id="25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9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tx1"/>
    </cs:fontRef>
    <cs:spPr>
      <a:solidFill>
        <a:schemeClr val="dk1">
          <a:lumMod val="75%"/>
          <a:lumOff val="25%"/>
        </a:schemeClr>
      </a:solidFill>
      <a:ln w="9525" cap="flat" cmpd="sng" algn="ctr">
        <a:solidFill>
          <a:schemeClr val="tx1">
            <a:lumMod val="65%"/>
            <a:lumOff val="35%"/>
          </a:schemeClr>
        </a:solidFill>
        <a:round/>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50%"/>
            <a:lumOff val="50%"/>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
            <a:lumOff val="35%"/>
          </a:schemeClr>
        </a:solidFill>
        <a:round/>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purl.oclc.org/ooxml/drawingml/main" id="216">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tx1"/>
    </cs:fontRef>
    <cs:spPr>
      <a:solidFill>
        <a:schemeClr val="dk1">
          <a:lumMod val="75%"/>
          <a:lumOff val="25%"/>
        </a:schemeClr>
      </a:solidFill>
      <a:ln w="9525" cap="flat" cmpd="sng" algn="ctr">
        <a:solidFill>
          <a:schemeClr val="tx1">
            <a:lumMod val="65%"/>
            <a:lumOff val="35%"/>
          </a:schemeClr>
        </a:solidFill>
        <a:round/>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50%"/>
            <a:lumOff val="50%"/>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
            <a:lumOff val="35%"/>
          </a:schemeClr>
        </a:solidFill>
        <a:round/>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purl.oclc.org/ooxml/drawingml/main" id="286">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tx1"/>
    </cs:fontRef>
    <cs:spPr>
      <a:solidFill>
        <a:schemeClr val="dk1">
          <a:lumMod val="75%"/>
          <a:lumOff val="25%"/>
        </a:schemeClr>
      </a:solidFill>
      <a:ln w="9525" cap="flat" cmpd="sng" algn="ctr">
        <a:solidFill>
          <a:schemeClr val="tx1">
            <a:lumMod val="65%"/>
            <a:lumOff val="35%"/>
          </a:schemeClr>
        </a:solidFill>
        <a:round/>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50%"/>
            <a:lumOff val="50%"/>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
            <a:lumOff val="35%"/>
          </a:schemeClr>
        </a:solidFill>
        <a:round/>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purl.oclc.org/ooxml/officeDocument/relationships/chart" Target="../charts/chart2.xml"/><Relationship Id="rId13" Type="http://purl.oclc.org/ooxml/officeDocument/relationships/chart" Target="../charts/chart5.xml"/><Relationship Id="rId3" Type="http://purl.oclc.org/ooxml/officeDocument/relationships/image" Target="../media/image2.png"/><Relationship Id="rId7" Type="http://purl.oclc.org/ooxml/officeDocument/relationships/image" Target="../media/image6.png"/><Relationship Id="rId12" Type="http://purl.oclc.org/ooxml/officeDocument/relationships/image" Target="../media/image8.emf"/><Relationship Id="rId2" Type="http://purl.oclc.org/ooxml/officeDocument/relationships/image" Target="../media/image1.png"/><Relationship Id="rId1" Type="http://purl.oclc.org/ooxml/officeDocument/relationships/chart" Target="../charts/chart1.xml"/><Relationship Id="rId6" Type="http://purl.oclc.org/ooxml/officeDocument/relationships/image" Target="../media/image5.png"/><Relationship Id="rId11" Type="http://purl.oclc.org/ooxml/officeDocument/relationships/chart" Target="../charts/chart4.xml"/><Relationship Id="rId5" Type="http://purl.oclc.org/ooxml/officeDocument/relationships/image" Target="../media/image4.png"/><Relationship Id="rId15" Type="http://purl.oclc.org/ooxml/officeDocument/relationships/image" Target="../media/image9.png"/><Relationship Id="rId10" Type="http://purl.oclc.org/ooxml/officeDocument/relationships/chart" Target="../charts/chart3.xml"/><Relationship Id="rId4" Type="http://purl.oclc.org/ooxml/officeDocument/relationships/image" Target="../media/image3.png"/><Relationship Id="rId9" Type="http://purl.oclc.org/ooxml/officeDocument/relationships/image" Target="../media/image7.emf"/><Relationship Id="rId14" Type="http://purl.oclc.org/ooxml/officeDocument/relationships/chart" Target="../charts/chart6.xml"/></Relationships>
</file>

<file path=xl/drawings/drawing1.xml><?xml version="1.0" encoding="utf-8"?>
<xdr:wsDr xmlns:xdr="http://purl.oclc.org/ooxml/drawingml/spreadsheetDrawing" xmlns:a="http://purl.oclc.org/ooxml/drawingml/main">
  <xdr:twoCellAnchor editAs="absolute">
    <xdr:from>
      <xdr:col>4</xdr:col>
      <xdr:colOff>114300</xdr:colOff>
      <xdr:row>4</xdr:row>
      <xdr:rowOff>103716</xdr:rowOff>
    </xdr:from>
    <xdr:to>
      <xdr:col>7</xdr:col>
      <xdr:colOff>342900</xdr:colOff>
      <xdr:row>9</xdr:row>
      <xdr:rowOff>17991</xdr:rowOff>
    </xdr:to>
    <xdr:sp macro="" textlink="">
      <xdr:nvSpPr>
        <xdr:cNvPr id="2" name="Rectangle 1">
          <a:extLst>
            <a:ext uri="{FF2B5EF4-FFF2-40B4-BE49-F238E27FC236}">
              <a16:creationId xmlns:a16="http://schemas.microsoft.com/office/drawing/2014/main" id="{6A4B730C-4B7C-4CD6-A6C3-333B719F001B}"/>
            </a:ext>
          </a:extLst>
        </xdr:cNvPr>
        <xdr:cNvSpPr/>
      </xdr:nvSpPr>
      <xdr:spPr>
        <a:xfrm>
          <a:off x="2552700" y="1066799"/>
          <a:ext cx="2057400" cy="866775"/>
        </a:xfrm>
        <a:prstGeom prst="rect">
          <a:avLst/>
        </a:prstGeom>
        <a:solidFill>
          <a:srgbClr val="141420">
            <a:alpha val="40%"/>
          </a:srgbClr>
        </a:solidFill>
        <a:ln>
          <a:solidFill>
            <a:schemeClr val="tx2">
              <a:lumMod val="50%"/>
              <a:alpha val="35%"/>
            </a:schemeClr>
          </a:solidFill>
        </a:ln>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 Total</a:t>
          </a:r>
          <a:r>
            <a:rPr lang="en-US" sz="1100" baseline="0%"/>
            <a:t> Empl</a:t>
          </a:r>
          <a:endParaRPr lang="en-US" sz="1100"/>
        </a:p>
      </xdr:txBody>
    </xdr:sp>
    <xdr:clientData/>
  </xdr:twoCellAnchor>
  <xdr:twoCellAnchor editAs="absolute">
    <xdr:from>
      <xdr:col>7</xdr:col>
      <xdr:colOff>705909</xdr:colOff>
      <xdr:row>4</xdr:row>
      <xdr:rowOff>132292</xdr:rowOff>
    </xdr:from>
    <xdr:to>
      <xdr:col>7</xdr:col>
      <xdr:colOff>2776009</xdr:colOff>
      <xdr:row>9</xdr:row>
      <xdr:rowOff>46567</xdr:rowOff>
    </xdr:to>
    <xdr:sp macro="" textlink="">
      <xdr:nvSpPr>
        <xdr:cNvPr id="4" name="Rectangle 3">
          <a:extLst>
            <a:ext uri="{FF2B5EF4-FFF2-40B4-BE49-F238E27FC236}">
              <a16:creationId xmlns:a16="http://schemas.microsoft.com/office/drawing/2014/main" id="{942F8699-2020-4DDF-A4BD-53F1C19D9FC0}"/>
            </a:ext>
          </a:extLst>
        </xdr:cNvPr>
        <xdr:cNvSpPr/>
      </xdr:nvSpPr>
      <xdr:spPr>
        <a:xfrm>
          <a:off x="4968875" y="1095375"/>
          <a:ext cx="2057400" cy="866775"/>
        </a:xfrm>
        <a:prstGeom prst="rect">
          <a:avLst/>
        </a:prstGeom>
        <a:solidFill>
          <a:srgbClr val="141420">
            <a:alpha val="40%"/>
          </a:srgbClr>
        </a:solidFill>
        <a:ln>
          <a:solidFill>
            <a:schemeClr val="tx2">
              <a:lumMod val="50%"/>
              <a:alpha val="35%"/>
            </a:schemeClr>
          </a:solidFill>
        </a:ln>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absolute">
    <xdr:from>
      <xdr:col>7</xdr:col>
      <xdr:colOff>3139017</xdr:colOff>
      <xdr:row>4</xdr:row>
      <xdr:rowOff>132292</xdr:rowOff>
    </xdr:from>
    <xdr:to>
      <xdr:col>10</xdr:col>
      <xdr:colOff>626533</xdr:colOff>
      <xdr:row>9</xdr:row>
      <xdr:rowOff>46567</xdr:rowOff>
    </xdr:to>
    <xdr:sp macro="" textlink="">
      <xdr:nvSpPr>
        <xdr:cNvPr id="6" name="Rectangle 5">
          <a:extLst>
            <a:ext uri="{FF2B5EF4-FFF2-40B4-BE49-F238E27FC236}">
              <a16:creationId xmlns:a16="http://schemas.microsoft.com/office/drawing/2014/main" id="{2BA02DAE-C601-459E-A357-8C857D54F8C6}"/>
            </a:ext>
          </a:extLst>
        </xdr:cNvPr>
        <xdr:cNvSpPr/>
      </xdr:nvSpPr>
      <xdr:spPr>
        <a:xfrm>
          <a:off x="7385050" y="1095375"/>
          <a:ext cx="2057400" cy="866775"/>
        </a:xfrm>
        <a:prstGeom prst="rect">
          <a:avLst/>
        </a:prstGeom>
        <a:solidFill>
          <a:srgbClr val="141420">
            <a:alpha val="40%"/>
          </a:srgbClr>
        </a:solidFill>
        <a:ln>
          <a:solidFill>
            <a:schemeClr val="tx2">
              <a:lumMod val="50%"/>
              <a:alpha val="35%"/>
            </a:schemeClr>
          </a:solidFill>
        </a:ln>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absolute">
    <xdr:from>
      <xdr:col>10</xdr:col>
      <xdr:colOff>926041</xdr:colOff>
      <xdr:row>4</xdr:row>
      <xdr:rowOff>141817</xdr:rowOff>
    </xdr:from>
    <xdr:to>
      <xdr:col>12</xdr:col>
      <xdr:colOff>572558</xdr:colOff>
      <xdr:row>9</xdr:row>
      <xdr:rowOff>56092</xdr:rowOff>
    </xdr:to>
    <xdr:sp macro="" textlink="">
      <xdr:nvSpPr>
        <xdr:cNvPr id="8" name="Rectangle 7">
          <a:extLst>
            <a:ext uri="{FF2B5EF4-FFF2-40B4-BE49-F238E27FC236}">
              <a16:creationId xmlns:a16="http://schemas.microsoft.com/office/drawing/2014/main" id="{ABCDB00C-8C6F-4304-98C5-4C22EA7BFC65}"/>
            </a:ext>
          </a:extLst>
        </xdr:cNvPr>
        <xdr:cNvSpPr/>
      </xdr:nvSpPr>
      <xdr:spPr>
        <a:xfrm>
          <a:off x="9805458" y="1104900"/>
          <a:ext cx="2070100" cy="866775"/>
        </a:xfrm>
        <a:prstGeom prst="rect">
          <a:avLst/>
        </a:prstGeom>
        <a:solidFill>
          <a:srgbClr val="141420">
            <a:alpha val="40%"/>
          </a:srgbClr>
        </a:solidFill>
        <a:ln>
          <a:solidFill>
            <a:schemeClr val="tx2">
              <a:lumMod val="50%"/>
              <a:alpha val="35%"/>
            </a:schemeClr>
          </a:solidFill>
        </a:ln>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absolute">
    <xdr:from>
      <xdr:col>4</xdr:col>
      <xdr:colOff>104774</xdr:colOff>
      <xdr:row>9</xdr:row>
      <xdr:rowOff>160867</xdr:rowOff>
    </xdr:from>
    <xdr:to>
      <xdr:col>7</xdr:col>
      <xdr:colOff>342899</xdr:colOff>
      <xdr:row>13</xdr:row>
      <xdr:rowOff>17993</xdr:rowOff>
    </xdr:to>
    <xdr:sp macro="" textlink="">
      <xdr:nvSpPr>
        <xdr:cNvPr id="9" name="Rectangle 8">
          <a:extLst>
            <a:ext uri="{FF2B5EF4-FFF2-40B4-BE49-F238E27FC236}">
              <a16:creationId xmlns:a16="http://schemas.microsoft.com/office/drawing/2014/main" id="{B7804988-89B0-4D46-95A2-24CE88B2E13A}"/>
            </a:ext>
          </a:extLst>
        </xdr:cNvPr>
        <xdr:cNvSpPr/>
      </xdr:nvSpPr>
      <xdr:spPr>
        <a:xfrm>
          <a:off x="2543174" y="2076450"/>
          <a:ext cx="2066925" cy="619126"/>
        </a:xfrm>
        <a:prstGeom prst="rect">
          <a:avLst/>
        </a:prstGeom>
        <a:solidFill>
          <a:srgbClr val="9ACEEE">
            <a:alpha val="32%"/>
          </a:srgbClr>
        </a:solidFill>
        <a:ln>
          <a:solidFill>
            <a:schemeClr val="tx2">
              <a:lumMod val="50%"/>
              <a:alpha val="35%"/>
            </a:schemeClr>
          </a:solidFill>
        </a:ln>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absolute">
    <xdr:from>
      <xdr:col>7</xdr:col>
      <xdr:colOff>696383</xdr:colOff>
      <xdr:row>9</xdr:row>
      <xdr:rowOff>151342</xdr:rowOff>
    </xdr:from>
    <xdr:to>
      <xdr:col>7</xdr:col>
      <xdr:colOff>2788708</xdr:colOff>
      <xdr:row>13</xdr:row>
      <xdr:rowOff>27517</xdr:rowOff>
    </xdr:to>
    <xdr:sp macro="" textlink="">
      <xdr:nvSpPr>
        <xdr:cNvPr id="10" name="Rectangle 9">
          <a:extLst>
            <a:ext uri="{FF2B5EF4-FFF2-40B4-BE49-F238E27FC236}">
              <a16:creationId xmlns:a16="http://schemas.microsoft.com/office/drawing/2014/main" id="{3DC45228-7B2D-4076-9138-AC23772B712A}"/>
            </a:ext>
          </a:extLst>
        </xdr:cNvPr>
        <xdr:cNvSpPr/>
      </xdr:nvSpPr>
      <xdr:spPr>
        <a:xfrm>
          <a:off x="4959349" y="2066925"/>
          <a:ext cx="2079625" cy="638175"/>
        </a:xfrm>
        <a:prstGeom prst="rect">
          <a:avLst/>
        </a:prstGeom>
        <a:solidFill>
          <a:srgbClr val="141420">
            <a:alpha val="40%"/>
          </a:srgbClr>
        </a:solidFill>
        <a:ln>
          <a:solidFill>
            <a:schemeClr val="tx2">
              <a:lumMod val="50%"/>
              <a:alpha val="35%"/>
            </a:schemeClr>
          </a:solidFill>
        </a:ln>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absolute">
    <xdr:from>
      <xdr:col>7</xdr:col>
      <xdr:colOff>3129491</xdr:colOff>
      <xdr:row>9</xdr:row>
      <xdr:rowOff>151342</xdr:rowOff>
    </xdr:from>
    <xdr:to>
      <xdr:col>10</xdr:col>
      <xdr:colOff>594782</xdr:colOff>
      <xdr:row>13</xdr:row>
      <xdr:rowOff>8467</xdr:rowOff>
    </xdr:to>
    <xdr:sp macro="" textlink="">
      <xdr:nvSpPr>
        <xdr:cNvPr id="11" name="Rectangle 10">
          <a:extLst>
            <a:ext uri="{FF2B5EF4-FFF2-40B4-BE49-F238E27FC236}">
              <a16:creationId xmlns:a16="http://schemas.microsoft.com/office/drawing/2014/main" id="{14414B0A-1EAD-4BB6-AB85-71F334B59F87}"/>
            </a:ext>
          </a:extLst>
        </xdr:cNvPr>
        <xdr:cNvSpPr/>
      </xdr:nvSpPr>
      <xdr:spPr>
        <a:xfrm>
          <a:off x="7375524" y="2066925"/>
          <a:ext cx="2035175" cy="619125"/>
        </a:xfrm>
        <a:prstGeom prst="rect">
          <a:avLst/>
        </a:prstGeom>
        <a:solidFill>
          <a:srgbClr val="141420">
            <a:alpha val="40%"/>
          </a:srgbClr>
        </a:solidFill>
        <a:ln>
          <a:solidFill>
            <a:schemeClr val="tx2">
              <a:lumMod val="50%"/>
              <a:alpha val="35%"/>
            </a:schemeClr>
          </a:solidFill>
        </a:ln>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absolute">
    <xdr:from>
      <xdr:col>10</xdr:col>
      <xdr:colOff>970491</xdr:colOff>
      <xdr:row>9</xdr:row>
      <xdr:rowOff>170393</xdr:rowOff>
    </xdr:from>
    <xdr:to>
      <xdr:col>13</xdr:col>
      <xdr:colOff>22225</xdr:colOff>
      <xdr:row>13</xdr:row>
      <xdr:rowOff>17993</xdr:rowOff>
    </xdr:to>
    <xdr:sp macro="" textlink="">
      <xdr:nvSpPr>
        <xdr:cNvPr id="12" name="Rectangle 11">
          <a:extLst>
            <a:ext uri="{FF2B5EF4-FFF2-40B4-BE49-F238E27FC236}">
              <a16:creationId xmlns:a16="http://schemas.microsoft.com/office/drawing/2014/main" id="{D18FE237-544F-4B68-BAB6-B7C77A54CEB9}"/>
            </a:ext>
          </a:extLst>
        </xdr:cNvPr>
        <xdr:cNvSpPr/>
      </xdr:nvSpPr>
      <xdr:spPr>
        <a:xfrm>
          <a:off x="9782175" y="2085976"/>
          <a:ext cx="2076450" cy="609600"/>
        </a:xfrm>
        <a:prstGeom prst="rect">
          <a:avLst/>
        </a:prstGeom>
        <a:solidFill>
          <a:srgbClr val="141420">
            <a:alpha val="40%"/>
          </a:srgbClr>
        </a:solidFill>
        <a:ln>
          <a:solidFill>
            <a:schemeClr val="tx2">
              <a:lumMod val="50%"/>
              <a:alpha val="35%"/>
            </a:schemeClr>
          </a:solidFill>
        </a:ln>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absolute">
    <xdr:from>
      <xdr:col>4</xdr:col>
      <xdr:colOff>95249</xdr:colOff>
      <xdr:row>13</xdr:row>
      <xdr:rowOff>170392</xdr:rowOff>
    </xdr:from>
    <xdr:to>
      <xdr:col>7</xdr:col>
      <xdr:colOff>333374</xdr:colOff>
      <xdr:row>17</xdr:row>
      <xdr:rowOff>27518</xdr:rowOff>
    </xdr:to>
    <xdr:sp macro="" textlink="">
      <xdr:nvSpPr>
        <xdr:cNvPr id="13" name="Rectangle 12">
          <a:extLst>
            <a:ext uri="{FF2B5EF4-FFF2-40B4-BE49-F238E27FC236}">
              <a16:creationId xmlns:a16="http://schemas.microsoft.com/office/drawing/2014/main" id="{F8CDAC70-18C0-4096-9278-C94486A2DCB7}"/>
            </a:ext>
          </a:extLst>
        </xdr:cNvPr>
        <xdr:cNvSpPr/>
      </xdr:nvSpPr>
      <xdr:spPr>
        <a:xfrm>
          <a:off x="2533649" y="2847975"/>
          <a:ext cx="2066925" cy="619126"/>
        </a:xfrm>
        <a:prstGeom prst="rect">
          <a:avLst/>
        </a:prstGeom>
        <a:solidFill>
          <a:srgbClr val="141420">
            <a:alpha val="40%"/>
          </a:srgbClr>
        </a:solidFill>
        <a:ln>
          <a:solidFill>
            <a:schemeClr val="tx2">
              <a:lumMod val="50%"/>
              <a:alpha val="35%"/>
            </a:schemeClr>
          </a:solidFill>
        </a:ln>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absolute">
    <xdr:from>
      <xdr:col>7</xdr:col>
      <xdr:colOff>705908</xdr:colOff>
      <xdr:row>13</xdr:row>
      <xdr:rowOff>122767</xdr:rowOff>
    </xdr:from>
    <xdr:to>
      <xdr:col>7</xdr:col>
      <xdr:colOff>2798233</xdr:colOff>
      <xdr:row>16</xdr:row>
      <xdr:rowOff>189442</xdr:rowOff>
    </xdr:to>
    <xdr:sp macro="" textlink="">
      <xdr:nvSpPr>
        <xdr:cNvPr id="14" name="Rectangle 13">
          <a:extLst>
            <a:ext uri="{FF2B5EF4-FFF2-40B4-BE49-F238E27FC236}">
              <a16:creationId xmlns:a16="http://schemas.microsoft.com/office/drawing/2014/main" id="{6626765A-28BF-4B32-980C-C3A22A45D8EE}"/>
            </a:ext>
          </a:extLst>
        </xdr:cNvPr>
        <xdr:cNvSpPr/>
      </xdr:nvSpPr>
      <xdr:spPr>
        <a:xfrm>
          <a:off x="4968874" y="2800350"/>
          <a:ext cx="2079625" cy="638175"/>
        </a:xfrm>
        <a:prstGeom prst="rect">
          <a:avLst/>
        </a:prstGeom>
        <a:solidFill>
          <a:srgbClr val="141420">
            <a:alpha val="40%"/>
          </a:srgbClr>
        </a:solidFill>
        <a:ln>
          <a:solidFill>
            <a:schemeClr val="tx2">
              <a:lumMod val="50%"/>
              <a:alpha val="35%"/>
            </a:schemeClr>
          </a:solidFill>
          <a:prstDash val="dash"/>
        </a:ln>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absolute">
    <xdr:from>
      <xdr:col>7</xdr:col>
      <xdr:colOff>3119966</xdr:colOff>
      <xdr:row>13</xdr:row>
      <xdr:rowOff>141817</xdr:rowOff>
    </xdr:from>
    <xdr:to>
      <xdr:col>10</xdr:col>
      <xdr:colOff>604307</xdr:colOff>
      <xdr:row>16</xdr:row>
      <xdr:rowOff>189442</xdr:rowOff>
    </xdr:to>
    <xdr:sp macro="" textlink="">
      <xdr:nvSpPr>
        <xdr:cNvPr id="15" name="Rectangle 14">
          <a:extLst>
            <a:ext uri="{FF2B5EF4-FFF2-40B4-BE49-F238E27FC236}">
              <a16:creationId xmlns:a16="http://schemas.microsoft.com/office/drawing/2014/main" id="{81EE45CB-4C23-4546-A33E-C910ECBDB867}"/>
            </a:ext>
          </a:extLst>
        </xdr:cNvPr>
        <xdr:cNvSpPr/>
      </xdr:nvSpPr>
      <xdr:spPr>
        <a:xfrm>
          <a:off x="7365999" y="2819400"/>
          <a:ext cx="2054225" cy="619125"/>
        </a:xfrm>
        <a:prstGeom prst="rect">
          <a:avLst/>
        </a:prstGeom>
        <a:solidFill>
          <a:srgbClr val="141420">
            <a:alpha val="40%"/>
          </a:srgbClr>
        </a:solidFill>
        <a:ln>
          <a:solidFill>
            <a:schemeClr val="tx2">
              <a:lumMod val="50%"/>
              <a:alpha val="35%"/>
            </a:schemeClr>
          </a:solidFill>
        </a:ln>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absolute">
    <xdr:from>
      <xdr:col>10</xdr:col>
      <xdr:colOff>980016</xdr:colOff>
      <xdr:row>13</xdr:row>
      <xdr:rowOff>65617</xdr:rowOff>
    </xdr:from>
    <xdr:to>
      <xdr:col>13</xdr:col>
      <xdr:colOff>50800</xdr:colOff>
      <xdr:row>16</xdr:row>
      <xdr:rowOff>151343</xdr:rowOff>
    </xdr:to>
    <xdr:sp macro="" textlink="">
      <xdr:nvSpPr>
        <xdr:cNvPr id="16" name="Rectangle 15">
          <a:extLst>
            <a:ext uri="{FF2B5EF4-FFF2-40B4-BE49-F238E27FC236}">
              <a16:creationId xmlns:a16="http://schemas.microsoft.com/office/drawing/2014/main" id="{1F3CBD0F-1D0F-4CC1-A9E7-AB236A5CB464}"/>
            </a:ext>
          </a:extLst>
        </xdr:cNvPr>
        <xdr:cNvSpPr/>
      </xdr:nvSpPr>
      <xdr:spPr>
        <a:xfrm>
          <a:off x="9791700" y="2743200"/>
          <a:ext cx="2095500" cy="657226"/>
        </a:xfrm>
        <a:prstGeom prst="rect">
          <a:avLst/>
        </a:prstGeom>
        <a:solidFill>
          <a:srgbClr val="141420">
            <a:alpha val="40%"/>
          </a:srgbClr>
        </a:solidFill>
        <a:ln>
          <a:solidFill>
            <a:schemeClr val="tx2">
              <a:lumMod val="50%"/>
              <a:alpha val="35%"/>
            </a:schemeClr>
          </a:solidFill>
        </a:ln>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absolute">
    <xdr:from>
      <xdr:col>4</xdr:col>
      <xdr:colOff>133349</xdr:colOff>
      <xdr:row>17</xdr:row>
      <xdr:rowOff>94192</xdr:rowOff>
    </xdr:from>
    <xdr:to>
      <xdr:col>7</xdr:col>
      <xdr:colOff>371474</xdr:colOff>
      <xdr:row>29</xdr:row>
      <xdr:rowOff>189441</xdr:rowOff>
    </xdr:to>
    <xdr:sp macro="" textlink="">
      <xdr:nvSpPr>
        <xdr:cNvPr id="17" name="Rectangle 16">
          <a:extLst>
            <a:ext uri="{FF2B5EF4-FFF2-40B4-BE49-F238E27FC236}">
              <a16:creationId xmlns:a16="http://schemas.microsoft.com/office/drawing/2014/main" id="{11B11B61-68B2-4D42-9E15-16E1E2CCE12D}"/>
            </a:ext>
          </a:extLst>
        </xdr:cNvPr>
        <xdr:cNvSpPr/>
      </xdr:nvSpPr>
      <xdr:spPr>
        <a:xfrm>
          <a:off x="2571749" y="3533775"/>
          <a:ext cx="2066925" cy="2381249"/>
        </a:xfrm>
        <a:prstGeom prst="rect">
          <a:avLst/>
        </a:prstGeom>
        <a:solidFill>
          <a:srgbClr val="141420">
            <a:alpha val="40%"/>
          </a:srgbClr>
        </a:solidFill>
        <a:ln>
          <a:solidFill>
            <a:schemeClr val="tx2">
              <a:lumMod val="50%"/>
              <a:alpha val="35%"/>
            </a:schemeClr>
          </a:solidFill>
        </a:ln>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absolute">
    <xdr:from>
      <xdr:col>7</xdr:col>
      <xdr:colOff>677332</xdr:colOff>
      <xdr:row>17</xdr:row>
      <xdr:rowOff>74085</xdr:rowOff>
    </xdr:from>
    <xdr:to>
      <xdr:col>7</xdr:col>
      <xdr:colOff>2772833</xdr:colOff>
      <xdr:row>29</xdr:row>
      <xdr:rowOff>148168</xdr:rowOff>
    </xdr:to>
    <xdr:sp macro="" textlink="">
      <xdr:nvSpPr>
        <xdr:cNvPr id="18" name="Rectangle 17">
          <a:extLst>
            <a:ext uri="{FF2B5EF4-FFF2-40B4-BE49-F238E27FC236}">
              <a16:creationId xmlns:a16="http://schemas.microsoft.com/office/drawing/2014/main" id="{0EB861EA-F658-40C3-BC49-112639E68BAB}"/>
            </a:ext>
          </a:extLst>
        </xdr:cNvPr>
        <xdr:cNvSpPr/>
      </xdr:nvSpPr>
      <xdr:spPr>
        <a:xfrm>
          <a:off x="4974165" y="3513668"/>
          <a:ext cx="2095501" cy="2360083"/>
        </a:xfrm>
        <a:prstGeom prst="rect">
          <a:avLst/>
        </a:prstGeom>
        <a:solidFill>
          <a:srgbClr val="141420">
            <a:alpha val="40%"/>
          </a:srgbClr>
        </a:solidFill>
        <a:ln>
          <a:solidFill>
            <a:schemeClr val="tx2">
              <a:lumMod val="50%"/>
              <a:alpha val="35%"/>
            </a:schemeClr>
          </a:solidFill>
        </a:ln>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absolute">
    <xdr:from>
      <xdr:col>7</xdr:col>
      <xdr:colOff>3200399</xdr:colOff>
      <xdr:row>17</xdr:row>
      <xdr:rowOff>71968</xdr:rowOff>
    </xdr:from>
    <xdr:to>
      <xdr:col>10</xdr:col>
      <xdr:colOff>684740</xdr:colOff>
      <xdr:row>29</xdr:row>
      <xdr:rowOff>119592</xdr:rowOff>
    </xdr:to>
    <xdr:sp macro="" textlink="">
      <xdr:nvSpPr>
        <xdr:cNvPr id="19" name="Rectangle 18">
          <a:extLst>
            <a:ext uri="{FF2B5EF4-FFF2-40B4-BE49-F238E27FC236}">
              <a16:creationId xmlns:a16="http://schemas.microsoft.com/office/drawing/2014/main" id="{C2B18EE4-67C1-44A4-87B1-2A7C4B5ED86E}"/>
            </a:ext>
          </a:extLst>
        </xdr:cNvPr>
        <xdr:cNvSpPr/>
      </xdr:nvSpPr>
      <xdr:spPr>
        <a:xfrm>
          <a:off x="7497232" y="3511551"/>
          <a:ext cx="2066925" cy="2333624"/>
        </a:xfrm>
        <a:prstGeom prst="rect">
          <a:avLst/>
        </a:prstGeom>
        <a:solidFill>
          <a:srgbClr val="141420">
            <a:alpha val="40%"/>
          </a:srgbClr>
        </a:solidFill>
        <a:ln>
          <a:solidFill>
            <a:schemeClr val="tx2">
              <a:lumMod val="50%"/>
              <a:alpha val="35%"/>
            </a:schemeClr>
          </a:solidFill>
        </a:ln>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absolute">
    <xdr:from>
      <xdr:col>10</xdr:col>
      <xdr:colOff>1008591</xdr:colOff>
      <xdr:row>17</xdr:row>
      <xdr:rowOff>103717</xdr:rowOff>
    </xdr:from>
    <xdr:to>
      <xdr:col>13</xdr:col>
      <xdr:colOff>79375</xdr:colOff>
      <xdr:row>29</xdr:row>
      <xdr:rowOff>179916</xdr:rowOff>
    </xdr:to>
    <xdr:sp macro="" textlink="">
      <xdr:nvSpPr>
        <xdr:cNvPr id="20" name="Rectangle 19">
          <a:extLst>
            <a:ext uri="{FF2B5EF4-FFF2-40B4-BE49-F238E27FC236}">
              <a16:creationId xmlns:a16="http://schemas.microsoft.com/office/drawing/2014/main" id="{776A7959-C36C-413D-AC56-3DAF5C8A04B9}"/>
            </a:ext>
          </a:extLst>
        </xdr:cNvPr>
        <xdr:cNvSpPr/>
      </xdr:nvSpPr>
      <xdr:spPr>
        <a:xfrm>
          <a:off x="9820275" y="3543300"/>
          <a:ext cx="2095500" cy="2362199"/>
        </a:xfrm>
        <a:prstGeom prst="rect">
          <a:avLst/>
        </a:prstGeom>
        <a:solidFill>
          <a:srgbClr val="141420">
            <a:alpha val="40%"/>
          </a:srgbClr>
        </a:solidFill>
        <a:ln>
          <a:solidFill>
            <a:schemeClr val="tx2">
              <a:lumMod val="50%"/>
              <a:alpha val="35%"/>
            </a:schemeClr>
          </a:solidFill>
        </a:ln>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editAs="absolute">
    <xdr:from>
      <xdr:col>4</xdr:col>
      <xdr:colOff>161925</xdr:colOff>
      <xdr:row>4</xdr:row>
      <xdr:rowOff>160867</xdr:rowOff>
    </xdr:from>
    <xdr:to>
      <xdr:col>5</xdr:col>
      <xdr:colOff>314325</xdr:colOff>
      <xdr:row>5</xdr:row>
      <xdr:rowOff>160867</xdr:rowOff>
    </xdr:to>
    <xdr:sp macro="" textlink="">
      <xdr:nvSpPr>
        <xdr:cNvPr id="30" name="Rectangle 29">
          <a:extLst>
            <a:ext uri="{FF2B5EF4-FFF2-40B4-BE49-F238E27FC236}">
              <a16:creationId xmlns:a16="http://schemas.microsoft.com/office/drawing/2014/main" id="{8BA5FDBF-6AEC-4DF6-82A3-023B93347FAF}"/>
            </a:ext>
          </a:extLst>
        </xdr:cNvPr>
        <xdr:cNvSpPr/>
      </xdr:nvSpPr>
      <xdr:spPr>
        <a:xfrm>
          <a:off x="2600325" y="1123950"/>
          <a:ext cx="762000" cy="190500"/>
        </a:xfrm>
        <a:prstGeom prst="rect">
          <a:avLst/>
        </a:prstGeom>
        <a:noFill/>
        <a:ln>
          <a:noFill/>
        </a:ln>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absolute">
    <xdr:from>
      <xdr:col>5</xdr:col>
      <xdr:colOff>266701</xdr:colOff>
      <xdr:row>5</xdr:row>
      <xdr:rowOff>37041</xdr:rowOff>
    </xdr:from>
    <xdr:to>
      <xdr:col>6</xdr:col>
      <xdr:colOff>419101</xdr:colOff>
      <xdr:row>7</xdr:row>
      <xdr:rowOff>122766</xdr:rowOff>
    </xdr:to>
    <xdr:sp macro="" textlink="analysis!B4">
      <xdr:nvSpPr>
        <xdr:cNvPr id="31" name="Rectangle 30">
          <a:extLst>
            <a:ext uri="{FF2B5EF4-FFF2-40B4-BE49-F238E27FC236}">
              <a16:creationId xmlns:a16="http://schemas.microsoft.com/office/drawing/2014/main" id="{C909F317-EA1B-4E01-9051-E732BC8D9EBB}"/>
            </a:ext>
          </a:extLst>
        </xdr:cNvPr>
        <xdr:cNvSpPr/>
      </xdr:nvSpPr>
      <xdr:spPr>
        <a:xfrm>
          <a:off x="3314701" y="1190624"/>
          <a:ext cx="762000" cy="466725"/>
        </a:xfrm>
        <a:prstGeom prst="rect">
          <a:avLst/>
        </a:prstGeom>
        <a:noFill/>
        <a:ln>
          <a:noFill/>
        </a:ln>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t"/>
        <a:lstStyle/>
        <a:p>
          <a:pPr algn="l"/>
          <a:fld id="{57F9DB6D-462F-4897-A38A-BE71AA1EBA2E}" type="TxLink">
            <a:rPr lang="en-US" sz="2800" b="1" i="0" u="none" strike="noStrike">
              <a:solidFill>
                <a:schemeClr val="bg1"/>
              </a:solidFill>
              <a:latin typeface="Calibri"/>
              <a:cs typeface="Calibri"/>
            </a:rPr>
            <a:pPr algn="l"/>
            <a:t>151</a:t>
          </a:fld>
          <a:endParaRPr lang="en-US" sz="2800" b="1">
            <a:solidFill>
              <a:schemeClr val="bg1"/>
            </a:solidFill>
          </a:endParaRPr>
        </a:p>
      </xdr:txBody>
    </xdr:sp>
    <xdr:clientData/>
  </xdr:twoCellAnchor>
  <xdr:twoCellAnchor editAs="absolute">
    <xdr:from>
      <xdr:col>4</xdr:col>
      <xdr:colOff>104775</xdr:colOff>
      <xdr:row>4</xdr:row>
      <xdr:rowOff>179917</xdr:rowOff>
    </xdr:from>
    <xdr:to>
      <xdr:col>7</xdr:col>
      <xdr:colOff>314325</xdr:colOff>
      <xdr:row>9</xdr:row>
      <xdr:rowOff>37041</xdr:rowOff>
    </xdr:to>
    <xdr:graphicFrame macro="">
      <xdr:nvGraphicFramePr>
        <xdr:cNvPr id="33" name="Chart 32">
          <a:extLst>
            <a:ext uri="{FF2B5EF4-FFF2-40B4-BE49-F238E27FC236}">
              <a16:creationId xmlns:a16="http://schemas.microsoft.com/office/drawing/2014/main" id="{B098D277-D06F-4D59-B043-5B8092D31B1F}"/>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twoCellAnchor editAs="absolute">
    <xdr:from>
      <xdr:col>6</xdr:col>
      <xdr:colOff>428625</xdr:colOff>
      <xdr:row>4</xdr:row>
      <xdr:rowOff>84666</xdr:rowOff>
    </xdr:from>
    <xdr:to>
      <xdr:col>7</xdr:col>
      <xdr:colOff>338667</xdr:colOff>
      <xdr:row>7</xdr:row>
      <xdr:rowOff>94191</xdr:rowOff>
    </xdr:to>
    <xdr:pic>
      <xdr:nvPicPr>
        <xdr:cNvPr id="35" name="image2.png">
          <a:extLst>
            <a:ext uri="{FF2B5EF4-FFF2-40B4-BE49-F238E27FC236}">
              <a16:creationId xmlns:a16="http://schemas.microsoft.com/office/drawing/2014/main" id="{0993683E-A0E3-49D4-9DE0-8411D2B34ADC}"/>
            </a:ext>
          </a:extLst>
        </xdr:cNvPr>
        <xdr:cNvPicPr preferRelativeResize="0"/>
      </xdr:nvPicPr>
      <xdr:blipFill>
        <a:blip xmlns:r="http://purl.oclc.org/ooxml/officeDocument/relationships" r:embed="rId2" cstate="print"/>
        <a:stretch>
          <a:fillRect/>
        </a:stretch>
      </xdr:blipFill>
      <xdr:spPr>
        <a:xfrm>
          <a:off x="4086225" y="1047749"/>
          <a:ext cx="523875" cy="581025"/>
        </a:xfrm>
        <a:prstGeom prst="rect">
          <a:avLst/>
        </a:prstGeom>
        <a:noFill/>
      </xdr:spPr>
    </xdr:pic>
    <xdr:clientData fLocksWithSheet="0"/>
  </xdr:twoCellAnchor>
  <xdr:twoCellAnchor editAs="absolute">
    <xdr:from>
      <xdr:col>7</xdr:col>
      <xdr:colOff>715434</xdr:colOff>
      <xdr:row>5</xdr:row>
      <xdr:rowOff>158750</xdr:rowOff>
    </xdr:from>
    <xdr:to>
      <xdr:col>7</xdr:col>
      <xdr:colOff>1277409</xdr:colOff>
      <xdr:row>7</xdr:row>
      <xdr:rowOff>101600</xdr:rowOff>
    </xdr:to>
    <xdr:sp macro="" textlink="">
      <xdr:nvSpPr>
        <xdr:cNvPr id="39" name="Shape 28">
          <a:extLst>
            <a:ext uri="{FF2B5EF4-FFF2-40B4-BE49-F238E27FC236}">
              <a16:creationId xmlns:a16="http://schemas.microsoft.com/office/drawing/2014/main" id="{35F1ECA7-64FF-451B-A213-C1BDF22E93B4}"/>
            </a:ext>
          </a:extLst>
        </xdr:cNvPr>
        <xdr:cNvSpPr txBox="1"/>
      </xdr:nvSpPr>
      <xdr:spPr>
        <a:xfrm>
          <a:off x="5012267" y="1312333"/>
          <a:ext cx="561975" cy="323850"/>
        </a:xfrm>
        <a:prstGeom prst="rect">
          <a:avLst/>
        </a:prstGeom>
        <a:no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b="1">
              <a:solidFill>
                <a:srgbClr val="A5A5A5"/>
              </a:solidFill>
              <a:latin typeface="Calibri"/>
              <a:ea typeface="Calibri"/>
              <a:cs typeface="Calibri"/>
              <a:sym typeface="Calibri"/>
            </a:rPr>
            <a:t>Male</a:t>
          </a:r>
          <a:endParaRPr sz="1400"/>
        </a:p>
      </xdr:txBody>
    </xdr:sp>
    <xdr:clientData fLocksWithSheet="0"/>
  </xdr:twoCellAnchor>
  <xdr:twoCellAnchor editAs="absolute">
    <xdr:from>
      <xdr:col>7</xdr:col>
      <xdr:colOff>1981200</xdr:colOff>
      <xdr:row>5</xdr:row>
      <xdr:rowOff>160867</xdr:rowOff>
    </xdr:from>
    <xdr:to>
      <xdr:col>7</xdr:col>
      <xdr:colOff>2647950</xdr:colOff>
      <xdr:row>7</xdr:row>
      <xdr:rowOff>103717</xdr:rowOff>
    </xdr:to>
    <xdr:sp macro="" textlink="">
      <xdr:nvSpPr>
        <xdr:cNvPr id="40" name="Shape 29">
          <a:extLst>
            <a:ext uri="{FF2B5EF4-FFF2-40B4-BE49-F238E27FC236}">
              <a16:creationId xmlns:a16="http://schemas.microsoft.com/office/drawing/2014/main" id="{4CABB5CA-6937-46C9-910F-089EE983D01E}"/>
            </a:ext>
          </a:extLst>
        </xdr:cNvPr>
        <xdr:cNvSpPr txBox="1"/>
      </xdr:nvSpPr>
      <xdr:spPr>
        <a:xfrm>
          <a:off x="6235700" y="1314450"/>
          <a:ext cx="666750" cy="323850"/>
        </a:xfrm>
        <a:prstGeom prst="rect">
          <a:avLst/>
        </a:prstGeom>
        <a:no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b="1">
              <a:solidFill>
                <a:srgbClr val="A5A5A5"/>
              </a:solidFill>
              <a:latin typeface="Calibri"/>
              <a:ea typeface="Calibri"/>
              <a:cs typeface="Calibri"/>
              <a:sym typeface="Calibri"/>
            </a:rPr>
            <a:t>Female</a:t>
          </a:r>
          <a:endParaRPr sz="1400"/>
        </a:p>
      </xdr:txBody>
    </xdr:sp>
    <xdr:clientData fLocksWithSheet="0"/>
  </xdr:twoCellAnchor>
  <xdr:twoCellAnchor editAs="absolute">
    <xdr:from>
      <xdr:col>7</xdr:col>
      <xdr:colOff>867834</xdr:colOff>
      <xdr:row>4</xdr:row>
      <xdr:rowOff>151342</xdr:rowOff>
    </xdr:from>
    <xdr:to>
      <xdr:col>7</xdr:col>
      <xdr:colOff>1105959</xdr:colOff>
      <xdr:row>6</xdr:row>
      <xdr:rowOff>37042</xdr:rowOff>
    </xdr:to>
    <xdr:pic>
      <xdr:nvPicPr>
        <xdr:cNvPr id="41" name="image5.png">
          <a:extLst>
            <a:ext uri="{FF2B5EF4-FFF2-40B4-BE49-F238E27FC236}">
              <a16:creationId xmlns:a16="http://schemas.microsoft.com/office/drawing/2014/main" id="{2CB70661-E4D1-432D-926C-6334C864AA7E}"/>
            </a:ext>
          </a:extLst>
        </xdr:cNvPr>
        <xdr:cNvPicPr preferRelativeResize="0"/>
      </xdr:nvPicPr>
      <xdr:blipFill>
        <a:blip xmlns:r="http://purl.oclc.org/ooxml/officeDocument/relationships" r:embed="rId3" cstate="print"/>
        <a:stretch>
          <a:fillRect/>
        </a:stretch>
      </xdr:blipFill>
      <xdr:spPr>
        <a:xfrm>
          <a:off x="5130800" y="1114425"/>
          <a:ext cx="238125" cy="266700"/>
        </a:xfrm>
        <a:prstGeom prst="rect">
          <a:avLst/>
        </a:prstGeom>
        <a:noFill/>
      </xdr:spPr>
    </xdr:pic>
    <xdr:clientData fLocksWithSheet="0"/>
  </xdr:twoCellAnchor>
  <xdr:twoCellAnchor editAs="absolute">
    <xdr:from>
      <xdr:col>7</xdr:col>
      <xdr:colOff>2181225</xdr:colOff>
      <xdr:row>4</xdr:row>
      <xdr:rowOff>160867</xdr:rowOff>
    </xdr:from>
    <xdr:to>
      <xdr:col>7</xdr:col>
      <xdr:colOff>2419350</xdr:colOff>
      <xdr:row>6</xdr:row>
      <xdr:rowOff>46567</xdr:rowOff>
    </xdr:to>
    <xdr:pic>
      <xdr:nvPicPr>
        <xdr:cNvPr id="43" name="image3.png">
          <a:extLst>
            <a:ext uri="{FF2B5EF4-FFF2-40B4-BE49-F238E27FC236}">
              <a16:creationId xmlns:a16="http://schemas.microsoft.com/office/drawing/2014/main" id="{C78E02F4-6BD8-49A4-937C-AC73CF664C7A}"/>
            </a:ext>
          </a:extLst>
        </xdr:cNvPr>
        <xdr:cNvPicPr preferRelativeResize="0"/>
      </xdr:nvPicPr>
      <xdr:blipFill>
        <a:blip xmlns:r="http://purl.oclc.org/ooxml/officeDocument/relationships" r:embed="rId4" cstate="print"/>
        <a:stretch>
          <a:fillRect/>
        </a:stretch>
      </xdr:blipFill>
      <xdr:spPr>
        <a:xfrm>
          <a:off x="6435725" y="1123950"/>
          <a:ext cx="238125" cy="266700"/>
        </a:xfrm>
        <a:prstGeom prst="rect">
          <a:avLst/>
        </a:prstGeom>
        <a:noFill/>
      </xdr:spPr>
    </xdr:pic>
    <xdr:clientData fLocksWithSheet="0"/>
  </xdr:twoCellAnchor>
  <xdr:twoCellAnchor editAs="absolute">
    <xdr:from>
      <xdr:col>7</xdr:col>
      <xdr:colOff>715434</xdr:colOff>
      <xdr:row>7</xdr:row>
      <xdr:rowOff>27516</xdr:rowOff>
    </xdr:from>
    <xdr:to>
      <xdr:col>7</xdr:col>
      <xdr:colOff>1277409</xdr:colOff>
      <xdr:row>8</xdr:row>
      <xdr:rowOff>17991</xdr:rowOff>
    </xdr:to>
    <xdr:sp macro="" textlink="analysis!I6">
      <xdr:nvSpPr>
        <xdr:cNvPr id="44" name="Shape 28">
          <a:extLst>
            <a:ext uri="{FF2B5EF4-FFF2-40B4-BE49-F238E27FC236}">
              <a16:creationId xmlns:a16="http://schemas.microsoft.com/office/drawing/2014/main" id="{13CDB44B-1C0E-49CF-B593-9E5EB5A88A81}"/>
            </a:ext>
          </a:extLst>
        </xdr:cNvPr>
        <xdr:cNvSpPr txBox="1"/>
      </xdr:nvSpPr>
      <xdr:spPr>
        <a:xfrm>
          <a:off x="4978400" y="1562099"/>
          <a:ext cx="561975" cy="180975"/>
        </a:xfrm>
        <a:prstGeom prst="rect">
          <a:avLst/>
        </a:prstGeom>
        <a:noFill/>
        <a:ln>
          <a:noFill/>
        </a:ln>
      </xdr:spPr>
      <xdr:txBody>
        <a:bodyPr spcFirstLastPara="1" wrap="square" lIns="91425" tIns="45700" rIns="91425" bIns="45700" anchor="ctr" anchorCtr="0">
          <a:noAutofit/>
        </a:bodyPr>
        <a:lstStyle/>
        <a:p>
          <a:pPr marL="0" lvl="0" indent="0" algn="ctr" rtl="0">
            <a:spcBef>
              <a:spcPts val="0"/>
            </a:spcBef>
            <a:spcAft>
              <a:spcPts val="0"/>
            </a:spcAft>
            <a:buNone/>
          </a:pPr>
          <a:fld id="{F0ABFE41-B5E1-467B-A3A4-B88830D41D62}" type="TxLink">
            <a:rPr lang="en-US" sz="1600" b="0" i="0" u="none" strike="noStrike">
              <a:solidFill>
                <a:schemeClr val="bg1"/>
              </a:solidFill>
              <a:latin typeface="Calibri"/>
              <a:ea typeface="Calibri"/>
              <a:cs typeface="Calibri"/>
              <a:sym typeface="Calibri"/>
            </a:rPr>
            <a:pPr marL="0" lvl="0" indent="0" algn="ctr" rtl="0">
              <a:spcBef>
                <a:spcPts val="0"/>
              </a:spcBef>
              <a:spcAft>
                <a:spcPts val="0"/>
              </a:spcAft>
              <a:buNone/>
            </a:pPr>
            <a:t>115</a:t>
          </a:fld>
          <a:endParaRPr sz="1600">
            <a:solidFill>
              <a:schemeClr val="bg1"/>
            </a:solidFill>
          </a:endParaRPr>
        </a:p>
      </xdr:txBody>
    </xdr:sp>
    <xdr:clientData fLocksWithSheet="0"/>
  </xdr:twoCellAnchor>
  <xdr:twoCellAnchor editAs="absolute">
    <xdr:from>
      <xdr:col>7</xdr:col>
      <xdr:colOff>715433</xdr:colOff>
      <xdr:row>7</xdr:row>
      <xdr:rowOff>170392</xdr:rowOff>
    </xdr:from>
    <xdr:to>
      <xdr:col>7</xdr:col>
      <xdr:colOff>1518708</xdr:colOff>
      <xdr:row>9</xdr:row>
      <xdr:rowOff>75142</xdr:rowOff>
    </xdr:to>
    <xdr:sp macro="" textlink="analysis!J6">
      <xdr:nvSpPr>
        <xdr:cNvPr id="45" name="Shape 28">
          <a:extLst>
            <a:ext uri="{FF2B5EF4-FFF2-40B4-BE49-F238E27FC236}">
              <a16:creationId xmlns:a16="http://schemas.microsoft.com/office/drawing/2014/main" id="{0974E834-A4F9-4C9C-838A-C797AB1EE355}"/>
            </a:ext>
          </a:extLst>
        </xdr:cNvPr>
        <xdr:cNvSpPr txBox="1"/>
      </xdr:nvSpPr>
      <xdr:spPr>
        <a:xfrm>
          <a:off x="4978399" y="1704975"/>
          <a:ext cx="803275" cy="285750"/>
        </a:xfrm>
        <a:prstGeom prst="rect">
          <a:avLst/>
        </a:prstGeom>
        <a:noFill/>
        <a:ln>
          <a:noFill/>
        </a:ln>
      </xdr:spPr>
      <xdr:txBody>
        <a:bodyPr spcFirstLastPara="1" wrap="square" lIns="91425" tIns="45700" rIns="91425" bIns="45700" anchor="ctr" anchorCtr="0">
          <a:noAutofit/>
        </a:bodyPr>
        <a:lstStyle/>
        <a:p>
          <a:pPr marL="0" lvl="0" indent="0" algn="ctr" rtl="0">
            <a:spcBef>
              <a:spcPts val="0"/>
            </a:spcBef>
            <a:spcAft>
              <a:spcPts val="0"/>
            </a:spcAft>
            <a:buNone/>
          </a:pPr>
          <a:fld id="{AF0CC2FB-61E5-459A-A99D-6F34C657DF16}" type="TxLink">
            <a:rPr lang="en-US" sz="1600" b="0" i="0" u="none" strike="noStrike">
              <a:solidFill>
                <a:schemeClr val="bg1"/>
              </a:solidFill>
              <a:latin typeface="Calibri"/>
              <a:ea typeface="Calibri"/>
              <a:cs typeface="Calibri"/>
              <a:sym typeface="Calibri"/>
            </a:rPr>
            <a:pPr marL="0" lvl="0" indent="0" algn="ctr" rtl="0">
              <a:spcBef>
                <a:spcPts val="0"/>
              </a:spcBef>
              <a:spcAft>
                <a:spcPts val="0"/>
              </a:spcAft>
              <a:buNone/>
            </a:pPr>
            <a:t>76.16%</a:t>
          </a:fld>
          <a:endParaRPr sz="1600">
            <a:solidFill>
              <a:schemeClr val="bg1"/>
            </a:solidFill>
          </a:endParaRPr>
        </a:p>
      </xdr:txBody>
    </xdr:sp>
    <xdr:clientData fLocksWithSheet="0"/>
  </xdr:twoCellAnchor>
  <xdr:twoCellAnchor editAs="absolute">
    <xdr:from>
      <xdr:col>7</xdr:col>
      <xdr:colOff>1981200</xdr:colOff>
      <xdr:row>7</xdr:row>
      <xdr:rowOff>17992</xdr:rowOff>
    </xdr:from>
    <xdr:to>
      <xdr:col>7</xdr:col>
      <xdr:colOff>2647950</xdr:colOff>
      <xdr:row>8</xdr:row>
      <xdr:rowOff>17992</xdr:rowOff>
    </xdr:to>
    <xdr:sp macro="" textlink="analysis!I5">
      <xdr:nvSpPr>
        <xdr:cNvPr id="46" name="Shape 29">
          <a:extLst>
            <a:ext uri="{FF2B5EF4-FFF2-40B4-BE49-F238E27FC236}">
              <a16:creationId xmlns:a16="http://schemas.microsoft.com/office/drawing/2014/main" id="{EFD6221E-D4E2-4381-9ED9-40077F019297}"/>
            </a:ext>
          </a:extLst>
        </xdr:cNvPr>
        <xdr:cNvSpPr txBox="1"/>
      </xdr:nvSpPr>
      <xdr:spPr>
        <a:xfrm>
          <a:off x="6235700" y="1552575"/>
          <a:ext cx="666750" cy="190500"/>
        </a:xfrm>
        <a:prstGeom prst="rect">
          <a:avLst/>
        </a:prstGeom>
        <a:noFill/>
        <a:ln>
          <a:noFill/>
        </a:ln>
      </xdr:spPr>
      <xdr:txBody>
        <a:bodyPr spcFirstLastPara="1" wrap="square" lIns="91425" tIns="45700" rIns="91425" bIns="45700" anchor="ctr" anchorCtr="0">
          <a:noAutofit/>
        </a:bodyPr>
        <a:lstStyle/>
        <a:p>
          <a:pPr marL="0" lvl="0" indent="0" algn="ctr" rtl="0">
            <a:spcBef>
              <a:spcPts val="0"/>
            </a:spcBef>
            <a:spcAft>
              <a:spcPts val="0"/>
            </a:spcAft>
            <a:buNone/>
          </a:pPr>
          <a:fld id="{1B65C1E4-1426-4362-9CE1-1D5A547620DD}" type="TxLink">
            <a:rPr lang="en-US" sz="1600" b="0" i="0" u="none" strike="noStrike">
              <a:solidFill>
                <a:schemeClr val="bg1"/>
              </a:solidFill>
              <a:latin typeface="Calibri"/>
              <a:ea typeface="Calibri"/>
              <a:cs typeface="Calibri"/>
              <a:sym typeface="Calibri"/>
            </a:rPr>
            <a:pPr marL="0" lvl="0" indent="0" algn="ctr" rtl="0">
              <a:spcBef>
                <a:spcPts val="0"/>
              </a:spcBef>
              <a:spcAft>
                <a:spcPts val="0"/>
              </a:spcAft>
              <a:buNone/>
            </a:pPr>
            <a:t>36</a:t>
          </a:fld>
          <a:endParaRPr sz="1600">
            <a:solidFill>
              <a:schemeClr val="bg1"/>
            </a:solidFill>
          </a:endParaRPr>
        </a:p>
      </xdr:txBody>
    </xdr:sp>
    <xdr:clientData fLocksWithSheet="0"/>
  </xdr:twoCellAnchor>
  <xdr:twoCellAnchor editAs="absolute">
    <xdr:from>
      <xdr:col>7</xdr:col>
      <xdr:colOff>1827742</xdr:colOff>
      <xdr:row>7</xdr:row>
      <xdr:rowOff>151341</xdr:rowOff>
    </xdr:from>
    <xdr:to>
      <xdr:col>7</xdr:col>
      <xdr:colOff>2786592</xdr:colOff>
      <xdr:row>9</xdr:row>
      <xdr:rowOff>65616</xdr:rowOff>
    </xdr:to>
    <xdr:sp macro="" textlink="analysis!J5">
      <xdr:nvSpPr>
        <xdr:cNvPr id="47" name="Shape 29">
          <a:extLst>
            <a:ext uri="{FF2B5EF4-FFF2-40B4-BE49-F238E27FC236}">
              <a16:creationId xmlns:a16="http://schemas.microsoft.com/office/drawing/2014/main" id="{72AD6B1D-DC01-4870-824D-A93AA8A6231E}"/>
            </a:ext>
          </a:extLst>
        </xdr:cNvPr>
        <xdr:cNvSpPr txBox="1"/>
      </xdr:nvSpPr>
      <xdr:spPr>
        <a:xfrm>
          <a:off x="6086475" y="1685924"/>
          <a:ext cx="958850" cy="295275"/>
        </a:xfrm>
        <a:prstGeom prst="rect">
          <a:avLst/>
        </a:prstGeom>
        <a:noFill/>
        <a:ln>
          <a:noFill/>
        </a:ln>
      </xdr:spPr>
      <xdr:txBody>
        <a:bodyPr spcFirstLastPara="1" wrap="square" lIns="91425" tIns="45700" rIns="91425" bIns="45700" anchor="ctr" anchorCtr="0">
          <a:noAutofit/>
        </a:bodyPr>
        <a:lstStyle/>
        <a:p>
          <a:pPr marL="0" lvl="0" indent="0" algn="ctr" rtl="0">
            <a:spcBef>
              <a:spcPts val="0"/>
            </a:spcBef>
            <a:spcAft>
              <a:spcPts val="0"/>
            </a:spcAft>
            <a:buNone/>
          </a:pPr>
          <a:fld id="{4AF05C82-72C1-4A6F-B03B-697D285FC6D0}" type="TxLink">
            <a:rPr lang="en-US" sz="1600" b="0" i="0" u="none" strike="noStrike">
              <a:solidFill>
                <a:schemeClr val="bg1"/>
              </a:solidFill>
              <a:latin typeface="Calibri"/>
              <a:ea typeface="Calibri"/>
              <a:cs typeface="Calibri"/>
              <a:sym typeface="Calibri"/>
            </a:rPr>
            <a:pPr marL="0" lvl="0" indent="0" algn="ctr" rtl="0">
              <a:spcBef>
                <a:spcPts val="0"/>
              </a:spcBef>
              <a:spcAft>
                <a:spcPts val="0"/>
              </a:spcAft>
              <a:buNone/>
            </a:pPr>
            <a:t>23.84%</a:t>
          </a:fld>
          <a:endParaRPr sz="1600">
            <a:solidFill>
              <a:schemeClr val="bg1"/>
            </a:solidFill>
          </a:endParaRPr>
        </a:p>
      </xdr:txBody>
    </xdr:sp>
    <xdr:clientData fLocksWithSheet="0"/>
  </xdr:twoCellAnchor>
  <xdr:twoCellAnchor editAs="absolute">
    <xdr:from>
      <xdr:col>7</xdr:col>
      <xdr:colOff>2896659</xdr:colOff>
      <xdr:row>4</xdr:row>
      <xdr:rowOff>103717</xdr:rowOff>
    </xdr:from>
    <xdr:to>
      <xdr:col>9</xdr:col>
      <xdr:colOff>61384</xdr:colOff>
      <xdr:row>6</xdr:row>
      <xdr:rowOff>75142</xdr:rowOff>
    </xdr:to>
    <xdr:sp macro="" textlink="">
      <xdr:nvSpPr>
        <xdr:cNvPr id="50" name="Shape 93">
          <a:extLst>
            <a:ext uri="{FF2B5EF4-FFF2-40B4-BE49-F238E27FC236}">
              <a16:creationId xmlns:a16="http://schemas.microsoft.com/office/drawing/2014/main" id="{C4BC27BB-E6C1-4C1B-BDDE-DC94CB1841F7}"/>
            </a:ext>
          </a:extLst>
        </xdr:cNvPr>
        <xdr:cNvSpPr txBox="1"/>
      </xdr:nvSpPr>
      <xdr:spPr>
        <a:xfrm>
          <a:off x="7146925" y="1066800"/>
          <a:ext cx="1133475" cy="352425"/>
        </a:xfrm>
        <a:prstGeom prst="rect">
          <a:avLst/>
        </a:prstGeom>
        <a:no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b="0">
              <a:solidFill>
                <a:srgbClr val="A5A5A5"/>
              </a:solidFill>
              <a:latin typeface="Calibri"/>
              <a:ea typeface="Calibri"/>
              <a:cs typeface="Calibri"/>
              <a:sym typeface="Calibri"/>
            </a:rPr>
            <a:t>Active </a:t>
          </a:r>
          <a:r>
            <a:rPr lang="en-US" sz="1100">
              <a:solidFill>
                <a:srgbClr val="A5A5A5"/>
              </a:solidFill>
              <a:latin typeface="Calibri"/>
              <a:ea typeface="Calibri"/>
              <a:cs typeface="Calibri"/>
              <a:sym typeface="Calibri"/>
            </a:rPr>
            <a:t>Employees</a:t>
          </a:r>
          <a:endParaRPr sz="1400"/>
        </a:p>
      </xdr:txBody>
    </xdr:sp>
    <xdr:clientData fLocksWithSheet="0"/>
  </xdr:twoCellAnchor>
  <xdr:twoCellAnchor editAs="absolute">
    <xdr:from>
      <xdr:col>7</xdr:col>
      <xdr:colOff>3129492</xdr:colOff>
      <xdr:row>6</xdr:row>
      <xdr:rowOff>84667</xdr:rowOff>
    </xdr:from>
    <xdr:to>
      <xdr:col>8</xdr:col>
      <xdr:colOff>403225</xdr:colOff>
      <xdr:row>9</xdr:row>
      <xdr:rowOff>17992</xdr:rowOff>
    </xdr:to>
    <xdr:pic>
      <xdr:nvPicPr>
        <xdr:cNvPr id="51" name="image1.png">
          <a:extLst>
            <a:ext uri="{FF2B5EF4-FFF2-40B4-BE49-F238E27FC236}">
              <a16:creationId xmlns:a16="http://schemas.microsoft.com/office/drawing/2014/main" id="{BF5C271E-7CF3-448A-9132-6431A3B0D2CA}"/>
            </a:ext>
          </a:extLst>
        </xdr:cNvPr>
        <xdr:cNvPicPr preferRelativeResize="0"/>
      </xdr:nvPicPr>
      <xdr:blipFill>
        <a:blip xmlns:r="http://purl.oclc.org/ooxml/officeDocument/relationships" r:embed="rId5" cstate="print"/>
        <a:stretch>
          <a:fillRect/>
        </a:stretch>
      </xdr:blipFill>
      <xdr:spPr>
        <a:xfrm>
          <a:off x="7375525" y="1428750"/>
          <a:ext cx="628650" cy="504825"/>
        </a:xfrm>
        <a:prstGeom prst="rect">
          <a:avLst/>
        </a:prstGeom>
        <a:noFill/>
      </xdr:spPr>
    </xdr:pic>
    <xdr:clientData fLocksWithSheet="0"/>
  </xdr:twoCellAnchor>
  <xdr:twoCellAnchor editAs="absolute">
    <xdr:from>
      <xdr:col>7</xdr:col>
      <xdr:colOff>2531534</xdr:colOff>
      <xdr:row>5</xdr:row>
      <xdr:rowOff>179917</xdr:rowOff>
    </xdr:from>
    <xdr:to>
      <xdr:col>7</xdr:col>
      <xdr:colOff>2760134</xdr:colOff>
      <xdr:row>7</xdr:row>
      <xdr:rowOff>46567</xdr:rowOff>
    </xdr:to>
    <xdr:sp macro="" textlink="">
      <xdr:nvSpPr>
        <xdr:cNvPr id="1026" name="Text Box 2">
          <a:extLst>
            <a:ext uri="{FF2B5EF4-FFF2-40B4-BE49-F238E27FC236}">
              <a16:creationId xmlns:a16="http://schemas.microsoft.com/office/drawing/2014/main" id="{67B5EEB5-40C2-4335-8F3F-19A2ABDBB51F}"/>
            </a:ext>
          </a:extLst>
        </xdr:cNvPr>
        <xdr:cNvSpPr txBox="1">
          <a:spLocks noChangeArrowheads="1"/>
        </xdr:cNvSpPr>
      </xdr:nvSpPr>
      <xdr:spPr bwMode="auto">
        <a:xfrm>
          <a:off x="6781800" y="1333500"/>
          <a:ext cx="228600" cy="247650"/>
        </a:xfrm>
        <a:prstGeom prst="rect">
          <a:avLst/>
        </a:prstGeom>
        <a:noFill/>
        <a:ln w="9525">
          <a:noFill/>
          <a:miter lim="800%"/>
          <a:headEnd/>
          <a:tailEnd/>
        </a:ln>
      </xdr:spPr>
      <xdr:txBody>
        <a:bodyPr vertOverflow="clip" wrap="square" lIns="27432" tIns="27432" rIns="0" bIns="0" anchor="t" upright="1"/>
        <a:lstStyle/>
        <a:p>
          <a:pPr algn="l" rtl="0">
            <a:defRPr sz="1000"/>
          </a:pPr>
          <a:r>
            <a:rPr lang="en-US" sz="1400" b="0" i="0" u="none" strike="noStrike" baseline="0%">
              <a:solidFill>
                <a:schemeClr val="bg1"/>
              </a:solidFill>
              <a:latin typeface="Calibri"/>
              <a:cs typeface="Calibri"/>
            </a:rPr>
            <a:t>♀</a:t>
          </a:r>
        </a:p>
      </xdr:txBody>
    </xdr:sp>
    <xdr:clientData/>
  </xdr:twoCellAnchor>
  <xdr:twoCellAnchor editAs="absolute">
    <xdr:from>
      <xdr:col>7</xdr:col>
      <xdr:colOff>1175809</xdr:colOff>
      <xdr:row>5</xdr:row>
      <xdr:rowOff>122767</xdr:rowOff>
    </xdr:from>
    <xdr:to>
      <xdr:col>7</xdr:col>
      <xdr:colOff>1380067</xdr:colOff>
      <xdr:row>7</xdr:row>
      <xdr:rowOff>46567</xdr:rowOff>
    </xdr:to>
    <xdr:sp macro="" textlink="">
      <xdr:nvSpPr>
        <xdr:cNvPr id="1027" name="Text Box 3">
          <a:extLst>
            <a:ext uri="{FF2B5EF4-FFF2-40B4-BE49-F238E27FC236}">
              <a16:creationId xmlns:a16="http://schemas.microsoft.com/office/drawing/2014/main" id="{99B68DB4-35C9-47F5-855D-EFD033BBC280}"/>
            </a:ext>
          </a:extLst>
        </xdr:cNvPr>
        <xdr:cNvSpPr txBox="1">
          <a:spLocks noChangeArrowheads="1"/>
        </xdr:cNvSpPr>
      </xdr:nvSpPr>
      <xdr:spPr bwMode="auto">
        <a:xfrm>
          <a:off x="5438775" y="1276350"/>
          <a:ext cx="200025" cy="304800"/>
        </a:xfrm>
        <a:prstGeom prst="rect">
          <a:avLst/>
        </a:prstGeom>
        <a:noFill/>
        <a:ln w="9525">
          <a:noFill/>
          <a:miter lim="800%"/>
          <a:headEnd/>
          <a:tailEnd/>
        </a:ln>
      </xdr:spPr>
      <xdr:txBody>
        <a:bodyPr vertOverflow="clip" wrap="square" lIns="27432" tIns="27432" rIns="0" bIns="0" anchor="t" upright="1"/>
        <a:lstStyle/>
        <a:p>
          <a:pPr algn="l" rtl="0">
            <a:defRPr sz="1000"/>
          </a:pPr>
          <a:r>
            <a:rPr lang="en-US" sz="1800" b="0" i="0" u="none" strike="noStrike" baseline="0%">
              <a:solidFill>
                <a:schemeClr val="bg1"/>
              </a:solidFill>
              <a:latin typeface="Calibri"/>
              <a:cs typeface="Calibri"/>
            </a:rPr>
            <a:t>⚦</a:t>
          </a:r>
        </a:p>
      </xdr:txBody>
    </xdr:sp>
    <xdr:clientData/>
  </xdr:twoCellAnchor>
  <xdr:twoCellAnchor editAs="absolute">
    <xdr:from>
      <xdr:col>10</xdr:col>
      <xdr:colOff>989541</xdr:colOff>
      <xdr:row>4</xdr:row>
      <xdr:rowOff>141817</xdr:rowOff>
    </xdr:from>
    <xdr:to>
      <xdr:col>11</xdr:col>
      <xdr:colOff>389466</xdr:colOff>
      <xdr:row>6</xdr:row>
      <xdr:rowOff>65617</xdr:rowOff>
    </xdr:to>
    <xdr:sp macro="" textlink="">
      <xdr:nvSpPr>
        <xdr:cNvPr id="61" name="Shape 94">
          <a:extLst>
            <a:ext uri="{FF2B5EF4-FFF2-40B4-BE49-F238E27FC236}">
              <a16:creationId xmlns:a16="http://schemas.microsoft.com/office/drawing/2014/main" id="{CE3EBC1F-D412-4F3F-83F1-D9E60CEBC3BF}"/>
            </a:ext>
          </a:extLst>
        </xdr:cNvPr>
        <xdr:cNvSpPr txBox="1"/>
      </xdr:nvSpPr>
      <xdr:spPr>
        <a:xfrm>
          <a:off x="9801225" y="1104900"/>
          <a:ext cx="1209675" cy="304800"/>
        </a:xfrm>
        <a:prstGeom prst="rect">
          <a:avLst/>
        </a:prstGeom>
        <a:no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b="0">
              <a:solidFill>
                <a:srgbClr val="A5A5A5"/>
              </a:solidFill>
              <a:latin typeface="Calibri"/>
              <a:ea typeface="Calibri"/>
              <a:cs typeface="Calibri"/>
              <a:sym typeface="Calibri"/>
            </a:rPr>
            <a:t>Inactive Workers</a:t>
          </a:r>
          <a:endParaRPr sz="1400"/>
        </a:p>
      </xdr:txBody>
    </xdr:sp>
    <xdr:clientData fLocksWithSheet="0"/>
  </xdr:twoCellAnchor>
  <xdr:twoCellAnchor editAs="absolute">
    <xdr:from>
      <xdr:col>10</xdr:col>
      <xdr:colOff>1103841</xdr:colOff>
      <xdr:row>6</xdr:row>
      <xdr:rowOff>27517</xdr:rowOff>
    </xdr:from>
    <xdr:to>
      <xdr:col>10</xdr:col>
      <xdr:colOff>1522941</xdr:colOff>
      <xdr:row>8</xdr:row>
      <xdr:rowOff>103717</xdr:rowOff>
    </xdr:to>
    <xdr:pic>
      <xdr:nvPicPr>
        <xdr:cNvPr id="63" name="image4.png">
          <a:extLst>
            <a:ext uri="{FF2B5EF4-FFF2-40B4-BE49-F238E27FC236}">
              <a16:creationId xmlns:a16="http://schemas.microsoft.com/office/drawing/2014/main" id="{F350660D-2465-46F5-9A0D-BC38CE7B860C}"/>
            </a:ext>
          </a:extLst>
        </xdr:cNvPr>
        <xdr:cNvPicPr preferRelativeResize="0"/>
      </xdr:nvPicPr>
      <xdr:blipFill>
        <a:blip xmlns:r="http://purl.oclc.org/ooxml/officeDocument/relationships" r:embed="rId6" cstate="print"/>
        <a:stretch>
          <a:fillRect/>
        </a:stretch>
      </xdr:blipFill>
      <xdr:spPr>
        <a:xfrm>
          <a:off x="9915525" y="1371600"/>
          <a:ext cx="419100" cy="457200"/>
        </a:xfrm>
        <a:prstGeom prst="rect">
          <a:avLst/>
        </a:prstGeom>
        <a:noFill/>
      </xdr:spPr>
    </xdr:pic>
    <xdr:clientData fLocksWithSheet="0"/>
  </xdr:twoCellAnchor>
  <xdr:twoCellAnchor editAs="absolute">
    <xdr:from>
      <xdr:col>9</xdr:col>
      <xdr:colOff>111125</xdr:colOff>
      <xdr:row>5</xdr:row>
      <xdr:rowOff>170391</xdr:rowOff>
    </xdr:from>
    <xdr:to>
      <xdr:col>10</xdr:col>
      <xdr:colOff>59266</xdr:colOff>
      <xdr:row>6</xdr:row>
      <xdr:rowOff>160866</xdr:rowOff>
    </xdr:to>
    <xdr:sp macro="" textlink="analysis!I11">
      <xdr:nvSpPr>
        <xdr:cNvPr id="64" name="Shape 28">
          <a:extLst>
            <a:ext uri="{FF2B5EF4-FFF2-40B4-BE49-F238E27FC236}">
              <a16:creationId xmlns:a16="http://schemas.microsoft.com/office/drawing/2014/main" id="{E5135706-8362-423B-9A5B-3EE4755AC3F7}"/>
            </a:ext>
          </a:extLst>
        </xdr:cNvPr>
        <xdr:cNvSpPr txBox="1"/>
      </xdr:nvSpPr>
      <xdr:spPr>
        <a:xfrm>
          <a:off x="8321675" y="1323974"/>
          <a:ext cx="561975" cy="180975"/>
        </a:xfrm>
        <a:prstGeom prst="rect">
          <a:avLst/>
        </a:prstGeom>
        <a:noFill/>
        <a:ln>
          <a:noFill/>
        </a:ln>
      </xdr:spPr>
      <xdr:txBody>
        <a:bodyPr spcFirstLastPara="1" wrap="square" lIns="91425" tIns="45700" rIns="91425" bIns="45700" anchor="ctr" anchorCtr="0">
          <a:noAutofit/>
        </a:bodyPr>
        <a:lstStyle/>
        <a:p>
          <a:pPr marL="0" lvl="0" indent="0" algn="ctr" rtl="0">
            <a:spcBef>
              <a:spcPts val="0"/>
            </a:spcBef>
            <a:spcAft>
              <a:spcPts val="0"/>
            </a:spcAft>
            <a:buNone/>
          </a:pPr>
          <a:fld id="{4DD99A69-03FB-4655-9B09-7CD8EE53B119}" type="TxLink">
            <a:rPr lang="en-US" sz="1800" b="0" i="0" u="none" strike="noStrike">
              <a:solidFill>
                <a:schemeClr val="bg1"/>
              </a:solidFill>
              <a:latin typeface="Calibri"/>
              <a:ea typeface="Calibri"/>
              <a:cs typeface="Calibri"/>
              <a:sym typeface="Calibri"/>
            </a:rPr>
            <a:pPr marL="0" lvl="0" indent="0" algn="ctr" rtl="0">
              <a:spcBef>
                <a:spcPts val="0"/>
              </a:spcBef>
              <a:spcAft>
                <a:spcPts val="0"/>
              </a:spcAft>
              <a:buNone/>
            </a:pPr>
            <a:t>139</a:t>
          </a:fld>
          <a:endParaRPr sz="1800">
            <a:solidFill>
              <a:schemeClr val="bg1"/>
            </a:solidFill>
          </a:endParaRPr>
        </a:p>
      </xdr:txBody>
    </xdr:sp>
    <xdr:clientData fLocksWithSheet="0"/>
  </xdr:twoCellAnchor>
  <xdr:twoCellAnchor editAs="absolute">
    <xdr:from>
      <xdr:col>8</xdr:col>
      <xdr:colOff>582082</xdr:colOff>
      <xdr:row>7</xdr:row>
      <xdr:rowOff>75143</xdr:rowOff>
    </xdr:from>
    <xdr:to>
      <xdr:col>10</xdr:col>
      <xdr:colOff>367240</xdr:colOff>
      <xdr:row>8</xdr:row>
      <xdr:rowOff>141817</xdr:rowOff>
    </xdr:to>
    <xdr:sp macro="" textlink="analysis!J11">
      <xdr:nvSpPr>
        <xdr:cNvPr id="65" name="Shape 28">
          <a:extLst>
            <a:ext uri="{FF2B5EF4-FFF2-40B4-BE49-F238E27FC236}">
              <a16:creationId xmlns:a16="http://schemas.microsoft.com/office/drawing/2014/main" id="{9A9B0460-8B2B-43E7-8611-46C97726F347}"/>
            </a:ext>
          </a:extLst>
        </xdr:cNvPr>
        <xdr:cNvSpPr txBox="1"/>
      </xdr:nvSpPr>
      <xdr:spPr>
        <a:xfrm>
          <a:off x="8178799" y="1609726"/>
          <a:ext cx="1012825" cy="257174"/>
        </a:xfrm>
        <a:prstGeom prst="rect">
          <a:avLst/>
        </a:prstGeom>
        <a:noFill/>
        <a:ln>
          <a:noFill/>
        </a:ln>
      </xdr:spPr>
      <xdr:txBody>
        <a:bodyPr spcFirstLastPara="1" wrap="square" lIns="91425" tIns="45700" rIns="91425" bIns="45700" anchor="ctr" anchorCtr="0">
          <a:noAutofit/>
        </a:bodyPr>
        <a:lstStyle/>
        <a:p>
          <a:pPr marL="0" lvl="0" indent="0" algn="ctr" rtl="0">
            <a:spcBef>
              <a:spcPts val="0"/>
            </a:spcBef>
            <a:spcAft>
              <a:spcPts val="0"/>
            </a:spcAft>
            <a:buNone/>
          </a:pPr>
          <a:fld id="{511E63E8-FFD6-41D5-A08C-47492F7BC9F8}" type="TxLink">
            <a:rPr lang="en-US" sz="1800" b="0" i="0" u="none" strike="noStrike">
              <a:solidFill>
                <a:schemeClr val="bg1"/>
              </a:solidFill>
              <a:latin typeface="Calibri"/>
              <a:ea typeface="Calibri"/>
              <a:cs typeface="Calibri"/>
              <a:sym typeface="Calibri"/>
            </a:rPr>
            <a:pPr marL="0" lvl="0" indent="0" algn="ctr" rtl="0">
              <a:spcBef>
                <a:spcPts val="0"/>
              </a:spcBef>
              <a:spcAft>
                <a:spcPts val="0"/>
              </a:spcAft>
              <a:buNone/>
            </a:pPr>
            <a:t>92.05%</a:t>
          </a:fld>
          <a:endParaRPr sz="1800">
            <a:solidFill>
              <a:schemeClr val="bg1"/>
            </a:solidFill>
          </a:endParaRPr>
        </a:p>
      </xdr:txBody>
    </xdr:sp>
    <xdr:clientData fLocksWithSheet="0"/>
  </xdr:twoCellAnchor>
  <xdr:twoCellAnchor editAs="absolute">
    <xdr:from>
      <xdr:col>10</xdr:col>
      <xdr:colOff>1657349</xdr:colOff>
      <xdr:row>7</xdr:row>
      <xdr:rowOff>27518</xdr:rowOff>
    </xdr:from>
    <xdr:to>
      <xdr:col>12</xdr:col>
      <xdr:colOff>475192</xdr:colOff>
      <xdr:row>8</xdr:row>
      <xdr:rowOff>94192</xdr:rowOff>
    </xdr:to>
    <xdr:sp macro="" textlink="analysis!J12">
      <xdr:nvSpPr>
        <xdr:cNvPr id="66" name="Shape 28">
          <a:extLst>
            <a:ext uri="{FF2B5EF4-FFF2-40B4-BE49-F238E27FC236}">
              <a16:creationId xmlns:a16="http://schemas.microsoft.com/office/drawing/2014/main" id="{24A315B7-2F9E-44DA-881E-5D4187C940DB}"/>
            </a:ext>
          </a:extLst>
        </xdr:cNvPr>
        <xdr:cNvSpPr txBox="1"/>
      </xdr:nvSpPr>
      <xdr:spPr>
        <a:xfrm>
          <a:off x="10464799" y="1562101"/>
          <a:ext cx="1241426" cy="257174"/>
        </a:xfrm>
        <a:prstGeom prst="rect">
          <a:avLst/>
        </a:prstGeom>
        <a:noFill/>
        <a:ln>
          <a:noFill/>
        </a:ln>
      </xdr:spPr>
      <xdr:txBody>
        <a:bodyPr spcFirstLastPara="1" wrap="square" lIns="91425" tIns="45700" rIns="91425" bIns="45700" anchor="ctr" anchorCtr="0">
          <a:noAutofit/>
        </a:bodyPr>
        <a:lstStyle/>
        <a:p>
          <a:pPr marL="0" lvl="0" indent="0" algn="ctr" rtl="0">
            <a:spcBef>
              <a:spcPts val="0"/>
            </a:spcBef>
            <a:spcAft>
              <a:spcPts val="0"/>
            </a:spcAft>
            <a:buNone/>
          </a:pPr>
          <a:fld id="{A4A93AF0-D879-4018-A1C1-47165A91FC40}" type="TxLink">
            <a:rPr lang="en-US" sz="1800" b="0" i="0" u="none" strike="noStrike">
              <a:solidFill>
                <a:schemeClr val="bg1"/>
              </a:solidFill>
              <a:latin typeface="Calibri"/>
              <a:ea typeface="Calibri"/>
              <a:cs typeface="Calibri"/>
              <a:sym typeface="Calibri"/>
            </a:rPr>
            <a:pPr marL="0" lvl="0" indent="0" algn="ctr" rtl="0">
              <a:spcBef>
                <a:spcPts val="0"/>
              </a:spcBef>
              <a:spcAft>
                <a:spcPts val="0"/>
              </a:spcAft>
              <a:buNone/>
            </a:pPr>
            <a:t>7.95%</a:t>
          </a:fld>
          <a:endParaRPr sz="1800">
            <a:solidFill>
              <a:schemeClr val="bg1"/>
            </a:solidFill>
          </a:endParaRPr>
        </a:p>
      </xdr:txBody>
    </xdr:sp>
    <xdr:clientData fLocksWithSheet="0"/>
  </xdr:twoCellAnchor>
  <xdr:twoCellAnchor editAs="absolute">
    <xdr:from>
      <xdr:col>11</xdr:col>
      <xdr:colOff>104775</xdr:colOff>
      <xdr:row>5</xdr:row>
      <xdr:rowOff>170391</xdr:rowOff>
    </xdr:from>
    <xdr:to>
      <xdr:col>12</xdr:col>
      <xdr:colOff>52917</xdr:colOff>
      <xdr:row>6</xdr:row>
      <xdr:rowOff>160866</xdr:rowOff>
    </xdr:to>
    <xdr:sp macro="" textlink="analysis!I12">
      <xdr:nvSpPr>
        <xdr:cNvPr id="67" name="Shape 28">
          <a:extLst>
            <a:ext uri="{FF2B5EF4-FFF2-40B4-BE49-F238E27FC236}">
              <a16:creationId xmlns:a16="http://schemas.microsoft.com/office/drawing/2014/main" id="{D36CBB65-1B62-46E4-B16D-AE1B04D5832B}"/>
            </a:ext>
          </a:extLst>
        </xdr:cNvPr>
        <xdr:cNvSpPr txBox="1"/>
      </xdr:nvSpPr>
      <xdr:spPr>
        <a:xfrm>
          <a:off x="10721975" y="1323974"/>
          <a:ext cx="561975" cy="180975"/>
        </a:xfrm>
        <a:prstGeom prst="rect">
          <a:avLst/>
        </a:prstGeom>
        <a:noFill/>
        <a:ln>
          <a:noFill/>
        </a:ln>
      </xdr:spPr>
      <xdr:txBody>
        <a:bodyPr spcFirstLastPara="1" wrap="square" lIns="91425" tIns="45700" rIns="91425" bIns="45700" anchor="ctr" anchorCtr="0">
          <a:noAutofit/>
        </a:bodyPr>
        <a:lstStyle/>
        <a:p>
          <a:pPr marL="0" lvl="0" indent="0" algn="ctr" rtl="0">
            <a:spcBef>
              <a:spcPts val="0"/>
            </a:spcBef>
            <a:spcAft>
              <a:spcPts val="0"/>
            </a:spcAft>
            <a:buNone/>
          </a:pPr>
          <a:fld id="{DA02D3ED-335F-4E09-9D3F-7ED7E8BB030C}" type="TxLink">
            <a:rPr lang="en-US" sz="1800" b="0" i="0" u="none" strike="noStrike">
              <a:solidFill>
                <a:schemeClr val="bg1"/>
              </a:solidFill>
              <a:latin typeface="Calibri"/>
              <a:ea typeface="Calibri"/>
              <a:cs typeface="Calibri"/>
              <a:sym typeface="Calibri"/>
            </a:rPr>
            <a:pPr marL="0" lvl="0" indent="0" algn="ctr" rtl="0">
              <a:spcBef>
                <a:spcPts val="0"/>
              </a:spcBef>
              <a:spcAft>
                <a:spcPts val="0"/>
              </a:spcAft>
              <a:buNone/>
            </a:pPr>
            <a:t>12</a:t>
          </a:fld>
          <a:endParaRPr sz="1800">
            <a:solidFill>
              <a:schemeClr val="bg1"/>
            </a:solidFill>
          </a:endParaRPr>
        </a:p>
      </xdr:txBody>
    </xdr:sp>
    <xdr:clientData fLocksWithSheet="0"/>
  </xdr:twoCellAnchor>
  <xdr:twoCellAnchor editAs="absolute">
    <xdr:from>
      <xdr:col>7</xdr:col>
      <xdr:colOff>3116791</xdr:colOff>
      <xdr:row>9</xdr:row>
      <xdr:rowOff>151342</xdr:rowOff>
    </xdr:from>
    <xdr:to>
      <xdr:col>10</xdr:col>
      <xdr:colOff>613832</xdr:colOff>
      <xdr:row>13</xdr:row>
      <xdr:rowOff>8468</xdr:rowOff>
    </xdr:to>
    <xdr:sp macro="" textlink="">
      <xdr:nvSpPr>
        <xdr:cNvPr id="68" name="Rectangle 67">
          <a:extLst>
            <a:ext uri="{FF2B5EF4-FFF2-40B4-BE49-F238E27FC236}">
              <a16:creationId xmlns:a16="http://schemas.microsoft.com/office/drawing/2014/main" id="{615D2E56-01D1-4F38-B41E-02E28C1EC5F0}"/>
            </a:ext>
          </a:extLst>
        </xdr:cNvPr>
        <xdr:cNvSpPr/>
      </xdr:nvSpPr>
      <xdr:spPr>
        <a:xfrm>
          <a:off x="7362824" y="2066925"/>
          <a:ext cx="2066925" cy="619126"/>
        </a:xfrm>
        <a:prstGeom prst="rect">
          <a:avLst/>
        </a:prstGeom>
        <a:solidFill>
          <a:srgbClr val="9ACEEE">
            <a:alpha val="32%"/>
          </a:srgbClr>
        </a:solidFill>
        <a:ln>
          <a:solidFill>
            <a:schemeClr val="tx2">
              <a:lumMod val="50%"/>
              <a:alpha val="35%"/>
            </a:schemeClr>
          </a:solidFill>
        </a:ln>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absolute">
    <xdr:from>
      <xdr:col>0</xdr:col>
      <xdr:colOff>158751</xdr:colOff>
      <xdr:row>0</xdr:row>
      <xdr:rowOff>52917</xdr:rowOff>
    </xdr:from>
    <xdr:to>
      <xdr:col>2</xdr:col>
      <xdr:colOff>359834</xdr:colOff>
      <xdr:row>1</xdr:row>
      <xdr:rowOff>195792</xdr:rowOff>
    </xdr:to>
    <xdr:sp macro="" textlink="">
      <xdr:nvSpPr>
        <xdr:cNvPr id="75" name="Shape 9">
          <a:extLst>
            <a:ext uri="{FF2B5EF4-FFF2-40B4-BE49-F238E27FC236}">
              <a16:creationId xmlns:a16="http://schemas.microsoft.com/office/drawing/2014/main" id="{4EA7E00B-584B-49CA-8284-8E34607E5A22}"/>
            </a:ext>
          </a:extLst>
        </xdr:cNvPr>
        <xdr:cNvSpPr txBox="1"/>
      </xdr:nvSpPr>
      <xdr:spPr>
        <a:xfrm>
          <a:off x="158751" y="52917"/>
          <a:ext cx="1428750" cy="333375"/>
        </a:xfrm>
        <a:prstGeom prst="rect">
          <a:avLst/>
        </a:prstGeom>
        <a:noFill/>
        <a:ln>
          <a:noFill/>
        </a:ln>
      </xdr:spPr>
      <xdr:txBody>
        <a:bodyPr spcFirstLastPara="1" wrap="square" lIns="91425" tIns="45700" rIns="91425" bIns="45700" anchor="ctr" anchorCtr="0">
          <a:noAutofit/>
        </a:bodyPr>
        <a:lstStyle/>
        <a:p>
          <a:pPr marL="0" marR="0" lvl="0" indent="0" algn="ctr" defTabSz="914400" rtl="0" eaLnBrk="1" fontAlgn="auto" latinLnBrk="0" hangingPunct="1">
            <a:lnSpc>
              <a:spcPct val="100%"/>
            </a:lnSpc>
            <a:spcBef>
              <a:spcPts val="0"/>
            </a:spcBef>
            <a:spcAft>
              <a:spcPts val="0"/>
            </a:spcAft>
            <a:buClrTx/>
            <a:buSzTx/>
            <a:buFontTx/>
            <a:buNone/>
            <a:tabLst/>
            <a:defRPr/>
          </a:pPr>
          <a:r>
            <a:rPr kumimoji="0" lang="en-US" sz="1400" b="0" i="0" u="none" strike="noStrike" kern="0" cap="none" spc="0" normalizeH="0" baseline="0%" noProof="0">
              <a:ln>
                <a:noFill/>
              </a:ln>
              <a:solidFill>
                <a:srgbClr val="BFBFBF"/>
              </a:solidFill>
              <a:effectLst/>
              <a:uLnTx/>
              <a:uFillTx/>
              <a:latin typeface="Arial"/>
              <a:ea typeface="Arial"/>
              <a:cs typeface="Arial"/>
              <a:sym typeface="Arial"/>
            </a:rPr>
            <a:t>H</a:t>
          </a:r>
          <a:r>
            <a:rPr kumimoji="0" lang="en-US" sz="1400" b="0" i="0" u="none" strike="noStrike" kern="0" cap="none" spc="0" normalizeH="0" baseline="0%" noProof="0">
              <a:ln>
                <a:noFill/>
              </a:ln>
              <a:solidFill>
                <a:srgbClr val="BFBFBF"/>
              </a:solidFill>
              <a:effectLst/>
              <a:uLnTx/>
              <a:uFillTx/>
            </a:rPr>
            <a:t>R </a:t>
          </a:r>
          <a:r>
            <a:rPr kumimoji="0" lang="en-US" sz="1400" b="0" i="0" u="none" strike="noStrike" kern="0" cap="none" spc="0" normalizeH="0" baseline="0%" noProof="0">
              <a:ln>
                <a:noFill/>
              </a:ln>
              <a:solidFill>
                <a:srgbClr val="BFBFBF"/>
              </a:solidFill>
              <a:effectLst/>
              <a:uLnTx/>
              <a:uFillTx/>
              <a:latin typeface="Arial"/>
              <a:ea typeface="Arial"/>
              <a:cs typeface="Arial"/>
              <a:sym typeface="Arial"/>
            </a:rPr>
            <a:t>Dashboard</a:t>
          </a:r>
          <a:endParaRPr kumimoji="0" sz="1400" b="0" i="0" u="none" strike="noStrike" kern="0" cap="none" spc="0" normalizeH="0" baseline="0%" noProof="0">
            <a:ln>
              <a:noFill/>
            </a:ln>
            <a:solidFill>
              <a:srgbClr val="BFBFBF"/>
            </a:solidFill>
            <a:effectLst/>
            <a:uLnTx/>
            <a:uFillTx/>
            <a:latin typeface="Arial"/>
            <a:ea typeface="Arial"/>
            <a:cs typeface="Arial"/>
            <a:sym typeface="Arial"/>
          </a:endParaRPr>
        </a:p>
      </xdr:txBody>
    </xdr:sp>
    <xdr:clientData fLocksWithSheet="0"/>
  </xdr:twoCellAnchor>
  <xdr:twoCellAnchor editAs="absolute">
    <xdr:from>
      <xdr:col>3</xdr:col>
      <xdr:colOff>590550</xdr:colOff>
      <xdr:row>3</xdr:row>
      <xdr:rowOff>17992</xdr:rowOff>
    </xdr:from>
    <xdr:to>
      <xdr:col>4</xdr:col>
      <xdr:colOff>538692</xdr:colOff>
      <xdr:row>4</xdr:row>
      <xdr:rowOff>141817</xdr:rowOff>
    </xdr:to>
    <xdr:sp macro="" textlink="">
      <xdr:nvSpPr>
        <xdr:cNvPr id="81" name="Shape 155">
          <a:extLst>
            <a:ext uri="{FF2B5EF4-FFF2-40B4-BE49-F238E27FC236}">
              <a16:creationId xmlns:a16="http://schemas.microsoft.com/office/drawing/2014/main" id="{F525F3D6-9099-4467-8DDA-FCBD99F310A7}"/>
            </a:ext>
          </a:extLst>
        </xdr:cNvPr>
        <xdr:cNvSpPr txBox="1"/>
      </xdr:nvSpPr>
      <xdr:spPr>
        <a:xfrm>
          <a:off x="2419350" y="790575"/>
          <a:ext cx="561975" cy="314325"/>
        </a:xfrm>
        <a:prstGeom prst="rect">
          <a:avLst/>
        </a:prstGeom>
        <a:no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b="0">
              <a:solidFill>
                <a:srgbClr val="D8D8D8"/>
              </a:solidFill>
              <a:latin typeface="Calibri"/>
              <a:ea typeface="Calibri"/>
              <a:cs typeface="Calibri"/>
              <a:sym typeface="Calibri"/>
            </a:rPr>
            <a:t>Home</a:t>
          </a:r>
          <a:endParaRPr sz="1400"/>
        </a:p>
      </xdr:txBody>
    </xdr:sp>
    <xdr:clientData fLocksWithSheet="0"/>
  </xdr:twoCellAnchor>
  <xdr:twoCellAnchor editAs="absolute">
    <xdr:from>
      <xdr:col>4</xdr:col>
      <xdr:colOff>495300</xdr:colOff>
      <xdr:row>3</xdr:row>
      <xdr:rowOff>17992</xdr:rowOff>
    </xdr:from>
    <xdr:to>
      <xdr:col>6</xdr:col>
      <xdr:colOff>277283</xdr:colOff>
      <xdr:row>4</xdr:row>
      <xdr:rowOff>141817</xdr:rowOff>
    </xdr:to>
    <xdr:sp macro="" textlink="">
      <xdr:nvSpPr>
        <xdr:cNvPr id="84" name="Shape 156">
          <a:extLst>
            <a:ext uri="{FF2B5EF4-FFF2-40B4-BE49-F238E27FC236}">
              <a16:creationId xmlns:a16="http://schemas.microsoft.com/office/drawing/2014/main" id="{5C761232-76BA-46D2-886D-880D513E5A41}"/>
            </a:ext>
          </a:extLst>
        </xdr:cNvPr>
        <xdr:cNvSpPr txBox="1"/>
      </xdr:nvSpPr>
      <xdr:spPr>
        <a:xfrm>
          <a:off x="2933700" y="790575"/>
          <a:ext cx="1009650" cy="314325"/>
        </a:xfrm>
        <a:prstGeom prst="rect">
          <a:avLst/>
        </a:prstGeom>
        <a:no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b="1">
              <a:solidFill>
                <a:srgbClr val="4B7E8C"/>
              </a:solidFill>
              <a:latin typeface="Calibri"/>
              <a:ea typeface="Calibri"/>
              <a:cs typeface="Calibri"/>
              <a:sym typeface="Calibri"/>
            </a:rPr>
            <a:t>Dashboard</a:t>
          </a:r>
          <a:endParaRPr sz="1400"/>
        </a:p>
      </xdr:txBody>
    </xdr:sp>
    <xdr:clientData fLocksWithSheet="0"/>
  </xdr:twoCellAnchor>
  <xdr:twoCellAnchor editAs="absolute">
    <xdr:from>
      <xdr:col>4</xdr:col>
      <xdr:colOff>161924</xdr:colOff>
      <xdr:row>10</xdr:row>
      <xdr:rowOff>46567</xdr:rowOff>
    </xdr:from>
    <xdr:to>
      <xdr:col>5</xdr:col>
      <xdr:colOff>5290</xdr:colOff>
      <xdr:row>12</xdr:row>
      <xdr:rowOff>132292</xdr:rowOff>
    </xdr:to>
    <xdr:sp macro="" textlink="">
      <xdr:nvSpPr>
        <xdr:cNvPr id="86" name="Shape 76">
          <a:extLst>
            <a:ext uri="{FF2B5EF4-FFF2-40B4-BE49-F238E27FC236}">
              <a16:creationId xmlns:a16="http://schemas.microsoft.com/office/drawing/2014/main" id="{1CA6B255-C533-4AFC-8FF5-8F594EB4CAFD}"/>
            </a:ext>
          </a:extLst>
        </xdr:cNvPr>
        <xdr:cNvSpPr/>
      </xdr:nvSpPr>
      <xdr:spPr>
        <a:xfrm>
          <a:off x="2617257" y="2152650"/>
          <a:ext cx="457200" cy="466725"/>
        </a:xfrm>
        <a:prstGeom prst="ellipse">
          <a:avLst/>
        </a:prstGeom>
        <a:solidFill>
          <a:srgbClr val="141420"/>
        </a:solidFill>
        <a:ln w="15875" cap="flat" cmpd="sng">
          <a:solidFill>
            <a:srgbClr val="8296B0"/>
          </a:solidFill>
          <a:prstDash val="solid"/>
          <a:miter lim="8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twoCellAnchor>
  <xdr:twoCellAnchor editAs="absolute">
    <xdr:from>
      <xdr:col>4</xdr:col>
      <xdr:colOff>266699</xdr:colOff>
      <xdr:row>10</xdr:row>
      <xdr:rowOff>132292</xdr:rowOff>
    </xdr:from>
    <xdr:to>
      <xdr:col>4</xdr:col>
      <xdr:colOff>514349</xdr:colOff>
      <xdr:row>11</xdr:row>
      <xdr:rowOff>189442</xdr:rowOff>
    </xdr:to>
    <xdr:pic>
      <xdr:nvPicPr>
        <xdr:cNvPr id="88" name="image5.png">
          <a:extLst>
            <a:ext uri="{FF2B5EF4-FFF2-40B4-BE49-F238E27FC236}">
              <a16:creationId xmlns:a16="http://schemas.microsoft.com/office/drawing/2014/main" id="{975FB8AA-962E-4230-B287-7AEB069A3F7D}"/>
            </a:ext>
          </a:extLst>
        </xdr:cNvPr>
        <xdr:cNvPicPr preferRelativeResize="0"/>
      </xdr:nvPicPr>
      <xdr:blipFill>
        <a:blip xmlns:r="http://purl.oclc.org/ooxml/officeDocument/relationships" r:embed="rId3" cstate="print"/>
        <a:stretch>
          <a:fillRect/>
        </a:stretch>
      </xdr:blipFill>
      <xdr:spPr>
        <a:xfrm>
          <a:off x="2705099" y="2238375"/>
          <a:ext cx="247650" cy="247650"/>
        </a:xfrm>
        <a:prstGeom prst="rect">
          <a:avLst/>
        </a:prstGeom>
        <a:noFill/>
      </xdr:spPr>
    </xdr:pic>
    <xdr:clientData fLocksWithSheet="0"/>
  </xdr:twoCellAnchor>
  <xdr:twoCellAnchor editAs="absolute">
    <xdr:from>
      <xdr:col>7</xdr:col>
      <xdr:colOff>3173942</xdr:colOff>
      <xdr:row>10</xdr:row>
      <xdr:rowOff>46567</xdr:rowOff>
    </xdr:from>
    <xdr:to>
      <xdr:col>8</xdr:col>
      <xdr:colOff>276225</xdr:colOff>
      <xdr:row>12</xdr:row>
      <xdr:rowOff>122767</xdr:rowOff>
    </xdr:to>
    <xdr:sp macro="" textlink="">
      <xdr:nvSpPr>
        <xdr:cNvPr id="55" name="Flowchart: Connector 54">
          <a:extLst>
            <a:ext uri="{FF2B5EF4-FFF2-40B4-BE49-F238E27FC236}">
              <a16:creationId xmlns:a16="http://schemas.microsoft.com/office/drawing/2014/main" id="{B7851A32-11C6-4054-9C54-C5E400E5515A}"/>
            </a:ext>
          </a:extLst>
        </xdr:cNvPr>
        <xdr:cNvSpPr/>
      </xdr:nvSpPr>
      <xdr:spPr>
        <a:xfrm>
          <a:off x="7419975" y="2152650"/>
          <a:ext cx="457200" cy="457200"/>
        </a:xfrm>
        <a:prstGeom prst="flowChartConnector">
          <a:avLst/>
        </a:prstGeom>
        <a:solidFill>
          <a:schemeClr val="tx1">
            <a:lumMod val="95%"/>
            <a:lumOff val="5%"/>
            <a:alpha val="40%"/>
          </a:schemeClr>
        </a:solidFill>
        <a:ln>
          <a:solidFill>
            <a:srgbClr val="222A35">
              <a:alpha val="34.902%"/>
            </a:srgbClr>
          </a:solidFill>
        </a:ln>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rgbClr val="FF7C80"/>
            </a:solidFill>
            <a:latin typeface="+mn-lt"/>
            <a:ea typeface="+mn-ea"/>
            <a:cs typeface="+mn-cs"/>
          </a:endParaRPr>
        </a:p>
      </xdr:txBody>
    </xdr:sp>
    <xdr:clientData/>
  </xdr:twoCellAnchor>
  <xdr:twoCellAnchor editAs="absolute">
    <xdr:from>
      <xdr:col>7</xdr:col>
      <xdr:colOff>3154892</xdr:colOff>
      <xdr:row>9</xdr:row>
      <xdr:rowOff>189442</xdr:rowOff>
    </xdr:from>
    <xdr:to>
      <xdr:col>8</xdr:col>
      <xdr:colOff>419100</xdr:colOff>
      <xdr:row>12</xdr:row>
      <xdr:rowOff>179917</xdr:rowOff>
    </xdr:to>
    <xdr:sp macro="" textlink="">
      <xdr:nvSpPr>
        <xdr:cNvPr id="95" name="Shape 84">
          <a:extLst>
            <a:ext uri="{FF2B5EF4-FFF2-40B4-BE49-F238E27FC236}">
              <a16:creationId xmlns:a16="http://schemas.microsoft.com/office/drawing/2014/main" id="{98CBADF1-0B3A-4CA2-8F6F-DB0788448405}"/>
            </a:ext>
          </a:extLst>
        </xdr:cNvPr>
        <xdr:cNvSpPr/>
      </xdr:nvSpPr>
      <xdr:spPr>
        <a:xfrm>
          <a:off x="7400925" y="2105025"/>
          <a:ext cx="619125" cy="561975"/>
        </a:xfrm>
        <a:prstGeom prst="ellipse">
          <a:avLst/>
        </a:prstGeom>
        <a:solidFill>
          <a:srgbClr val="141420"/>
        </a:solidFill>
        <a:ln w="15875" cap="flat" cmpd="sng">
          <a:solidFill>
            <a:srgbClr val="8296B0"/>
          </a:solidFill>
          <a:prstDash val="solid"/>
          <a:miter lim="8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twoCellAnchor>
  <xdr:twoCellAnchor editAs="absolute">
    <xdr:from>
      <xdr:col>8</xdr:col>
      <xdr:colOff>114300</xdr:colOff>
      <xdr:row>10</xdr:row>
      <xdr:rowOff>122767</xdr:rowOff>
    </xdr:from>
    <xdr:to>
      <xdr:col>8</xdr:col>
      <xdr:colOff>361950</xdr:colOff>
      <xdr:row>11</xdr:row>
      <xdr:rowOff>179917</xdr:rowOff>
    </xdr:to>
    <xdr:pic>
      <xdr:nvPicPr>
        <xdr:cNvPr id="98" name="image5.png">
          <a:extLst>
            <a:ext uri="{FF2B5EF4-FFF2-40B4-BE49-F238E27FC236}">
              <a16:creationId xmlns:a16="http://schemas.microsoft.com/office/drawing/2014/main" id="{51676512-84CC-45BB-A436-15659933DD93}"/>
            </a:ext>
          </a:extLst>
        </xdr:cNvPr>
        <xdr:cNvPicPr preferRelativeResize="0"/>
      </xdr:nvPicPr>
      <xdr:blipFill>
        <a:blip xmlns:r="http://purl.oclc.org/ooxml/officeDocument/relationships" r:embed="rId3" cstate="print"/>
        <a:stretch>
          <a:fillRect/>
        </a:stretch>
      </xdr:blipFill>
      <xdr:spPr>
        <a:xfrm>
          <a:off x="7715250" y="2228850"/>
          <a:ext cx="247650" cy="247650"/>
        </a:xfrm>
        <a:prstGeom prst="rect">
          <a:avLst/>
        </a:prstGeom>
        <a:noFill/>
      </xdr:spPr>
    </xdr:pic>
    <xdr:clientData fLocksWithSheet="0"/>
  </xdr:twoCellAnchor>
  <xdr:twoCellAnchor editAs="absolute">
    <xdr:from>
      <xdr:col>7</xdr:col>
      <xdr:colOff>3202517</xdr:colOff>
      <xdr:row>10</xdr:row>
      <xdr:rowOff>160867</xdr:rowOff>
    </xdr:from>
    <xdr:to>
      <xdr:col>8</xdr:col>
      <xdr:colOff>38100</xdr:colOff>
      <xdr:row>11</xdr:row>
      <xdr:rowOff>160867</xdr:rowOff>
    </xdr:to>
    <xdr:pic>
      <xdr:nvPicPr>
        <xdr:cNvPr id="99" name="image3.png">
          <a:extLst>
            <a:ext uri="{FF2B5EF4-FFF2-40B4-BE49-F238E27FC236}">
              <a16:creationId xmlns:a16="http://schemas.microsoft.com/office/drawing/2014/main" id="{C857A89A-DCFB-4791-A9B3-006DE8583B6D}"/>
            </a:ext>
          </a:extLst>
        </xdr:cNvPr>
        <xdr:cNvPicPr preferRelativeResize="0"/>
      </xdr:nvPicPr>
      <xdr:blipFill>
        <a:blip xmlns:r="http://purl.oclc.org/ooxml/officeDocument/relationships" r:embed="rId4" cstate="print"/>
        <a:stretch>
          <a:fillRect/>
        </a:stretch>
      </xdr:blipFill>
      <xdr:spPr>
        <a:xfrm>
          <a:off x="7448550" y="2266950"/>
          <a:ext cx="190500" cy="190500"/>
        </a:xfrm>
        <a:prstGeom prst="rect">
          <a:avLst/>
        </a:prstGeom>
        <a:noFill/>
      </xdr:spPr>
    </xdr:pic>
    <xdr:clientData fLocksWithSheet="0"/>
  </xdr:twoCellAnchor>
  <xdr:twoCellAnchor editAs="absolute">
    <xdr:from>
      <xdr:col>7</xdr:col>
      <xdr:colOff>785283</xdr:colOff>
      <xdr:row>10</xdr:row>
      <xdr:rowOff>37042</xdr:rowOff>
    </xdr:from>
    <xdr:to>
      <xdr:col>7</xdr:col>
      <xdr:colOff>1242483</xdr:colOff>
      <xdr:row>12</xdr:row>
      <xdr:rowOff>122767</xdr:rowOff>
    </xdr:to>
    <xdr:sp macro="" textlink="">
      <xdr:nvSpPr>
        <xdr:cNvPr id="100" name="Shape 76">
          <a:extLst>
            <a:ext uri="{FF2B5EF4-FFF2-40B4-BE49-F238E27FC236}">
              <a16:creationId xmlns:a16="http://schemas.microsoft.com/office/drawing/2014/main" id="{BC6AFB57-4CBF-40BB-8A60-0114B83E770D}"/>
            </a:ext>
          </a:extLst>
        </xdr:cNvPr>
        <xdr:cNvSpPr/>
      </xdr:nvSpPr>
      <xdr:spPr>
        <a:xfrm>
          <a:off x="5048249" y="2143125"/>
          <a:ext cx="457200" cy="466725"/>
        </a:xfrm>
        <a:prstGeom prst="ellipse">
          <a:avLst/>
        </a:prstGeom>
        <a:solidFill>
          <a:srgbClr val="141420"/>
        </a:solidFill>
        <a:ln w="15875" cap="flat" cmpd="sng">
          <a:solidFill>
            <a:srgbClr val="8296B0"/>
          </a:solidFill>
          <a:prstDash val="solid"/>
          <a:miter lim="8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twoCellAnchor>
  <xdr:twoCellAnchor editAs="absolute">
    <xdr:from>
      <xdr:col>7</xdr:col>
      <xdr:colOff>804333</xdr:colOff>
      <xdr:row>10</xdr:row>
      <xdr:rowOff>94192</xdr:rowOff>
    </xdr:from>
    <xdr:to>
      <xdr:col>7</xdr:col>
      <xdr:colOff>1051983</xdr:colOff>
      <xdr:row>11</xdr:row>
      <xdr:rowOff>151342</xdr:rowOff>
    </xdr:to>
    <xdr:pic>
      <xdr:nvPicPr>
        <xdr:cNvPr id="101" name="image5.png">
          <a:extLst>
            <a:ext uri="{FF2B5EF4-FFF2-40B4-BE49-F238E27FC236}">
              <a16:creationId xmlns:a16="http://schemas.microsoft.com/office/drawing/2014/main" id="{66C26F3A-92D0-4A90-9913-B88839C8FD8E}"/>
            </a:ext>
          </a:extLst>
        </xdr:cNvPr>
        <xdr:cNvPicPr preferRelativeResize="0"/>
      </xdr:nvPicPr>
      <xdr:blipFill>
        <a:blip xmlns:r="http://purl.oclc.org/ooxml/officeDocument/relationships" r:embed="rId3" cstate="print"/>
        <a:stretch>
          <a:fillRect/>
        </a:stretch>
      </xdr:blipFill>
      <xdr:spPr>
        <a:xfrm>
          <a:off x="5067299" y="2200275"/>
          <a:ext cx="247650" cy="247650"/>
        </a:xfrm>
        <a:prstGeom prst="rect">
          <a:avLst/>
        </a:prstGeom>
        <a:noFill/>
      </xdr:spPr>
    </xdr:pic>
    <xdr:clientData fLocksWithSheet="0"/>
  </xdr:twoCellAnchor>
  <xdr:twoCellAnchor editAs="absolute">
    <xdr:from>
      <xdr:col>7</xdr:col>
      <xdr:colOff>1042459</xdr:colOff>
      <xdr:row>10</xdr:row>
      <xdr:rowOff>132292</xdr:rowOff>
    </xdr:from>
    <xdr:to>
      <xdr:col>7</xdr:col>
      <xdr:colOff>1232959</xdr:colOff>
      <xdr:row>11</xdr:row>
      <xdr:rowOff>132292</xdr:rowOff>
    </xdr:to>
    <xdr:pic>
      <xdr:nvPicPr>
        <xdr:cNvPr id="102" name="image3.png">
          <a:extLst>
            <a:ext uri="{FF2B5EF4-FFF2-40B4-BE49-F238E27FC236}">
              <a16:creationId xmlns:a16="http://schemas.microsoft.com/office/drawing/2014/main" id="{46C5827A-D008-46B9-B833-F3990B0FFC97}"/>
            </a:ext>
          </a:extLst>
        </xdr:cNvPr>
        <xdr:cNvPicPr preferRelativeResize="0"/>
      </xdr:nvPicPr>
      <xdr:blipFill>
        <a:blip xmlns:r="http://purl.oclc.org/ooxml/officeDocument/relationships" r:embed="rId4" cstate="print"/>
        <a:stretch>
          <a:fillRect/>
        </a:stretch>
      </xdr:blipFill>
      <xdr:spPr>
        <a:xfrm>
          <a:off x="5305425" y="2238375"/>
          <a:ext cx="190500" cy="190500"/>
        </a:xfrm>
        <a:prstGeom prst="rect">
          <a:avLst/>
        </a:prstGeom>
        <a:noFill/>
      </xdr:spPr>
    </xdr:pic>
    <xdr:clientData fLocksWithSheet="0"/>
  </xdr:twoCellAnchor>
  <xdr:twoCellAnchor editAs="absolute">
    <xdr:from>
      <xdr:col>8</xdr:col>
      <xdr:colOff>76200</xdr:colOff>
      <xdr:row>10</xdr:row>
      <xdr:rowOff>17992</xdr:rowOff>
    </xdr:from>
    <xdr:to>
      <xdr:col>8</xdr:col>
      <xdr:colOff>495300</xdr:colOff>
      <xdr:row>12</xdr:row>
      <xdr:rowOff>160867</xdr:rowOff>
    </xdr:to>
    <xdr:grpSp>
      <xdr:nvGrpSpPr>
        <xdr:cNvPr id="105" name="Shape 2">
          <a:extLst>
            <a:ext uri="{FF2B5EF4-FFF2-40B4-BE49-F238E27FC236}">
              <a16:creationId xmlns:a16="http://schemas.microsoft.com/office/drawing/2014/main" id="{4D043100-A5B3-4432-BB77-7C19A5ADE4DD}"/>
            </a:ext>
          </a:extLst>
        </xdr:cNvPr>
        <xdr:cNvGrpSpPr/>
      </xdr:nvGrpSpPr>
      <xdr:grpSpPr>
        <a:xfrm>
          <a:off x="7727950" y="2124075"/>
          <a:ext cx="419100" cy="523875"/>
          <a:chOff x="5346000" y="3465675"/>
          <a:chExt cx="0" cy="628650"/>
        </a:xfrm>
      </xdr:grpSpPr>
      <xdr:cxnSp macro="">
        <xdr:nvCxnSpPr>
          <xdr:cNvPr id="106" name="Shape 85">
            <a:extLst>
              <a:ext uri="{FF2B5EF4-FFF2-40B4-BE49-F238E27FC236}">
                <a16:creationId xmlns:a16="http://schemas.microsoft.com/office/drawing/2014/main" id="{C4BEADEA-C9AB-4B5A-9730-4D4E051122A2}"/>
              </a:ext>
            </a:extLst>
          </xdr:cNvPr>
          <xdr:cNvCxnSpPr/>
        </xdr:nvCxnSpPr>
        <xdr:spPr>
          <a:xfrm>
            <a:off x="5346000" y="3465675"/>
            <a:ext cx="0" cy="628650"/>
          </a:xfrm>
          <a:prstGeom prst="straightConnector1">
            <a:avLst/>
          </a:prstGeom>
          <a:noFill/>
          <a:ln w="31750" cap="flat" cmpd="sng">
            <a:solidFill>
              <a:srgbClr val="C00000"/>
            </a:solidFill>
            <a:prstDash val="solid"/>
            <a:miter lim="800%"/>
            <a:headEnd type="none" w="sm" len="sm"/>
            <a:tailEnd type="none" w="sm" len="sm"/>
          </a:ln>
        </xdr:spPr>
      </xdr:cxnSp>
    </xdr:grpSp>
    <xdr:clientData fLocksWithSheet="0"/>
  </xdr:twoCellAnchor>
  <xdr:twoCellAnchor editAs="absolute">
    <xdr:from>
      <xdr:col>5</xdr:col>
      <xdr:colOff>180974</xdr:colOff>
      <xdr:row>11</xdr:row>
      <xdr:rowOff>113242</xdr:rowOff>
    </xdr:from>
    <xdr:to>
      <xdr:col>6</xdr:col>
      <xdr:colOff>357716</xdr:colOff>
      <xdr:row>13</xdr:row>
      <xdr:rowOff>56092</xdr:rowOff>
    </xdr:to>
    <xdr:sp macro="" textlink="">
      <xdr:nvSpPr>
        <xdr:cNvPr id="109" name="Shape 77">
          <a:extLst>
            <a:ext uri="{FF2B5EF4-FFF2-40B4-BE49-F238E27FC236}">
              <a16:creationId xmlns:a16="http://schemas.microsoft.com/office/drawing/2014/main" id="{5759CC2C-F59E-44F1-B6FD-EE0B85109622}"/>
            </a:ext>
          </a:extLst>
        </xdr:cNvPr>
        <xdr:cNvSpPr txBox="1"/>
      </xdr:nvSpPr>
      <xdr:spPr>
        <a:xfrm>
          <a:off x="3228974" y="2409825"/>
          <a:ext cx="790575" cy="323850"/>
        </a:xfrm>
        <a:prstGeom prst="rect">
          <a:avLst/>
        </a:prstGeom>
        <a:no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b="1">
              <a:solidFill>
                <a:srgbClr val="A5A5A5"/>
              </a:solidFill>
              <a:latin typeface="Calibri"/>
              <a:ea typeface="Calibri"/>
              <a:cs typeface="Calibri"/>
              <a:sym typeface="Calibri"/>
            </a:rPr>
            <a:t>Single</a:t>
          </a:r>
          <a:endParaRPr sz="1400"/>
        </a:p>
      </xdr:txBody>
    </xdr:sp>
    <xdr:clientData fLocksWithSheet="0"/>
  </xdr:twoCellAnchor>
  <xdr:twoCellAnchor editAs="absolute">
    <xdr:from>
      <xdr:col>6</xdr:col>
      <xdr:colOff>428624</xdr:colOff>
      <xdr:row>9</xdr:row>
      <xdr:rowOff>132292</xdr:rowOff>
    </xdr:from>
    <xdr:to>
      <xdr:col>7</xdr:col>
      <xdr:colOff>395816</xdr:colOff>
      <xdr:row>10</xdr:row>
      <xdr:rowOff>179917</xdr:rowOff>
    </xdr:to>
    <xdr:sp macro="" textlink="">
      <xdr:nvSpPr>
        <xdr:cNvPr id="110" name="Shape 78">
          <a:extLst>
            <a:ext uri="{FF2B5EF4-FFF2-40B4-BE49-F238E27FC236}">
              <a16:creationId xmlns:a16="http://schemas.microsoft.com/office/drawing/2014/main" id="{3EF1FBD6-F382-4A0F-AD7C-C95BF7765D61}"/>
            </a:ext>
          </a:extLst>
        </xdr:cNvPr>
        <xdr:cNvSpPr txBox="1"/>
      </xdr:nvSpPr>
      <xdr:spPr>
        <a:xfrm>
          <a:off x="4086224" y="2047875"/>
          <a:ext cx="581025" cy="238125"/>
        </a:xfrm>
        <a:prstGeom prst="rect">
          <a:avLst/>
        </a:prstGeom>
        <a:no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b="0">
              <a:solidFill>
                <a:srgbClr val="7F7F7F"/>
              </a:solidFill>
              <a:latin typeface="Calibri"/>
              <a:ea typeface="Calibri"/>
              <a:cs typeface="Calibri"/>
              <a:sym typeface="Calibri"/>
            </a:rPr>
            <a:t>Status</a:t>
          </a:r>
          <a:endParaRPr sz="1400"/>
        </a:p>
      </xdr:txBody>
    </xdr:sp>
    <xdr:clientData fLocksWithSheet="0"/>
  </xdr:twoCellAnchor>
  <xdr:twoCellAnchor editAs="absolute">
    <xdr:from>
      <xdr:col>7</xdr:col>
      <xdr:colOff>1491191</xdr:colOff>
      <xdr:row>11</xdr:row>
      <xdr:rowOff>75142</xdr:rowOff>
    </xdr:from>
    <xdr:to>
      <xdr:col>7</xdr:col>
      <xdr:colOff>2329391</xdr:colOff>
      <xdr:row>12</xdr:row>
      <xdr:rowOff>189442</xdr:rowOff>
    </xdr:to>
    <xdr:sp macro="" textlink="">
      <xdr:nvSpPr>
        <xdr:cNvPr id="115" name="Shape 81">
          <a:extLst>
            <a:ext uri="{FF2B5EF4-FFF2-40B4-BE49-F238E27FC236}">
              <a16:creationId xmlns:a16="http://schemas.microsoft.com/office/drawing/2014/main" id="{384BF5D0-6606-4F86-97E3-5D0AE071036F}"/>
            </a:ext>
          </a:extLst>
        </xdr:cNvPr>
        <xdr:cNvSpPr txBox="1"/>
      </xdr:nvSpPr>
      <xdr:spPr>
        <a:xfrm>
          <a:off x="5749924" y="2371725"/>
          <a:ext cx="838200" cy="304800"/>
        </a:xfrm>
        <a:prstGeom prst="rect">
          <a:avLst/>
        </a:prstGeom>
        <a:no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b="1">
              <a:solidFill>
                <a:srgbClr val="A5A5A5"/>
              </a:solidFill>
              <a:latin typeface="Calibri"/>
              <a:ea typeface="Calibri"/>
              <a:cs typeface="Calibri"/>
              <a:sym typeface="Calibri"/>
            </a:rPr>
            <a:t>Maried</a:t>
          </a:r>
          <a:endParaRPr sz="1400"/>
        </a:p>
      </xdr:txBody>
    </xdr:sp>
    <xdr:clientData fLocksWithSheet="0"/>
  </xdr:twoCellAnchor>
  <xdr:twoCellAnchor editAs="absolute">
    <xdr:from>
      <xdr:col>7</xdr:col>
      <xdr:colOff>2266949</xdr:colOff>
      <xdr:row>9</xdr:row>
      <xdr:rowOff>122767</xdr:rowOff>
    </xdr:from>
    <xdr:to>
      <xdr:col>7</xdr:col>
      <xdr:colOff>2828924</xdr:colOff>
      <xdr:row>11</xdr:row>
      <xdr:rowOff>37042</xdr:rowOff>
    </xdr:to>
    <xdr:sp macro="" textlink="">
      <xdr:nvSpPr>
        <xdr:cNvPr id="116" name="Shape 82">
          <a:extLst>
            <a:ext uri="{FF2B5EF4-FFF2-40B4-BE49-F238E27FC236}">
              <a16:creationId xmlns:a16="http://schemas.microsoft.com/office/drawing/2014/main" id="{F6F90BB0-51CA-481B-9EC0-0B008FB1BC84}"/>
            </a:ext>
          </a:extLst>
        </xdr:cNvPr>
        <xdr:cNvSpPr txBox="1"/>
      </xdr:nvSpPr>
      <xdr:spPr>
        <a:xfrm>
          <a:off x="6521449" y="2038350"/>
          <a:ext cx="561975" cy="295275"/>
        </a:xfrm>
        <a:prstGeom prst="rect">
          <a:avLst/>
        </a:prstGeom>
        <a:no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b="0">
              <a:solidFill>
                <a:srgbClr val="595959"/>
              </a:solidFill>
              <a:latin typeface="Calibri"/>
              <a:ea typeface="Calibri"/>
              <a:cs typeface="Calibri"/>
              <a:sym typeface="Calibri"/>
            </a:rPr>
            <a:t>Status</a:t>
          </a:r>
          <a:endParaRPr sz="1400"/>
        </a:p>
      </xdr:txBody>
    </xdr:sp>
    <xdr:clientData fLocksWithSheet="0"/>
  </xdr:twoCellAnchor>
  <xdr:twoCellAnchor editAs="absolute">
    <xdr:from>
      <xdr:col>8</xdr:col>
      <xdr:colOff>585257</xdr:colOff>
      <xdr:row>11</xdr:row>
      <xdr:rowOff>75142</xdr:rowOff>
    </xdr:from>
    <xdr:to>
      <xdr:col>10</xdr:col>
      <xdr:colOff>167215</xdr:colOff>
      <xdr:row>13</xdr:row>
      <xdr:rowOff>17992</xdr:rowOff>
    </xdr:to>
    <xdr:sp macro="" textlink="">
      <xdr:nvSpPr>
        <xdr:cNvPr id="122" name="Shape 87">
          <a:extLst>
            <a:ext uri="{FF2B5EF4-FFF2-40B4-BE49-F238E27FC236}">
              <a16:creationId xmlns:a16="http://schemas.microsoft.com/office/drawing/2014/main" id="{143D6120-6381-43C6-98DB-A46989886CFD}"/>
            </a:ext>
          </a:extLst>
        </xdr:cNvPr>
        <xdr:cNvSpPr txBox="1"/>
      </xdr:nvSpPr>
      <xdr:spPr>
        <a:xfrm>
          <a:off x="8181974" y="2371725"/>
          <a:ext cx="809625" cy="323850"/>
        </a:xfrm>
        <a:prstGeom prst="rect">
          <a:avLst/>
        </a:prstGeom>
        <a:no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b="1">
              <a:solidFill>
                <a:srgbClr val="A5A5A5"/>
              </a:solidFill>
              <a:latin typeface="Calibri"/>
              <a:ea typeface="Calibri"/>
              <a:cs typeface="Calibri"/>
              <a:sym typeface="Calibri"/>
            </a:rPr>
            <a:t>Divorsed</a:t>
          </a:r>
          <a:endParaRPr sz="1400"/>
        </a:p>
      </xdr:txBody>
    </xdr:sp>
    <xdr:clientData fLocksWithSheet="0"/>
  </xdr:twoCellAnchor>
  <xdr:twoCellAnchor editAs="absolute">
    <xdr:from>
      <xdr:col>10</xdr:col>
      <xdr:colOff>47624</xdr:colOff>
      <xdr:row>9</xdr:row>
      <xdr:rowOff>103717</xdr:rowOff>
    </xdr:from>
    <xdr:to>
      <xdr:col>10</xdr:col>
      <xdr:colOff>666749</xdr:colOff>
      <xdr:row>10</xdr:row>
      <xdr:rowOff>170392</xdr:rowOff>
    </xdr:to>
    <xdr:sp macro="" textlink="">
      <xdr:nvSpPr>
        <xdr:cNvPr id="123" name="Shape 88">
          <a:extLst>
            <a:ext uri="{FF2B5EF4-FFF2-40B4-BE49-F238E27FC236}">
              <a16:creationId xmlns:a16="http://schemas.microsoft.com/office/drawing/2014/main" id="{000D7754-22D9-4570-84AE-DB7B1E44F8FC}"/>
            </a:ext>
          </a:extLst>
        </xdr:cNvPr>
        <xdr:cNvSpPr txBox="1"/>
      </xdr:nvSpPr>
      <xdr:spPr>
        <a:xfrm>
          <a:off x="8867774" y="2019300"/>
          <a:ext cx="619125" cy="257175"/>
        </a:xfrm>
        <a:prstGeom prst="rect">
          <a:avLst/>
        </a:prstGeom>
        <a:no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b="0">
              <a:solidFill>
                <a:srgbClr val="7F7F7F"/>
              </a:solidFill>
              <a:latin typeface="Calibri"/>
              <a:ea typeface="Calibri"/>
              <a:cs typeface="Calibri"/>
              <a:sym typeface="Calibri"/>
            </a:rPr>
            <a:t>Status</a:t>
          </a:r>
          <a:endParaRPr sz="1400"/>
        </a:p>
      </xdr:txBody>
    </xdr:sp>
    <xdr:clientData fLocksWithSheet="0"/>
  </xdr:twoCellAnchor>
  <xdr:twoCellAnchor editAs="absolute">
    <xdr:from>
      <xdr:col>11</xdr:col>
      <xdr:colOff>79375</xdr:colOff>
      <xdr:row>11</xdr:row>
      <xdr:rowOff>75143</xdr:rowOff>
    </xdr:from>
    <xdr:to>
      <xdr:col>12</xdr:col>
      <xdr:colOff>275167</xdr:colOff>
      <xdr:row>13</xdr:row>
      <xdr:rowOff>17993</xdr:rowOff>
    </xdr:to>
    <xdr:sp macro="" textlink="">
      <xdr:nvSpPr>
        <xdr:cNvPr id="126" name="Shape 91">
          <a:extLst>
            <a:ext uri="{FF2B5EF4-FFF2-40B4-BE49-F238E27FC236}">
              <a16:creationId xmlns:a16="http://schemas.microsoft.com/office/drawing/2014/main" id="{465DC858-F38D-43DC-9C4B-9D9D6B512D94}"/>
            </a:ext>
          </a:extLst>
        </xdr:cNvPr>
        <xdr:cNvSpPr txBox="1"/>
      </xdr:nvSpPr>
      <xdr:spPr>
        <a:xfrm>
          <a:off x="10696575" y="2371726"/>
          <a:ext cx="809625" cy="323850"/>
        </a:xfrm>
        <a:prstGeom prst="rect">
          <a:avLst/>
        </a:prstGeom>
        <a:no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b="1">
              <a:solidFill>
                <a:srgbClr val="A5A5A5"/>
              </a:solidFill>
              <a:latin typeface="Calibri"/>
              <a:ea typeface="Calibri"/>
              <a:cs typeface="Calibri"/>
              <a:sym typeface="Calibri"/>
            </a:rPr>
            <a:t>Locations</a:t>
          </a:r>
          <a:endParaRPr sz="1400"/>
        </a:p>
      </xdr:txBody>
    </xdr:sp>
    <xdr:clientData fLocksWithSheet="0"/>
  </xdr:twoCellAnchor>
  <xdr:twoCellAnchor editAs="absolute">
    <xdr:from>
      <xdr:col>10</xdr:col>
      <xdr:colOff>989541</xdr:colOff>
      <xdr:row>10</xdr:row>
      <xdr:rowOff>37043</xdr:rowOff>
    </xdr:from>
    <xdr:to>
      <xdr:col>10</xdr:col>
      <xdr:colOff>1761066</xdr:colOff>
      <xdr:row>13</xdr:row>
      <xdr:rowOff>8468</xdr:rowOff>
    </xdr:to>
    <xdr:pic>
      <xdr:nvPicPr>
        <xdr:cNvPr id="127" name="image6.png" title="Image">
          <a:extLst>
            <a:ext uri="{FF2B5EF4-FFF2-40B4-BE49-F238E27FC236}">
              <a16:creationId xmlns:a16="http://schemas.microsoft.com/office/drawing/2014/main" id="{F09AA29B-442C-404C-9A79-164D9A263537}"/>
            </a:ext>
          </a:extLst>
        </xdr:cNvPr>
        <xdr:cNvPicPr preferRelativeResize="0"/>
      </xdr:nvPicPr>
      <xdr:blipFill>
        <a:blip xmlns:r="http://purl.oclc.org/ooxml/officeDocument/relationships" r:embed="rId7" cstate="print"/>
        <a:stretch>
          <a:fillRect/>
        </a:stretch>
      </xdr:blipFill>
      <xdr:spPr>
        <a:xfrm>
          <a:off x="9801225" y="2143126"/>
          <a:ext cx="771525" cy="542925"/>
        </a:xfrm>
        <a:prstGeom prst="rect">
          <a:avLst/>
        </a:prstGeom>
        <a:noFill/>
      </xdr:spPr>
    </xdr:pic>
    <xdr:clientData fLocksWithSheet="0"/>
  </xdr:twoCellAnchor>
  <xdr:twoCellAnchor editAs="absolute">
    <xdr:from>
      <xdr:col>11</xdr:col>
      <xdr:colOff>493183</xdr:colOff>
      <xdr:row>10</xdr:row>
      <xdr:rowOff>46568</xdr:rowOff>
    </xdr:from>
    <xdr:to>
      <xdr:col>13</xdr:col>
      <xdr:colOff>56092</xdr:colOff>
      <xdr:row>11</xdr:row>
      <xdr:rowOff>103718</xdr:rowOff>
    </xdr:to>
    <xdr:sp macro="" textlink="">
      <xdr:nvSpPr>
        <xdr:cNvPr id="129" name="Shape 90">
          <a:extLst>
            <a:ext uri="{FF2B5EF4-FFF2-40B4-BE49-F238E27FC236}">
              <a16:creationId xmlns:a16="http://schemas.microsoft.com/office/drawing/2014/main" id="{B3CEEC76-F740-4CC1-9951-FC66C330AEDD}"/>
            </a:ext>
          </a:extLst>
        </xdr:cNvPr>
        <xdr:cNvSpPr txBox="1"/>
      </xdr:nvSpPr>
      <xdr:spPr>
        <a:xfrm>
          <a:off x="11106150" y="2152651"/>
          <a:ext cx="790575" cy="247650"/>
        </a:xfrm>
        <a:prstGeom prst="rect">
          <a:avLst/>
        </a:prstGeom>
        <a:no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b="0">
              <a:solidFill>
                <a:srgbClr val="7F7F7F"/>
              </a:solidFill>
              <a:latin typeface="Calibri"/>
              <a:ea typeface="Calibri"/>
              <a:cs typeface="Calibri"/>
              <a:sym typeface="Calibri"/>
            </a:rPr>
            <a:t>#Locations</a:t>
          </a:r>
          <a:endParaRPr sz="1400"/>
        </a:p>
      </xdr:txBody>
    </xdr:sp>
    <xdr:clientData fLocksWithSheet="0"/>
  </xdr:twoCellAnchor>
  <xdr:twoCellAnchor editAs="absolute">
    <xdr:from>
      <xdr:col>5</xdr:col>
      <xdr:colOff>292100</xdr:colOff>
      <xdr:row>10</xdr:row>
      <xdr:rowOff>94191</xdr:rowOff>
    </xdr:from>
    <xdr:to>
      <xdr:col>6</xdr:col>
      <xdr:colOff>240242</xdr:colOff>
      <xdr:row>11</xdr:row>
      <xdr:rowOff>84666</xdr:rowOff>
    </xdr:to>
    <xdr:sp macro="" textlink="analysis!I18">
      <xdr:nvSpPr>
        <xdr:cNvPr id="130" name="Shape 28">
          <a:extLst>
            <a:ext uri="{FF2B5EF4-FFF2-40B4-BE49-F238E27FC236}">
              <a16:creationId xmlns:a16="http://schemas.microsoft.com/office/drawing/2014/main" id="{8FE435E5-778D-40B6-9880-4F86D96D08E0}"/>
            </a:ext>
          </a:extLst>
        </xdr:cNvPr>
        <xdr:cNvSpPr txBox="1"/>
      </xdr:nvSpPr>
      <xdr:spPr>
        <a:xfrm>
          <a:off x="3340100" y="2200274"/>
          <a:ext cx="561975" cy="180975"/>
        </a:xfrm>
        <a:prstGeom prst="rect">
          <a:avLst/>
        </a:prstGeom>
        <a:noFill/>
        <a:ln>
          <a:noFill/>
        </a:ln>
      </xdr:spPr>
      <xdr:txBody>
        <a:bodyPr spcFirstLastPara="1" wrap="square" lIns="91425" tIns="45700" rIns="91425" bIns="45700" anchor="ctr" anchorCtr="0">
          <a:noAutofit/>
        </a:bodyPr>
        <a:lstStyle/>
        <a:p>
          <a:pPr marL="0" lvl="0" indent="0" algn="ctr" rtl="0">
            <a:spcBef>
              <a:spcPts val="0"/>
            </a:spcBef>
            <a:spcAft>
              <a:spcPts val="0"/>
            </a:spcAft>
            <a:buNone/>
          </a:pPr>
          <a:fld id="{21437A4A-8FAE-41C9-BBE5-FE20C2AF0C31}" type="TxLink">
            <a:rPr lang="en-US" sz="1600" b="0" i="0" u="none" strike="noStrike">
              <a:solidFill>
                <a:schemeClr val="bg1"/>
              </a:solidFill>
              <a:latin typeface="Calibri"/>
              <a:ea typeface="Calibri"/>
              <a:cs typeface="Calibri"/>
              <a:sym typeface="Calibri"/>
            </a:rPr>
            <a:pPr marL="0" lvl="0" indent="0" algn="ctr" rtl="0">
              <a:spcBef>
                <a:spcPts val="0"/>
              </a:spcBef>
              <a:spcAft>
                <a:spcPts val="0"/>
              </a:spcAft>
              <a:buNone/>
            </a:pPr>
            <a:t>51</a:t>
          </a:fld>
          <a:endParaRPr sz="1600">
            <a:solidFill>
              <a:schemeClr val="bg1"/>
            </a:solidFill>
          </a:endParaRPr>
        </a:p>
      </xdr:txBody>
    </xdr:sp>
    <xdr:clientData fLocksWithSheet="0"/>
  </xdr:twoCellAnchor>
  <xdr:twoCellAnchor editAs="absolute">
    <xdr:from>
      <xdr:col>7</xdr:col>
      <xdr:colOff>1624542</xdr:colOff>
      <xdr:row>10</xdr:row>
      <xdr:rowOff>94191</xdr:rowOff>
    </xdr:from>
    <xdr:to>
      <xdr:col>7</xdr:col>
      <xdr:colOff>2186517</xdr:colOff>
      <xdr:row>11</xdr:row>
      <xdr:rowOff>84666</xdr:rowOff>
    </xdr:to>
    <xdr:sp macro="" textlink="analysis!I17">
      <xdr:nvSpPr>
        <xdr:cNvPr id="131" name="Shape 28">
          <a:extLst>
            <a:ext uri="{FF2B5EF4-FFF2-40B4-BE49-F238E27FC236}">
              <a16:creationId xmlns:a16="http://schemas.microsoft.com/office/drawing/2014/main" id="{32191F15-0889-4763-B7CB-FEDCB8CDB9FB}"/>
            </a:ext>
          </a:extLst>
        </xdr:cNvPr>
        <xdr:cNvSpPr txBox="1"/>
      </xdr:nvSpPr>
      <xdr:spPr>
        <a:xfrm>
          <a:off x="5883275" y="2200274"/>
          <a:ext cx="561975" cy="180975"/>
        </a:xfrm>
        <a:prstGeom prst="rect">
          <a:avLst/>
        </a:prstGeom>
        <a:noFill/>
        <a:ln>
          <a:noFill/>
        </a:ln>
      </xdr:spPr>
      <xdr:txBody>
        <a:bodyPr spcFirstLastPara="1" wrap="square" lIns="91425" tIns="45700" rIns="91425" bIns="45700" anchor="ctr" anchorCtr="0">
          <a:noAutofit/>
        </a:bodyPr>
        <a:lstStyle/>
        <a:p>
          <a:pPr marL="0" lvl="0" indent="0" algn="ctr" rtl="0">
            <a:spcBef>
              <a:spcPts val="0"/>
            </a:spcBef>
            <a:spcAft>
              <a:spcPts val="0"/>
            </a:spcAft>
            <a:buNone/>
          </a:pPr>
          <a:fld id="{807E263B-7878-4B93-A31E-8F8391060D48}" type="TxLink">
            <a:rPr lang="en-US" sz="1600" b="0" i="0" u="none" strike="noStrike">
              <a:solidFill>
                <a:schemeClr val="bg1"/>
              </a:solidFill>
              <a:latin typeface="Calibri"/>
              <a:ea typeface="Calibri"/>
              <a:cs typeface="Calibri"/>
              <a:sym typeface="Calibri"/>
            </a:rPr>
            <a:pPr marL="0" lvl="0" indent="0" algn="ctr" rtl="0">
              <a:spcBef>
                <a:spcPts val="0"/>
              </a:spcBef>
              <a:spcAft>
                <a:spcPts val="0"/>
              </a:spcAft>
              <a:buNone/>
            </a:pPr>
            <a:t>99</a:t>
          </a:fld>
          <a:endParaRPr sz="1600">
            <a:solidFill>
              <a:schemeClr val="bg1"/>
            </a:solidFill>
          </a:endParaRPr>
        </a:p>
      </xdr:txBody>
    </xdr:sp>
    <xdr:clientData fLocksWithSheet="0"/>
  </xdr:twoCellAnchor>
  <xdr:twoCellAnchor editAs="absolute">
    <xdr:from>
      <xdr:col>9</xdr:col>
      <xdr:colOff>92075</xdr:colOff>
      <xdr:row>10</xdr:row>
      <xdr:rowOff>94191</xdr:rowOff>
    </xdr:from>
    <xdr:to>
      <xdr:col>10</xdr:col>
      <xdr:colOff>40216</xdr:colOff>
      <xdr:row>11</xdr:row>
      <xdr:rowOff>84666</xdr:rowOff>
    </xdr:to>
    <xdr:sp macro="" textlink="analysis!I16">
      <xdr:nvSpPr>
        <xdr:cNvPr id="132" name="Shape 28">
          <a:extLst>
            <a:ext uri="{FF2B5EF4-FFF2-40B4-BE49-F238E27FC236}">
              <a16:creationId xmlns:a16="http://schemas.microsoft.com/office/drawing/2014/main" id="{4C1B258F-5317-403E-8D10-D8CEACA5277D}"/>
            </a:ext>
          </a:extLst>
        </xdr:cNvPr>
        <xdr:cNvSpPr txBox="1"/>
      </xdr:nvSpPr>
      <xdr:spPr>
        <a:xfrm>
          <a:off x="8302625" y="2200274"/>
          <a:ext cx="561975" cy="180975"/>
        </a:xfrm>
        <a:prstGeom prst="rect">
          <a:avLst/>
        </a:prstGeom>
        <a:noFill/>
        <a:ln>
          <a:noFill/>
        </a:ln>
      </xdr:spPr>
      <xdr:txBody>
        <a:bodyPr spcFirstLastPara="1" wrap="square" lIns="91425" tIns="45700" rIns="91425" bIns="45700" anchor="ctr" anchorCtr="0">
          <a:noAutofit/>
        </a:bodyPr>
        <a:lstStyle/>
        <a:p>
          <a:pPr marL="0" lvl="0" indent="0" algn="ctr" rtl="0">
            <a:spcBef>
              <a:spcPts val="0"/>
            </a:spcBef>
            <a:spcAft>
              <a:spcPts val="0"/>
            </a:spcAft>
            <a:buNone/>
          </a:pPr>
          <a:fld id="{325D5A1A-F022-430B-BE7D-9EBB2E40924A}" type="TxLink">
            <a:rPr lang="en-US" sz="1100" b="0" i="0" u="none" strike="noStrike">
              <a:solidFill>
                <a:schemeClr val="bg1"/>
              </a:solidFill>
              <a:latin typeface="Calibri"/>
              <a:ea typeface="Calibri"/>
              <a:cs typeface="Calibri"/>
              <a:sym typeface="Calibri"/>
            </a:rPr>
            <a:pPr marL="0" lvl="0" indent="0" algn="ctr" rtl="0">
              <a:spcBef>
                <a:spcPts val="0"/>
              </a:spcBef>
              <a:spcAft>
                <a:spcPts val="0"/>
              </a:spcAft>
              <a:buNone/>
            </a:pPr>
            <a:t>1</a:t>
          </a:fld>
          <a:endParaRPr sz="1800">
            <a:solidFill>
              <a:schemeClr val="bg1"/>
            </a:solidFill>
          </a:endParaRPr>
        </a:p>
      </xdr:txBody>
    </xdr:sp>
    <xdr:clientData fLocksWithSheet="0"/>
  </xdr:twoCellAnchor>
  <xdr:twoCellAnchor editAs="absolute">
    <xdr:from>
      <xdr:col>11</xdr:col>
      <xdr:colOff>171450</xdr:colOff>
      <xdr:row>10</xdr:row>
      <xdr:rowOff>179916</xdr:rowOff>
    </xdr:from>
    <xdr:to>
      <xdr:col>12</xdr:col>
      <xdr:colOff>119592</xdr:colOff>
      <xdr:row>11</xdr:row>
      <xdr:rowOff>170391</xdr:rowOff>
    </xdr:to>
    <xdr:sp macro="" textlink="analysis!B24">
      <xdr:nvSpPr>
        <xdr:cNvPr id="133" name="Shape 28">
          <a:extLst>
            <a:ext uri="{FF2B5EF4-FFF2-40B4-BE49-F238E27FC236}">
              <a16:creationId xmlns:a16="http://schemas.microsoft.com/office/drawing/2014/main" id="{990681C1-BB46-4E4A-948E-3740382E0D41}"/>
            </a:ext>
          </a:extLst>
        </xdr:cNvPr>
        <xdr:cNvSpPr txBox="1"/>
      </xdr:nvSpPr>
      <xdr:spPr>
        <a:xfrm>
          <a:off x="10788650" y="2285999"/>
          <a:ext cx="561975" cy="180975"/>
        </a:xfrm>
        <a:prstGeom prst="rect">
          <a:avLst/>
        </a:prstGeom>
        <a:noFill/>
        <a:ln>
          <a:noFill/>
        </a:ln>
      </xdr:spPr>
      <xdr:txBody>
        <a:bodyPr spcFirstLastPara="1" wrap="square" lIns="91425" tIns="45700" rIns="91425" bIns="45700" anchor="ctr" anchorCtr="0">
          <a:noAutofit/>
        </a:bodyPr>
        <a:lstStyle/>
        <a:p>
          <a:pPr marL="0" lvl="0" indent="0" algn="ctr" rtl="0">
            <a:spcBef>
              <a:spcPts val="0"/>
            </a:spcBef>
            <a:spcAft>
              <a:spcPts val="0"/>
            </a:spcAft>
            <a:buNone/>
          </a:pPr>
          <a:fld id="{647B2F5D-1F4B-4B90-8331-F032F5FEF96D}" type="TxLink">
            <a:rPr lang="en-US" sz="1600" b="0" i="0" u="none" strike="noStrike">
              <a:solidFill>
                <a:schemeClr val="bg1"/>
              </a:solidFill>
              <a:latin typeface="Calibri"/>
              <a:ea typeface="Calibri"/>
              <a:cs typeface="Calibri"/>
              <a:sym typeface="Calibri"/>
            </a:rPr>
            <a:pPr marL="0" lvl="0" indent="0" algn="ctr" rtl="0">
              <a:spcBef>
                <a:spcPts val="0"/>
              </a:spcBef>
              <a:spcAft>
                <a:spcPts val="0"/>
              </a:spcAft>
              <a:buNone/>
            </a:pPr>
            <a:t>14</a:t>
          </a:fld>
          <a:endParaRPr sz="1600">
            <a:solidFill>
              <a:schemeClr val="bg1"/>
            </a:solidFill>
          </a:endParaRPr>
        </a:p>
      </xdr:txBody>
    </xdr:sp>
    <xdr:clientData fLocksWithSheet="0"/>
  </xdr:twoCellAnchor>
  <xdr:twoCellAnchor editAs="absolute">
    <xdr:from>
      <xdr:col>4</xdr:col>
      <xdr:colOff>428625</xdr:colOff>
      <xdr:row>15</xdr:row>
      <xdr:rowOff>103717</xdr:rowOff>
    </xdr:from>
    <xdr:to>
      <xdr:col>6</xdr:col>
      <xdr:colOff>295275</xdr:colOff>
      <xdr:row>15</xdr:row>
      <xdr:rowOff>113242</xdr:rowOff>
    </xdr:to>
    <xdr:cxnSp macro="">
      <xdr:nvCxnSpPr>
        <xdr:cNvPr id="22" name="Straight Connector 21">
          <a:extLst>
            <a:ext uri="{FF2B5EF4-FFF2-40B4-BE49-F238E27FC236}">
              <a16:creationId xmlns:a16="http://schemas.microsoft.com/office/drawing/2014/main" id="{3F2229EB-4689-41CC-B15D-C1342AA65DC7}"/>
            </a:ext>
          </a:extLst>
        </xdr:cNvPr>
        <xdr:cNvCxnSpPr/>
      </xdr:nvCxnSpPr>
      <xdr:spPr>
        <a:xfrm flipV="1">
          <a:off x="2867025" y="3162300"/>
          <a:ext cx="1085850" cy="9525"/>
        </a:xfrm>
        <a:prstGeom prst="line">
          <a:avLst/>
        </a:prstGeom>
        <a:ln w="34925">
          <a:gradFill flip="none" rotWithShape="1">
            <a:gsLst>
              <a:gs pos="35%">
                <a:schemeClr val="tx1">
                  <a:lumMod val="95%"/>
                  <a:lumOff val="5%"/>
                </a:schemeClr>
              </a:gs>
              <a:gs pos="100%">
                <a:schemeClr val="bg1"/>
              </a:gs>
              <a:gs pos="100%">
                <a:schemeClr val="accent1">
                  <a:lumMod val="45%"/>
                  <a:lumOff val="55%"/>
                </a:schemeClr>
              </a:gs>
              <a:gs pos="100%">
                <a:schemeClr val="accent1">
                  <a:lumMod val="30%"/>
                  <a:lumOff val="70%"/>
                </a:schemeClr>
              </a:gs>
            </a:gsLst>
            <a:lin ang="0" scaled="1"/>
            <a:tileRect/>
          </a:gradFill>
        </a:ln>
      </xdr:spPr>
      <xdr:style>
        <a:lnRef idx="1">
          <a:schemeClr val="accent1"/>
        </a:lnRef>
        <a:fillRef idx="0">
          <a:schemeClr val="accent1"/>
        </a:fillRef>
        <a:effectRef idx="0">
          <a:schemeClr val="accent1"/>
        </a:effectRef>
        <a:fontRef idx="minor">
          <a:schemeClr val="tx1"/>
        </a:fontRef>
      </xdr:style>
    </xdr:cxnSp>
    <xdr:clientData/>
  </xdr:twoCellAnchor>
  <xdr:twoCellAnchor editAs="absolute">
    <xdr:from>
      <xdr:col>4</xdr:col>
      <xdr:colOff>161925</xdr:colOff>
      <xdr:row>15</xdr:row>
      <xdr:rowOff>98955</xdr:rowOff>
    </xdr:from>
    <xdr:to>
      <xdr:col>7</xdr:col>
      <xdr:colOff>190499</xdr:colOff>
      <xdr:row>15</xdr:row>
      <xdr:rowOff>103717</xdr:rowOff>
    </xdr:to>
    <xdr:cxnSp macro="">
      <xdr:nvCxnSpPr>
        <xdr:cNvPr id="82" name="Straight Connector 81">
          <a:extLst>
            <a:ext uri="{FF2B5EF4-FFF2-40B4-BE49-F238E27FC236}">
              <a16:creationId xmlns:a16="http://schemas.microsoft.com/office/drawing/2014/main" id="{D35AE162-2460-4AAF-80FF-F6EE69D48387}"/>
            </a:ext>
          </a:extLst>
        </xdr:cNvPr>
        <xdr:cNvCxnSpPr/>
      </xdr:nvCxnSpPr>
      <xdr:spPr>
        <a:xfrm flipV="1">
          <a:off x="2600325" y="3157538"/>
          <a:ext cx="1857374" cy="4762"/>
        </a:xfrm>
        <a:prstGeom prst="line">
          <a:avLst/>
        </a:prstGeom>
        <a:ln w="34925">
          <a:gradFill flip="none" rotWithShape="1">
            <a:gsLst>
              <a:gs pos="35%">
                <a:schemeClr val="tx1">
                  <a:lumMod val="95%"/>
                  <a:lumOff val="5%"/>
                </a:schemeClr>
              </a:gs>
              <a:gs pos="100%">
                <a:schemeClr val="accent1">
                  <a:lumMod val="45%"/>
                  <a:lumOff val="55%"/>
                </a:schemeClr>
              </a:gs>
              <a:gs pos="100%">
                <a:schemeClr val="accent1">
                  <a:lumMod val="45%"/>
                  <a:lumOff val="55%"/>
                </a:schemeClr>
              </a:gs>
              <a:gs pos="100%">
                <a:schemeClr val="accent1">
                  <a:lumMod val="30%"/>
                  <a:lumOff val="70%"/>
                </a:schemeClr>
              </a:gs>
            </a:gsLst>
            <a:lin ang="0" scaled="1"/>
            <a:tileRect/>
          </a:gradFill>
        </a:ln>
      </xdr:spPr>
      <xdr:style>
        <a:lnRef idx="1">
          <a:schemeClr val="accent1"/>
        </a:lnRef>
        <a:fillRef idx="0">
          <a:schemeClr val="accent1"/>
        </a:fillRef>
        <a:effectRef idx="0">
          <a:schemeClr val="accent1"/>
        </a:effectRef>
        <a:fontRef idx="minor">
          <a:schemeClr val="tx1"/>
        </a:fontRef>
      </xdr:style>
    </xdr:cxnSp>
    <xdr:clientData/>
  </xdr:twoCellAnchor>
  <xdr:twoCellAnchor editAs="absolute">
    <xdr:from>
      <xdr:col>7</xdr:col>
      <xdr:colOff>918634</xdr:colOff>
      <xdr:row>15</xdr:row>
      <xdr:rowOff>51330</xdr:rowOff>
    </xdr:from>
    <xdr:to>
      <xdr:col>7</xdr:col>
      <xdr:colOff>2731558</xdr:colOff>
      <xdr:row>15</xdr:row>
      <xdr:rowOff>56092</xdr:rowOff>
    </xdr:to>
    <xdr:cxnSp macro="">
      <xdr:nvCxnSpPr>
        <xdr:cNvPr id="91" name="Straight Connector 90">
          <a:extLst>
            <a:ext uri="{FF2B5EF4-FFF2-40B4-BE49-F238E27FC236}">
              <a16:creationId xmlns:a16="http://schemas.microsoft.com/office/drawing/2014/main" id="{9F3EFEA2-6418-44A2-8077-157FF10603D3}"/>
            </a:ext>
          </a:extLst>
        </xdr:cNvPr>
        <xdr:cNvCxnSpPr/>
      </xdr:nvCxnSpPr>
      <xdr:spPr>
        <a:xfrm flipV="1">
          <a:off x="5181600" y="3109913"/>
          <a:ext cx="1800224" cy="4762"/>
        </a:xfrm>
        <a:prstGeom prst="line">
          <a:avLst/>
        </a:prstGeom>
        <a:ln w="34925">
          <a:gradFill flip="none" rotWithShape="1">
            <a:gsLst>
              <a:gs pos="35%">
                <a:schemeClr val="tx1">
                  <a:lumMod val="95%"/>
                  <a:lumOff val="5%"/>
                </a:schemeClr>
              </a:gs>
              <a:gs pos="100%">
                <a:schemeClr val="accent1">
                  <a:lumMod val="45%"/>
                  <a:lumOff val="55%"/>
                </a:schemeClr>
              </a:gs>
              <a:gs pos="100%">
                <a:schemeClr val="accent1">
                  <a:lumMod val="45%"/>
                  <a:lumOff val="55%"/>
                </a:schemeClr>
              </a:gs>
              <a:gs pos="100%">
                <a:schemeClr val="accent1">
                  <a:lumMod val="30%"/>
                  <a:lumOff val="70%"/>
                </a:schemeClr>
              </a:gs>
            </a:gsLst>
            <a:lin ang="0" scaled="1"/>
            <a:tileRect/>
          </a:gra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editAs="absolute">
    <xdr:from>
      <xdr:col>7</xdr:col>
      <xdr:colOff>1086908</xdr:colOff>
      <xdr:row>15</xdr:row>
      <xdr:rowOff>113242</xdr:rowOff>
    </xdr:from>
    <xdr:to>
      <xdr:col>7</xdr:col>
      <xdr:colOff>2601383</xdr:colOff>
      <xdr:row>17</xdr:row>
      <xdr:rowOff>37042</xdr:rowOff>
    </xdr:to>
    <xdr:sp macro="" textlink="">
      <xdr:nvSpPr>
        <xdr:cNvPr id="104" name="Shape 108">
          <a:extLst>
            <a:ext uri="{FF2B5EF4-FFF2-40B4-BE49-F238E27FC236}">
              <a16:creationId xmlns:a16="http://schemas.microsoft.com/office/drawing/2014/main" id="{B7A0281A-E0BD-4742-ADC0-EAAAEA391F17}"/>
            </a:ext>
          </a:extLst>
        </xdr:cNvPr>
        <xdr:cNvSpPr txBox="1"/>
      </xdr:nvSpPr>
      <xdr:spPr>
        <a:xfrm>
          <a:off x="5349874" y="3171825"/>
          <a:ext cx="1514475" cy="304800"/>
        </a:xfrm>
        <a:prstGeom prst="rect">
          <a:avLst/>
        </a:prstGeom>
        <a:no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b="1">
              <a:solidFill>
                <a:srgbClr val="A5A5A5"/>
              </a:solidFill>
              <a:latin typeface="Calibri"/>
              <a:ea typeface="Calibri"/>
              <a:cs typeface="Calibri"/>
              <a:sym typeface="Calibri"/>
            </a:rPr>
            <a:t>Total Managers</a:t>
          </a:r>
          <a:endParaRPr sz="1400"/>
        </a:p>
      </xdr:txBody>
    </xdr:sp>
    <xdr:clientData fLocksWithSheet="0"/>
  </xdr:twoCellAnchor>
  <xdr:twoCellAnchor editAs="absolute">
    <xdr:from>
      <xdr:col>4</xdr:col>
      <xdr:colOff>333374</xdr:colOff>
      <xdr:row>15</xdr:row>
      <xdr:rowOff>103717</xdr:rowOff>
    </xdr:from>
    <xdr:to>
      <xdr:col>6</xdr:col>
      <xdr:colOff>563032</xdr:colOff>
      <xdr:row>17</xdr:row>
      <xdr:rowOff>27517</xdr:rowOff>
    </xdr:to>
    <xdr:sp macro="" textlink="">
      <xdr:nvSpPr>
        <xdr:cNvPr id="108" name="Shape 105">
          <a:extLst>
            <a:ext uri="{FF2B5EF4-FFF2-40B4-BE49-F238E27FC236}">
              <a16:creationId xmlns:a16="http://schemas.microsoft.com/office/drawing/2014/main" id="{1E048248-CD03-4CE2-9253-639623B03CD1}"/>
            </a:ext>
          </a:extLst>
        </xdr:cNvPr>
        <xdr:cNvSpPr txBox="1"/>
      </xdr:nvSpPr>
      <xdr:spPr>
        <a:xfrm>
          <a:off x="2771774" y="3162300"/>
          <a:ext cx="1457325" cy="304800"/>
        </a:xfrm>
        <a:prstGeom prst="rect">
          <a:avLst/>
        </a:prstGeom>
        <a:no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b="1">
              <a:solidFill>
                <a:srgbClr val="A5A5A5"/>
              </a:solidFill>
              <a:latin typeface="Calibri"/>
              <a:ea typeface="Calibri"/>
              <a:cs typeface="Calibri"/>
              <a:sym typeface="Calibri"/>
            </a:rPr>
            <a:t>Total Departments</a:t>
          </a:r>
          <a:endParaRPr sz="1400"/>
        </a:p>
      </xdr:txBody>
    </xdr:sp>
    <xdr:clientData fLocksWithSheet="0"/>
  </xdr:twoCellAnchor>
  <xdr:twoCellAnchor editAs="absolute">
    <xdr:from>
      <xdr:col>8</xdr:col>
      <xdr:colOff>60324</xdr:colOff>
      <xdr:row>15</xdr:row>
      <xdr:rowOff>84667</xdr:rowOff>
    </xdr:from>
    <xdr:to>
      <xdr:col>10</xdr:col>
      <xdr:colOff>328082</xdr:colOff>
      <xdr:row>17</xdr:row>
      <xdr:rowOff>8467</xdr:rowOff>
    </xdr:to>
    <xdr:sp macro="" textlink="">
      <xdr:nvSpPr>
        <xdr:cNvPr id="112" name="Shape 114">
          <a:extLst>
            <a:ext uri="{FF2B5EF4-FFF2-40B4-BE49-F238E27FC236}">
              <a16:creationId xmlns:a16="http://schemas.microsoft.com/office/drawing/2014/main" id="{B7223F3C-E73B-473E-A7B9-83E3871C9418}"/>
            </a:ext>
          </a:extLst>
        </xdr:cNvPr>
        <xdr:cNvSpPr txBox="1"/>
      </xdr:nvSpPr>
      <xdr:spPr>
        <a:xfrm>
          <a:off x="7661274" y="3143250"/>
          <a:ext cx="1495425" cy="304800"/>
        </a:xfrm>
        <a:prstGeom prst="rect">
          <a:avLst/>
        </a:prstGeom>
        <a:no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b="1">
              <a:solidFill>
                <a:srgbClr val="A5A5A5"/>
              </a:solidFill>
              <a:latin typeface="Calibri"/>
              <a:ea typeface="Calibri"/>
              <a:cs typeface="Calibri"/>
              <a:sym typeface="Calibri"/>
            </a:rPr>
            <a:t>Total Non-Managers</a:t>
          </a:r>
          <a:endParaRPr sz="1400"/>
        </a:p>
      </xdr:txBody>
    </xdr:sp>
    <xdr:clientData fLocksWithSheet="0"/>
  </xdr:twoCellAnchor>
  <xdr:twoCellAnchor editAs="absolute">
    <xdr:from>
      <xdr:col>7</xdr:col>
      <xdr:colOff>3269192</xdr:colOff>
      <xdr:row>15</xdr:row>
      <xdr:rowOff>89430</xdr:rowOff>
    </xdr:from>
    <xdr:to>
      <xdr:col>10</xdr:col>
      <xdr:colOff>499532</xdr:colOff>
      <xdr:row>15</xdr:row>
      <xdr:rowOff>94192</xdr:rowOff>
    </xdr:to>
    <xdr:cxnSp macro="">
      <xdr:nvCxnSpPr>
        <xdr:cNvPr id="113" name="Straight Connector 112">
          <a:extLst>
            <a:ext uri="{FF2B5EF4-FFF2-40B4-BE49-F238E27FC236}">
              <a16:creationId xmlns:a16="http://schemas.microsoft.com/office/drawing/2014/main" id="{DDFEA85D-0FE4-4337-BA50-C08F237D8CCD}"/>
            </a:ext>
          </a:extLst>
        </xdr:cNvPr>
        <xdr:cNvCxnSpPr/>
      </xdr:nvCxnSpPr>
      <xdr:spPr>
        <a:xfrm flipV="1">
          <a:off x="7515225" y="3148013"/>
          <a:ext cx="1800224" cy="4762"/>
        </a:xfrm>
        <a:prstGeom prst="line">
          <a:avLst/>
        </a:prstGeom>
        <a:ln w="34925" cmpd="dbl">
          <a:gradFill flip="none" rotWithShape="1">
            <a:gsLst>
              <a:gs pos="35%">
                <a:schemeClr val="tx1">
                  <a:lumMod val="95%"/>
                  <a:lumOff val="5%"/>
                </a:schemeClr>
              </a:gs>
              <a:gs pos="100%">
                <a:schemeClr val="accent1">
                  <a:lumMod val="45%"/>
                  <a:lumOff val="55%"/>
                </a:schemeClr>
              </a:gs>
              <a:gs pos="100%">
                <a:schemeClr val="accent1">
                  <a:lumMod val="45%"/>
                  <a:lumOff val="55%"/>
                </a:schemeClr>
              </a:gs>
              <a:gs pos="100%">
                <a:schemeClr val="accent1">
                  <a:lumMod val="30%"/>
                  <a:lumOff val="70%"/>
                </a:schemeClr>
              </a:gs>
            </a:gsLst>
            <a:lin ang="0" scaled="1"/>
            <a:tileRect/>
          </a:gra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editAs="absolute">
    <xdr:from>
      <xdr:col>5</xdr:col>
      <xdr:colOff>254000</xdr:colOff>
      <xdr:row>14</xdr:row>
      <xdr:rowOff>37041</xdr:rowOff>
    </xdr:from>
    <xdr:to>
      <xdr:col>6</xdr:col>
      <xdr:colOff>202142</xdr:colOff>
      <xdr:row>15</xdr:row>
      <xdr:rowOff>27516</xdr:rowOff>
    </xdr:to>
    <xdr:sp macro="" textlink="analysis!J23">
      <xdr:nvSpPr>
        <xdr:cNvPr id="114" name="Shape 28">
          <a:extLst>
            <a:ext uri="{FF2B5EF4-FFF2-40B4-BE49-F238E27FC236}">
              <a16:creationId xmlns:a16="http://schemas.microsoft.com/office/drawing/2014/main" id="{B75EA4BC-9BE9-472B-B1DA-40D43A9C7CF9}"/>
            </a:ext>
          </a:extLst>
        </xdr:cNvPr>
        <xdr:cNvSpPr txBox="1"/>
      </xdr:nvSpPr>
      <xdr:spPr>
        <a:xfrm>
          <a:off x="3302000" y="2905124"/>
          <a:ext cx="561975" cy="180975"/>
        </a:xfrm>
        <a:prstGeom prst="rect">
          <a:avLst/>
        </a:prstGeom>
        <a:noFill/>
        <a:ln>
          <a:noFill/>
        </a:ln>
      </xdr:spPr>
      <xdr:txBody>
        <a:bodyPr spcFirstLastPara="1" wrap="square" lIns="91425" tIns="45700" rIns="91425" bIns="45700" anchor="ctr" anchorCtr="0">
          <a:noAutofit/>
        </a:bodyPr>
        <a:lstStyle/>
        <a:p>
          <a:pPr marL="0" lvl="0" indent="0" algn="ctr" rtl="0">
            <a:spcBef>
              <a:spcPts val="0"/>
            </a:spcBef>
            <a:spcAft>
              <a:spcPts val="0"/>
            </a:spcAft>
            <a:buNone/>
          </a:pPr>
          <a:fld id="{C31342F0-A7AA-49F3-8E78-90CE698AB1B4}" type="TxLink">
            <a:rPr lang="en-US" sz="1800" b="0" i="0" u="none" strike="noStrike">
              <a:solidFill>
                <a:schemeClr val="bg1"/>
              </a:solidFill>
              <a:latin typeface="Calibri"/>
              <a:ea typeface="Calibri"/>
              <a:cs typeface="Calibri"/>
              <a:sym typeface="Calibri"/>
            </a:rPr>
            <a:pPr marL="0" lvl="0" indent="0" algn="ctr" rtl="0">
              <a:spcBef>
                <a:spcPts val="0"/>
              </a:spcBef>
              <a:spcAft>
                <a:spcPts val="0"/>
              </a:spcAft>
              <a:buNone/>
            </a:pPr>
            <a:t>9</a:t>
          </a:fld>
          <a:endParaRPr sz="1800">
            <a:solidFill>
              <a:schemeClr val="bg1"/>
            </a:solidFill>
          </a:endParaRPr>
        </a:p>
      </xdr:txBody>
    </xdr:sp>
    <xdr:clientData fLocksWithSheet="0"/>
  </xdr:twoCellAnchor>
  <xdr:twoCellAnchor editAs="absolute">
    <xdr:from>
      <xdr:col>7</xdr:col>
      <xdr:colOff>1481667</xdr:colOff>
      <xdr:row>13</xdr:row>
      <xdr:rowOff>179916</xdr:rowOff>
    </xdr:from>
    <xdr:to>
      <xdr:col>7</xdr:col>
      <xdr:colOff>2043642</xdr:colOff>
      <xdr:row>14</xdr:row>
      <xdr:rowOff>170391</xdr:rowOff>
    </xdr:to>
    <xdr:sp macro="" textlink="analysis!L10">
      <xdr:nvSpPr>
        <xdr:cNvPr id="117" name="Shape 28">
          <a:extLst>
            <a:ext uri="{FF2B5EF4-FFF2-40B4-BE49-F238E27FC236}">
              <a16:creationId xmlns:a16="http://schemas.microsoft.com/office/drawing/2014/main" id="{12F6D44F-513E-47D0-8DF7-E116D43E3EBB}"/>
            </a:ext>
          </a:extLst>
        </xdr:cNvPr>
        <xdr:cNvSpPr txBox="1"/>
      </xdr:nvSpPr>
      <xdr:spPr>
        <a:xfrm>
          <a:off x="5740400" y="2857499"/>
          <a:ext cx="561975" cy="180975"/>
        </a:xfrm>
        <a:prstGeom prst="rect">
          <a:avLst/>
        </a:prstGeom>
        <a:noFill/>
        <a:ln>
          <a:noFill/>
        </a:ln>
      </xdr:spPr>
      <xdr:txBody>
        <a:bodyPr spcFirstLastPara="1" wrap="square" lIns="91425" tIns="45700" rIns="91425" bIns="45700" anchor="ctr" anchorCtr="0">
          <a:noAutofit/>
        </a:bodyPr>
        <a:lstStyle/>
        <a:p>
          <a:pPr marL="0" lvl="0" indent="0" algn="ctr" rtl="0">
            <a:spcBef>
              <a:spcPts val="0"/>
            </a:spcBef>
            <a:spcAft>
              <a:spcPts val="0"/>
            </a:spcAft>
            <a:buNone/>
          </a:pPr>
          <a:fld id="{95427E8E-E72A-4EC0-AD4B-797991325033}" type="TxLink">
            <a:rPr lang="en-US" sz="1800" b="0" i="0" u="none" strike="noStrike">
              <a:solidFill>
                <a:schemeClr val="bg1"/>
              </a:solidFill>
              <a:latin typeface="Calibri"/>
              <a:ea typeface="Calibri"/>
              <a:cs typeface="Calibri"/>
              <a:sym typeface="Calibri"/>
            </a:rPr>
            <a:pPr marL="0" lvl="0" indent="0" algn="ctr" rtl="0">
              <a:spcBef>
                <a:spcPts val="0"/>
              </a:spcBef>
              <a:spcAft>
                <a:spcPts val="0"/>
              </a:spcAft>
              <a:buNone/>
            </a:pPr>
            <a:t>29</a:t>
          </a:fld>
          <a:endParaRPr sz="1800">
            <a:solidFill>
              <a:schemeClr val="bg1"/>
            </a:solidFill>
          </a:endParaRPr>
        </a:p>
      </xdr:txBody>
    </xdr:sp>
    <xdr:clientData fLocksWithSheet="0"/>
  </xdr:twoCellAnchor>
  <xdr:twoCellAnchor editAs="absolute">
    <xdr:from>
      <xdr:col>8</xdr:col>
      <xdr:colOff>534458</xdr:colOff>
      <xdr:row>13</xdr:row>
      <xdr:rowOff>170391</xdr:rowOff>
    </xdr:from>
    <xdr:to>
      <xdr:col>9</xdr:col>
      <xdr:colOff>482600</xdr:colOff>
      <xdr:row>14</xdr:row>
      <xdr:rowOff>160866</xdr:rowOff>
    </xdr:to>
    <xdr:sp macro="" textlink="analysis!L11">
      <xdr:nvSpPr>
        <xdr:cNvPr id="118" name="Shape 28">
          <a:extLst>
            <a:ext uri="{FF2B5EF4-FFF2-40B4-BE49-F238E27FC236}">
              <a16:creationId xmlns:a16="http://schemas.microsoft.com/office/drawing/2014/main" id="{ADEF42B0-770B-4C67-9D90-672C57E807D9}"/>
            </a:ext>
          </a:extLst>
        </xdr:cNvPr>
        <xdr:cNvSpPr txBox="1"/>
      </xdr:nvSpPr>
      <xdr:spPr>
        <a:xfrm>
          <a:off x="8131175" y="2847974"/>
          <a:ext cx="561975" cy="180975"/>
        </a:xfrm>
        <a:prstGeom prst="rect">
          <a:avLst/>
        </a:prstGeom>
        <a:noFill/>
        <a:ln>
          <a:noFill/>
        </a:ln>
      </xdr:spPr>
      <xdr:txBody>
        <a:bodyPr spcFirstLastPara="1" wrap="square" lIns="91425" tIns="45700" rIns="91425" bIns="45700" anchor="ctr" anchorCtr="0">
          <a:noAutofit/>
        </a:bodyPr>
        <a:lstStyle/>
        <a:p>
          <a:pPr marL="0" lvl="0" indent="0" algn="ctr" rtl="0">
            <a:spcBef>
              <a:spcPts val="0"/>
            </a:spcBef>
            <a:spcAft>
              <a:spcPts val="0"/>
            </a:spcAft>
            <a:buNone/>
          </a:pPr>
          <a:fld id="{1A799F97-5324-4748-B63D-FDD997A84946}" type="TxLink">
            <a:rPr lang="en-US" sz="1800" b="0" i="0" u="none" strike="noStrike">
              <a:solidFill>
                <a:schemeClr val="bg1"/>
              </a:solidFill>
              <a:latin typeface="Calibri"/>
              <a:ea typeface="Calibri"/>
              <a:cs typeface="Calibri"/>
              <a:sym typeface="Calibri"/>
            </a:rPr>
            <a:pPr marL="0" lvl="0" indent="0" algn="ctr" rtl="0">
              <a:spcBef>
                <a:spcPts val="0"/>
              </a:spcBef>
              <a:spcAft>
                <a:spcPts val="0"/>
              </a:spcAft>
              <a:buNone/>
            </a:pPr>
            <a:t>122</a:t>
          </a:fld>
          <a:endParaRPr sz="1800">
            <a:solidFill>
              <a:schemeClr val="bg1"/>
            </a:solidFill>
          </a:endParaRPr>
        </a:p>
      </xdr:txBody>
    </xdr:sp>
    <xdr:clientData fLocksWithSheet="0"/>
  </xdr:twoCellAnchor>
  <xdr:twoCellAnchor editAs="absolute">
    <xdr:from>
      <xdr:col>10</xdr:col>
      <xdr:colOff>960966</xdr:colOff>
      <xdr:row>13</xdr:row>
      <xdr:rowOff>75141</xdr:rowOff>
    </xdr:from>
    <xdr:to>
      <xdr:col>13</xdr:col>
      <xdr:colOff>193675</xdr:colOff>
      <xdr:row>16</xdr:row>
      <xdr:rowOff>122767</xdr:rowOff>
    </xdr:to>
    <xdr:graphicFrame macro="">
      <xdr:nvGraphicFramePr>
        <xdr:cNvPr id="120" name="Chart 119">
          <a:extLst>
            <a:ext uri="{FF2B5EF4-FFF2-40B4-BE49-F238E27FC236}">
              <a16:creationId xmlns:a16="http://schemas.microsoft.com/office/drawing/2014/main" id="{EBA7C20E-3F4A-43D3-9DB4-CDE4DA02F609}"/>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8"/>
        </a:graphicData>
      </a:graphic>
    </xdr:graphicFrame>
    <xdr:clientData/>
  </xdr:twoCellAnchor>
  <xdr:twoCellAnchor editAs="absolute">
    <xdr:from>
      <xdr:col>11</xdr:col>
      <xdr:colOff>607483</xdr:colOff>
      <xdr:row>13</xdr:row>
      <xdr:rowOff>27518</xdr:rowOff>
    </xdr:from>
    <xdr:to>
      <xdr:col>13</xdr:col>
      <xdr:colOff>151342</xdr:colOff>
      <xdr:row>14</xdr:row>
      <xdr:rowOff>46568</xdr:rowOff>
    </xdr:to>
    <xdr:sp macro="" textlink="">
      <xdr:nvSpPr>
        <xdr:cNvPr id="125" name="Shape 122">
          <a:extLst>
            <a:ext uri="{FF2B5EF4-FFF2-40B4-BE49-F238E27FC236}">
              <a16:creationId xmlns:a16="http://schemas.microsoft.com/office/drawing/2014/main" id="{BBFD2E6D-8A1E-40C0-B8EA-D6286E3A1B52}"/>
            </a:ext>
          </a:extLst>
        </xdr:cNvPr>
        <xdr:cNvSpPr txBox="1"/>
      </xdr:nvSpPr>
      <xdr:spPr>
        <a:xfrm>
          <a:off x="11220450" y="2705101"/>
          <a:ext cx="771525" cy="209550"/>
        </a:xfrm>
        <a:prstGeom prst="rect">
          <a:avLst/>
        </a:prstGeom>
        <a:no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b="0">
              <a:solidFill>
                <a:srgbClr val="595959"/>
              </a:solidFill>
              <a:latin typeface="Calibri"/>
              <a:ea typeface="Calibri"/>
              <a:cs typeface="Calibri"/>
              <a:sym typeface="Calibri"/>
            </a:rPr>
            <a:t>Quarterly</a:t>
          </a:r>
          <a:endParaRPr sz="1400"/>
        </a:p>
      </xdr:txBody>
    </xdr:sp>
    <xdr:clientData fLocksWithSheet="0"/>
  </xdr:twoCellAnchor>
  <xdr:twoCellAnchor editAs="absolute">
    <xdr:from>
      <xdr:col>3</xdr:col>
      <xdr:colOff>412750</xdr:colOff>
      <xdr:row>25</xdr:row>
      <xdr:rowOff>84665</xdr:rowOff>
    </xdr:from>
    <xdr:to>
      <xdr:col>5</xdr:col>
      <xdr:colOff>456141</xdr:colOff>
      <xdr:row>26</xdr:row>
      <xdr:rowOff>84666</xdr:rowOff>
    </xdr:to>
    <xdr:sp macro="" textlink="">
      <xdr:nvSpPr>
        <xdr:cNvPr id="142" name="Shape 47">
          <a:extLst>
            <a:ext uri="{FF2B5EF4-FFF2-40B4-BE49-F238E27FC236}">
              <a16:creationId xmlns:a16="http://schemas.microsoft.com/office/drawing/2014/main" id="{2B88CE1E-7887-4EAC-8523-B7BD70175174}"/>
            </a:ext>
          </a:extLst>
        </xdr:cNvPr>
        <xdr:cNvSpPr txBox="1"/>
      </xdr:nvSpPr>
      <xdr:spPr>
        <a:xfrm>
          <a:off x="2254250" y="5048248"/>
          <a:ext cx="1271058" cy="190501"/>
        </a:xfrm>
        <a:prstGeom prst="rect">
          <a:avLst/>
        </a:prstGeom>
        <a:no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b="0">
              <a:solidFill>
                <a:srgbClr val="595959"/>
              </a:solidFill>
              <a:latin typeface="Calibri"/>
              <a:ea typeface="Calibri"/>
              <a:cs typeface="Calibri"/>
              <a:sym typeface="Calibri"/>
            </a:rPr>
            <a:t>Legend</a:t>
          </a:r>
          <a:endParaRPr sz="1400"/>
        </a:p>
      </xdr:txBody>
    </xdr:sp>
    <xdr:clientData fLocksWithSheet="0"/>
  </xdr:twoCellAnchor>
  <xdr:twoCellAnchor editAs="absolute">
    <xdr:from>
      <xdr:col>7</xdr:col>
      <xdr:colOff>1599143</xdr:colOff>
      <xdr:row>27</xdr:row>
      <xdr:rowOff>104774</xdr:rowOff>
    </xdr:from>
    <xdr:to>
      <xdr:col>7</xdr:col>
      <xdr:colOff>2161118</xdr:colOff>
      <xdr:row>28</xdr:row>
      <xdr:rowOff>95249</xdr:rowOff>
    </xdr:to>
    <xdr:sp macro="" textlink="analysis!O17">
      <xdr:nvSpPr>
        <xdr:cNvPr id="144" name="Shape 28">
          <a:extLst>
            <a:ext uri="{FF2B5EF4-FFF2-40B4-BE49-F238E27FC236}">
              <a16:creationId xmlns:a16="http://schemas.microsoft.com/office/drawing/2014/main" id="{6C4E4C0A-D99E-4B0F-977F-AD2C0A9935CA}"/>
            </a:ext>
          </a:extLst>
        </xdr:cNvPr>
        <xdr:cNvSpPr txBox="1"/>
      </xdr:nvSpPr>
      <xdr:spPr>
        <a:xfrm>
          <a:off x="5895976" y="5449357"/>
          <a:ext cx="561975" cy="180975"/>
        </a:xfrm>
        <a:prstGeom prst="rect">
          <a:avLst/>
        </a:prstGeom>
        <a:noFill/>
        <a:ln>
          <a:noFill/>
        </a:ln>
      </xdr:spPr>
      <xdr:txBody>
        <a:bodyPr spcFirstLastPara="1" wrap="square" lIns="91425" tIns="45700" rIns="91425" bIns="45700" anchor="ctr" anchorCtr="0">
          <a:noAutofit/>
        </a:bodyPr>
        <a:lstStyle/>
        <a:p>
          <a:pPr marL="0" lvl="0" indent="0" algn="ctr" rtl="0">
            <a:spcBef>
              <a:spcPts val="0"/>
            </a:spcBef>
            <a:spcAft>
              <a:spcPts val="0"/>
            </a:spcAft>
            <a:buNone/>
          </a:pPr>
          <a:fld id="{2509418D-1765-49FE-818E-DFBE80712711}" type="TxLink">
            <a:rPr lang="en-US" sz="1600" b="0" i="0" u="none" strike="noStrike">
              <a:solidFill>
                <a:schemeClr val="accent1">
                  <a:lumMod val="75%"/>
                </a:schemeClr>
              </a:solidFill>
              <a:latin typeface="Calibri"/>
              <a:ea typeface="Calibri"/>
              <a:cs typeface="Calibri"/>
              <a:sym typeface="Calibri"/>
            </a:rPr>
            <a:pPr marL="0" lvl="0" indent="0" algn="ctr" rtl="0">
              <a:spcBef>
                <a:spcPts val="0"/>
              </a:spcBef>
              <a:spcAft>
                <a:spcPts val="0"/>
              </a:spcAft>
              <a:buNone/>
            </a:pPr>
            <a:t>73</a:t>
          </a:fld>
          <a:endParaRPr sz="1600">
            <a:solidFill>
              <a:schemeClr val="accent1">
                <a:lumMod val="75%"/>
              </a:schemeClr>
            </a:solidFill>
          </a:endParaRPr>
        </a:p>
      </xdr:txBody>
    </xdr:sp>
    <xdr:clientData fLocksWithSheet="0"/>
  </xdr:twoCellAnchor>
  <xdr:twoCellAnchor editAs="absolute">
    <xdr:from>
      <xdr:col>7</xdr:col>
      <xdr:colOff>1588560</xdr:colOff>
      <xdr:row>28</xdr:row>
      <xdr:rowOff>104774</xdr:rowOff>
    </xdr:from>
    <xdr:to>
      <xdr:col>7</xdr:col>
      <xdr:colOff>2150535</xdr:colOff>
      <xdr:row>29</xdr:row>
      <xdr:rowOff>95249</xdr:rowOff>
    </xdr:to>
    <xdr:sp macro="" textlink="analysis!O18">
      <xdr:nvSpPr>
        <xdr:cNvPr id="145" name="Shape 28">
          <a:extLst>
            <a:ext uri="{FF2B5EF4-FFF2-40B4-BE49-F238E27FC236}">
              <a16:creationId xmlns:a16="http://schemas.microsoft.com/office/drawing/2014/main" id="{66EF7821-0087-459F-BC60-D307536A0DF5}"/>
            </a:ext>
          </a:extLst>
        </xdr:cNvPr>
        <xdr:cNvSpPr txBox="1"/>
      </xdr:nvSpPr>
      <xdr:spPr>
        <a:xfrm>
          <a:off x="5885393" y="5639857"/>
          <a:ext cx="561975" cy="180975"/>
        </a:xfrm>
        <a:prstGeom prst="rect">
          <a:avLst/>
        </a:prstGeom>
        <a:noFill/>
        <a:ln>
          <a:noFill/>
        </a:ln>
      </xdr:spPr>
      <xdr:txBody>
        <a:bodyPr spcFirstLastPara="1" wrap="square" lIns="91425" tIns="45700" rIns="91425" bIns="45700" anchor="ctr" anchorCtr="0">
          <a:noAutofit/>
        </a:bodyPr>
        <a:lstStyle/>
        <a:p>
          <a:pPr marL="0" lvl="0" indent="0" algn="ctr" rtl="0">
            <a:spcBef>
              <a:spcPts val="0"/>
            </a:spcBef>
            <a:spcAft>
              <a:spcPts val="0"/>
            </a:spcAft>
            <a:buNone/>
          </a:pPr>
          <a:fld id="{598D68AF-3313-4B5A-906A-F9FA09926CDB}" type="TxLink">
            <a:rPr lang="en-US" sz="1600" b="0" i="0" u="none" strike="noStrike">
              <a:solidFill>
                <a:schemeClr val="accent1">
                  <a:lumMod val="75%"/>
                </a:schemeClr>
              </a:solidFill>
              <a:latin typeface="Calibri"/>
              <a:ea typeface="Calibri"/>
              <a:cs typeface="Calibri"/>
              <a:sym typeface="Calibri"/>
            </a:rPr>
            <a:pPr marL="0" lvl="0" indent="0" algn="ctr" rtl="0">
              <a:spcBef>
                <a:spcPts val="0"/>
              </a:spcBef>
              <a:spcAft>
                <a:spcPts val="0"/>
              </a:spcAft>
              <a:buNone/>
            </a:pPr>
            <a:t>27</a:t>
          </a:fld>
          <a:endParaRPr sz="1600">
            <a:solidFill>
              <a:schemeClr val="accent1">
                <a:lumMod val="75%"/>
              </a:schemeClr>
            </a:solidFill>
          </a:endParaRPr>
        </a:p>
      </xdr:txBody>
    </xdr:sp>
    <xdr:clientData fLocksWithSheet="0"/>
  </xdr:twoCellAnchor>
  <xdr:twoCellAnchor editAs="absolute">
    <xdr:from>
      <xdr:col>7</xdr:col>
      <xdr:colOff>1588560</xdr:colOff>
      <xdr:row>26</xdr:row>
      <xdr:rowOff>94191</xdr:rowOff>
    </xdr:from>
    <xdr:to>
      <xdr:col>7</xdr:col>
      <xdr:colOff>2150535</xdr:colOff>
      <xdr:row>27</xdr:row>
      <xdr:rowOff>84666</xdr:rowOff>
    </xdr:to>
    <xdr:sp macro="" textlink="analysis!O16">
      <xdr:nvSpPr>
        <xdr:cNvPr id="148" name="Shape 28">
          <a:extLst>
            <a:ext uri="{FF2B5EF4-FFF2-40B4-BE49-F238E27FC236}">
              <a16:creationId xmlns:a16="http://schemas.microsoft.com/office/drawing/2014/main" id="{17D3A502-55FC-4542-B72A-C61FAF86D520}"/>
            </a:ext>
          </a:extLst>
        </xdr:cNvPr>
        <xdr:cNvSpPr txBox="1"/>
      </xdr:nvSpPr>
      <xdr:spPr>
        <a:xfrm>
          <a:off x="5885393" y="5248274"/>
          <a:ext cx="561975" cy="180975"/>
        </a:xfrm>
        <a:prstGeom prst="rect">
          <a:avLst/>
        </a:prstGeom>
        <a:noFill/>
        <a:ln>
          <a:noFill/>
        </a:ln>
      </xdr:spPr>
      <xdr:txBody>
        <a:bodyPr spcFirstLastPara="1" wrap="square" lIns="91425" tIns="45700" rIns="91425" bIns="45700" anchor="ctr" anchorCtr="0">
          <a:noAutofit/>
        </a:bodyPr>
        <a:lstStyle/>
        <a:p>
          <a:pPr marL="0" lvl="0" indent="0" algn="ctr" rtl="0">
            <a:spcBef>
              <a:spcPts val="0"/>
            </a:spcBef>
            <a:spcAft>
              <a:spcPts val="0"/>
            </a:spcAft>
            <a:buNone/>
          </a:pPr>
          <a:fld id="{FAD8A4B4-E066-430A-86BE-28B7026E76EB}" type="TxLink">
            <a:rPr lang="en-US" sz="1600" b="0" i="0" u="none" strike="noStrike">
              <a:solidFill>
                <a:schemeClr val="accent1">
                  <a:lumMod val="75%"/>
                </a:schemeClr>
              </a:solidFill>
              <a:latin typeface="Calibri"/>
              <a:ea typeface="Calibri"/>
              <a:cs typeface="Calibri"/>
              <a:sym typeface="Calibri"/>
            </a:rPr>
            <a:pPr marL="0" lvl="0" indent="0" algn="ctr" rtl="0">
              <a:spcBef>
                <a:spcPts val="0"/>
              </a:spcBef>
              <a:spcAft>
                <a:spcPts val="0"/>
              </a:spcAft>
              <a:buNone/>
            </a:pPr>
            <a:t>51</a:t>
          </a:fld>
          <a:endParaRPr sz="1600">
            <a:solidFill>
              <a:schemeClr val="accent1">
                <a:lumMod val="75%"/>
              </a:schemeClr>
            </a:solidFill>
          </a:endParaRPr>
        </a:p>
      </xdr:txBody>
    </xdr:sp>
    <xdr:clientData fLocksWithSheet="0"/>
  </xdr:twoCellAnchor>
  <xdr:twoCellAnchor editAs="absolute">
    <xdr:from>
      <xdr:col>7</xdr:col>
      <xdr:colOff>1921934</xdr:colOff>
      <xdr:row>27</xdr:row>
      <xdr:rowOff>73025</xdr:rowOff>
    </xdr:from>
    <xdr:to>
      <xdr:col>7</xdr:col>
      <xdr:colOff>2836333</xdr:colOff>
      <xdr:row>28</xdr:row>
      <xdr:rowOff>105834</xdr:rowOff>
    </xdr:to>
    <xdr:sp macro="" textlink="analysis!P17">
      <xdr:nvSpPr>
        <xdr:cNvPr id="151" name="Shape 28">
          <a:extLst>
            <a:ext uri="{FF2B5EF4-FFF2-40B4-BE49-F238E27FC236}">
              <a16:creationId xmlns:a16="http://schemas.microsoft.com/office/drawing/2014/main" id="{77E67371-CC8B-4D77-AA43-DBE16E19D383}"/>
            </a:ext>
          </a:extLst>
        </xdr:cNvPr>
        <xdr:cNvSpPr txBox="1"/>
      </xdr:nvSpPr>
      <xdr:spPr>
        <a:xfrm>
          <a:off x="6218767" y="5417608"/>
          <a:ext cx="914399" cy="223309"/>
        </a:xfrm>
        <a:prstGeom prst="rect">
          <a:avLst/>
        </a:prstGeom>
        <a:noFill/>
        <a:ln>
          <a:noFill/>
        </a:ln>
      </xdr:spPr>
      <xdr:txBody>
        <a:bodyPr spcFirstLastPara="1" wrap="square" lIns="91425" tIns="45700" rIns="91425" bIns="45700" anchor="ctr" anchorCtr="0">
          <a:noAutofit/>
        </a:bodyPr>
        <a:lstStyle/>
        <a:p>
          <a:pPr marL="0" lvl="0" indent="0" algn="ctr" rtl="0">
            <a:spcBef>
              <a:spcPts val="0"/>
            </a:spcBef>
            <a:spcAft>
              <a:spcPts val="0"/>
            </a:spcAft>
            <a:buNone/>
          </a:pPr>
          <a:fld id="{7B926994-DC18-4739-B48A-055E02F988F3}" type="TxLink">
            <a:rPr lang="en-US" sz="1600" b="0" i="0" u="none" strike="noStrike">
              <a:solidFill>
                <a:schemeClr val="accent1">
                  <a:lumMod val="75%"/>
                </a:schemeClr>
              </a:solidFill>
              <a:latin typeface="Calibri"/>
              <a:ea typeface="Calibri"/>
              <a:cs typeface="Calibri"/>
              <a:sym typeface="Calibri"/>
            </a:rPr>
            <a:pPr marL="0" lvl="0" indent="0" algn="ctr" rtl="0">
              <a:spcBef>
                <a:spcPts val="0"/>
              </a:spcBef>
              <a:spcAft>
                <a:spcPts val="0"/>
              </a:spcAft>
              <a:buNone/>
            </a:pPr>
            <a:t>48.34%</a:t>
          </a:fld>
          <a:endParaRPr sz="1600">
            <a:solidFill>
              <a:schemeClr val="accent1">
                <a:lumMod val="75%"/>
              </a:schemeClr>
            </a:solidFill>
          </a:endParaRPr>
        </a:p>
      </xdr:txBody>
    </xdr:sp>
    <xdr:clientData fLocksWithSheet="0"/>
  </xdr:twoCellAnchor>
  <xdr:twoCellAnchor editAs="absolute">
    <xdr:from>
      <xdr:col>7</xdr:col>
      <xdr:colOff>1985434</xdr:colOff>
      <xdr:row>28</xdr:row>
      <xdr:rowOff>62442</xdr:rowOff>
    </xdr:from>
    <xdr:to>
      <xdr:col>7</xdr:col>
      <xdr:colOff>2783417</xdr:colOff>
      <xdr:row>29</xdr:row>
      <xdr:rowOff>105834</xdr:rowOff>
    </xdr:to>
    <xdr:sp macro="" textlink="analysis!P18">
      <xdr:nvSpPr>
        <xdr:cNvPr id="152" name="Shape 28">
          <a:extLst>
            <a:ext uri="{FF2B5EF4-FFF2-40B4-BE49-F238E27FC236}">
              <a16:creationId xmlns:a16="http://schemas.microsoft.com/office/drawing/2014/main" id="{CFB2502D-E357-4478-B523-A9B66CDDDFC0}"/>
            </a:ext>
          </a:extLst>
        </xdr:cNvPr>
        <xdr:cNvSpPr txBox="1"/>
      </xdr:nvSpPr>
      <xdr:spPr>
        <a:xfrm>
          <a:off x="6282267" y="5597525"/>
          <a:ext cx="797983" cy="233892"/>
        </a:xfrm>
        <a:prstGeom prst="rect">
          <a:avLst/>
        </a:prstGeom>
        <a:noFill/>
        <a:ln>
          <a:noFill/>
        </a:ln>
      </xdr:spPr>
      <xdr:txBody>
        <a:bodyPr spcFirstLastPara="1" wrap="square" lIns="91425" tIns="45700" rIns="91425" bIns="45700" anchor="ctr" anchorCtr="0">
          <a:noAutofit/>
        </a:bodyPr>
        <a:lstStyle/>
        <a:p>
          <a:pPr marL="0" lvl="0" indent="0" algn="ctr" rtl="0">
            <a:spcBef>
              <a:spcPts val="0"/>
            </a:spcBef>
            <a:spcAft>
              <a:spcPts val="0"/>
            </a:spcAft>
            <a:buNone/>
          </a:pPr>
          <a:fld id="{78DA88BA-4A9F-4DFE-9A2D-EE2ED9E2FC82}" type="TxLink">
            <a:rPr lang="en-US" sz="1600" b="0" i="0" u="none" strike="noStrike">
              <a:solidFill>
                <a:schemeClr val="accent1">
                  <a:lumMod val="75%"/>
                </a:schemeClr>
              </a:solidFill>
              <a:latin typeface="Calibri"/>
              <a:ea typeface="Calibri"/>
              <a:cs typeface="Calibri"/>
              <a:sym typeface="Calibri"/>
            </a:rPr>
            <a:pPr marL="0" lvl="0" indent="0" algn="ctr" rtl="0">
              <a:spcBef>
                <a:spcPts val="0"/>
              </a:spcBef>
              <a:spcAft>
                <a:spcPts val="0"/>
              </a:spcAft>
              <a:buNone/>
            </a:pPr>
            <a:t>17.88%</a:t>
          </a:fld>
          <a:endParaRPr sz="1600">
            <a:solidFill>
              <a:schemeClr val="accent1">
                <a:lumMod val="75%"/>
              </a:schemeClr>
            </a:solidFill>
          </a:endParaRPr>
        </a:p>
      </xdr:txBody>
    </xdr:sp>
    <xdr:clientData fLocksWithSheet="0"/>
  </xdr:twoCellAnchor>
  <xdr:twoCellAnchor editAs="absolute">
    <xdr:from>
      <xdr:col>7</xdr:col>
      <xdr:colOff>1921935</xdr:colOff>
      <xdr:row>26</xdr:row>
      <xdr:rowOff>52917</xdr:rowOff>
    </xdr:from>
    <xdr:to>
      <xdr:col>7</xdr:col>
      <xdr:colOff>2842685</xdr:colOff>
      <xdr:row>27</xdr:row>
      <xdr:rowOff>95251</xdr:rowOff>
    </xdr:to>
    <xdr:sp macro="" textlink="analysis!P16">
      <xdr:nvSpPr>
        <xdr:cNvPr id="153" name="Shape 28">
          <a:extLst>
            <a:ext uri="{FF2B5EF4-FFF2-40B4-BE49-F238E27FC236}">
              <a16:creationId xmlns:a16="http://schemas.microsoft.com/office/drawing/2014/main" id="{228F85B2-9236-4376-A132-4B10C0F70229}"/>
            </a:ext>
          </a:extLst>
        </xdr:cNvPr>
        <xdr:cNvSpPr txBox="1"/>
      </xdr:nvSpPr>
      <xdr:spPr>
        <a:xfrm>
          <a:off x="6218768" y="5207000"/>
          <a:ext cx="920750" cy="232834"/>
        </a:xfrm>
        <a:prstGeom prst="rect">
          <a:avLst/>
        </a:prstGeom>
        <a:noFill/>
        <a:ln>
          <a:noFill/>
        </a:ln>
      </xdr:spPr>
      <xdr:txBody>
        <a:bodyPr spcFirstLastPara="1" wrap="square" lIns="91425" tIns="45700" rIns="91425" bIns="45700" anchor="ctr" anchorCtr="0">
          <a:noAutofit/>
        </a:bodyPr>
        <a:lstStyle/>
        <a:p>
          <a:pPr marL="0" lvl="0" indent="0" algn="ctr" rtl="0">
            <a:spcBef>
              <a:spcPts val="0"/>
            </a:spcBef>
            <a:spcAft>
              <a:spcPts val="0"/>
            </a:spcAft>
            <a:buNone/>
          </a:pPr>
          <a:fld id="{805D5049-75C0-49DE-859D-C5E313BA410D}" type="TxLink">
            <a:rPr lang="en-US" sz="1600" b="0" i="0" u="none" strike="noStrike">
              <a:solidFill>
                <a:schemeClr val="accent1">
                  <a:lumMod val="75%"/>
                </a:schemeClr>
              </a:solidFill>
              <a:latin typeface="Calibri"/>
              <a:ea typeface="Calibri"/>
              <a:cs typeface="Calibri"/>
              <a:sym typeface="Calibri"/>
            </a:rPr>
            <a:pPr marL="0" lvl="0" indent="0" algn="ctr" rtl="0">
              <a:spcBef>
                <a:spcPts val="0"/>
              </a:spcBef>
              <a:spcAft>
                <a:spcPts val="0"/>
              </a:spcAft>
              <a:buNone/>
            </a:pPr>
            <a:t>33.77%</a:t>
          </a:fld>
          <a:endParaRPr sz="1600">
            <a:solidFill>
              <a:schemeClr val="accent1">
                <a:lumMod val="75%"/>
              </a:schemeClr>
            </a:solidFill>
          </a:endParaRPr>
        </a:p>
      </xdr:txBody>
    </xdr:sp>
    <xdr:clientData fLocksWithSheet="0"/>
  </xdr:twoCellAnchor>
  <xdr:twoCellAnchor editAs="absolute">
    <xdr:from>
      <xdr:col>7</xdr:col>
      <xdr:colOff>793750</xdr:colOff>
      <xdr:row>26</xdr:row>
      <xdr:rowOff>127000</xdr:rowOff>
    </xdr:from>
    <xdr:to>
      <xdr:col>7</xdr:col>
      <xdr:colOff>1655233</xdr:colOff>
      <xdr:row>29</xdr:row>
      <xdr:rowOff>136525</xdr:rowOff>
    </xdr:to>
    <xdr:pic>
      <xdr:nvPicPr>
        <xdr:cNvPr id="190" name="Picture 189">
          <a:extLst>
            <a:ext uri="{FF2B5EF4-FFF2-40B4-BE49-F238E27FC236}">
              <a16:creationId xmlns:a16="http://schemas.microsoft.com/office/drawing/2014/main" id="{85C36798-CFCF-4DFA-B86B-3864CE372530}"/>
            </a:ext>
          </a:extLst>
        </xdr:cNvPr>
        <xdr:cNvPicPr>
          <a:picLocks noChangeAspect="1" noChangeArrowheads="1"/>
        </xdr:cNvPicPr>
      </xdr:nvPicPr>
      <xdr:blipFill>
        <a:blip xmlns:r="http://purl.oclc.org/ooxml/officeDocument/relationships" r:embed="rId9">
          <a:extLst>
            <a:ext uri="{28A0092B-C50C-407E-A947-70E740481C1C}">
              <a14:useLocalDpi xmlns:a14="http://schemas.microsoft.com/office/drawing/2010/main" val="0"/>
            </a:ext>
          </a:extLst>
        </a:blip>
        <a:srcRect/>
        <a:stretch>
          <a:fillRect/>
        </a:stretch>
      </xdr:blipFill>
      <xdr:spPr bwMode="auto">
        <a:xfrm>
          <a:off x="5090583" y="5281083"/>
          <a:ext cx="861483" cy="581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absolute">
    <xdr:from>
      <xdr:col>7</xdr:col>
      <xdr:colOff>783167</xdr:colOff>
      <xdr:row>17</xdr:row>
      <xdr:rowOff>127001</xdr:rowOff>
    </xdr:from>
    <xdr:to>
      <xdr:col>7</xdr:col>
      <xdr:colOff>2777492</xdr:colOff>
      <xdr:row>25</xdr:row>
      <xdr:rowOff>137584</xdr:rowOff>
    </xdr:to>
    <xdr:graphicFrame macro="">
      <xdr:nvGraphicFramePr>
        <xdr:cNvPr id="194" name="Chart 193">
          <a:extLst>
            <a:ext uri="{FF2B5EF4-FFF2-40B4-BE49-F238E27FC236}">
              <a16:creationId xmlns:a16="http://schemas.microsoft.com/office/drawing/2014/main" id="{4C66FD4F-8E1C-4441-A183-8358F7B9ADF7}"/>
            </a:ext>
          </a:extLst>
        </xdr:cNvPr>
        <xdr:cNvGraphicFramePr>
          <a:graphicFrameLocks noChangeAspect="1"/>
        </xdr:cNvGraphicFramePr>
      </xdr:nvGraphicFramePr>
      <xdr:xfrm>
        <a:off x="0" y="0"/>
        <a:ext cx="0" cy="0"/>
      </xdr:xfrm>
      <a:graphic>
        <a:graphicData uri="http://purl.oclc.org/ooxml/drawingml/chart">
          <c:chart xmlns:c="http://purl.oclc.org/ooxml/drawingml/chart" xmlns:r="http://purl.oclc.org/ooxml/officeDocument/relationships" r:id="rId10"/>
        </a:graphicData>
      </a:graphic>
    </xdr:graphicFrame>
    <xdr:clientData/>
  </xdr:twoCellAnchor>
  <xdr:twoCellAnchor editAs="absolute">
    <xdr:from>
      <xdr:col>7</xdr:col>
      <xdr:colOff>1206500</xdr:colOff>
      <xdr:row>18</xdr:row>
      <xdr:rowOff>74084</xdr:rowOff>
    </xdr:from>
    <xdr:to>
      <xdr:col>7</xdr:col>
      <xdr:colOff>2275417</xdr:colOff>
      <xdr:row>24</xdr:row>
      <xdr:rowOff>84667</xdr:rowOff>
    </xdr:to>
    <xdr:sp macro="" textlink="">
      <xdr:nvSpPr>
        <xdr:cNvPr id="1045" name="Flowchart: Connector 1044">
          <a:extLst>
            <a:ext uri="{FF2B5EF4-FFF2-40B4-BE49-F238E27FC236}">
              <a16:creationId xmlns:a16="http://schemas.microsoft.com/office/drawing/2014/main" id="{0A75E22D-7299-4417-9023-80878F62CE54}"/>
            </a:ext>
          </a:extLst>
        </xdr:cNvPr>
        <xdr:cNvSpPr/>
      </xdr:nvSpPr>
      <xdr:spPr>
        <a:xfrm>
          <a:off x="5503333" y="3704167"/>
          <a:ext cx="1068917" cy="1153583"/>
        </a:xfrm>
        <a:prstGeom prst="flowChartConnector">
          <a:avLst/>
        </a:prstGeom>
        <a:noFill/>
        <a:ln>
          <a:noFill/>
        </a:ln>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absolute">
    <xdr:from>
      <xdr:col>7</xdr:col>
      <xdr:colOff>899584</xdr:colOff>
      <xdr:row>21</xdr:row>
      <xdr:rowOff>132292</xdr:rowOff>
    </xdr:from>
    <xdr:to>
      <xdr:col>7</xdr:col>
      <xdr:colOff>2893909</xdr:colOff>
      <xdr:row>21</xdr:row>
      <xdr:rowOff>137584</xdr:rowOff>
    </xdr:to>
    <xdr:cxnSp macro="">
      <xdr:nvCxnSpPr>
        <xdr:cNvPr id="1052" name="Straight Connector 1051">
          <a:extLst>
            <a:ext uri="{FF2B5EF4-FFF2-40B4-BE49-F238E27FC236}">
              <a16:creationId xmlns:a16="http://schemas.microsoft.com/office/drawing/2014/main" id="{8D4DCAAC-14E8-4030-86EF-6E8FEE42336F}"/>
            </a:ext>
          </a:extLst>
        </xdr:cNvPr>
        <xdr:cNvCxnSpPr/>
      </xdr:nvCxnSpPr>
      <xdr:spPr>
        <a:xfrm flipV="1">
          <a:off x="5196417" y="4333875"/>
          <a:ext cx="1994325" cy="5292"/>
        </a:xfrm>
        <a:prstGeom prst="line">
          <a:avLst/>
        </a:prstGeom>
        <a:ln>
          <a:noFill/>
        </a:ln>
      </xdr:spPr>
      <xdr:style>
        <a:lnRef idx="1">
          <a:schemeClr val="accent1"/>
        </a:lnRef>
        <a:fillRef idx="0">
          <a:schemeClr val="accent1"/>
        </a:fillRef>
        <a:effectRef idx="0">
          <a:schemeClr val="accent1"/>
        </a:effectRef>
        <a:fontRef idx="minor">
          <a:schemeClr val="tx1"/>
        </a:fontRef>
      </xdr:style>
    </xdr:cxnSp>
    <xdr:clientData/>
  </xdr:twoCellAnchor>
  <xdr:twoCellAnchor editAs="absolute">
    <xdr:from>
      <xdr:col>4</xdr:col>
      <xdr:colOff>306917</xdr:colOff>
      <xdr:row>17</xdr:row>
      <xdr:rowOff>10585</xdr:rowOff>
    </xdr:from>
    <xdr:to>
      <xdr:col>7</xdr:col>
      <xdr:colOff>222250</xdr:colOff>
      <xdr:row>25</xdr:row>
      <xdr:rowOff>127000</xdr:rowOff>
    </xdr:to>
    <xdr:graphicFrame macro="">
      <xdr:nvGraphicFramePr>
        <xdr:cNvPr id="209" name="Chart 208">
          <a:extLst>
            <a:ext uri="{FF2B5EF4-FFF2-40B4-BE49-F238E27FC236}">
              <a16:creationId xmlns:a16="http://schemas.microsoft.com/office/drawing/2014/main" id="{27E0B4E1-8187-46CB-B150-FBA42203D06F}"/>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11"/>
        </a:graphicData>
      </a:graphic>
    </xdr:graphicFrame>
    <xdr:clientData/>
  </xdr:twoCellAnchor>
  <xdr:twoCellAnchor editAs="absolute">
    <xdr:from>
      <xdr:col>4</xdr:col>
      <xdr:colOff>190500</xdr:colOff>
      <xdr:row>26</xdr:row>
      <xdr:rowOff>105834</xdr:rowOff>
    </xdr:from>
    <xdr:to>
      <xdr:col>6</xdr:col>
      <xdr:colOff>33866</xdr:colOff>
      <xdr:row>29</xdr:row>
      <xdr:rowOff>115359</xdr:rowOff>
    </xdr:to>
    <xdr:pic>
      <xdr:nvPicPr>
        <xdr:cNvPr id="212" name="Picture 211">
          <a:extLst>
            <a:ext uri="{FF2B5EF4-FFF2-40B4-BE49-F238E27FC236}">
              <a16:creationId xmlns:a16="http://schemas.microsoft.com/office/drawing/2014/main" id="{557F5E22-5D9A-4216-8B33-999C5FD05E66}"/>
            </a:ext>
          </a:extLst>
        </xdr:cNvPr>
        <xdr:cNvPicPr>
          <a:picLocks noChangeAspect="1" noChangeArrowheads="1"/>
        </xdr:cNvPicPr>
      </xdr:nvPicPr>
      <xdr:blipFill>
        <a:blip xmlns:r="http://purl.oclc.org/ooxml/officeDocument/relationships" r:embed="rId12">
          <a:extLst>
            <a:ext uri="{28A0092B-C50C-407E-A947-70E740481C1C}">
              <a14:useLocalDpi xmlns:a14="http://schemas.microsoft.com/office/drawing/2010/main" val="0"/>
            </a:ext>
          </a:extLst>
        </a:blip>
        <a:srcRect/>
        <a:stretch>
          <a:fillRect/>
        </a:stretch>
      </xdr:blipFill>
      <xdr:spPr bwMode="auto">
        <a:xfrm>
          <a:off x="2645833" y="5259917"/>
          <a:ext cx="1071033" cy="581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absolute">
    <xdr:from>
      <xdr:col>7</xdr:col>
      <xdr:colOff>391584</xdr:colOff>
      <xdr:row>25</xdr:row>
      <xdr:rowOff>105832</xdr:rowOff>
    </xdr:from>
    <xdr:to>
      <xdr:col>7</xdr:col>
      <xdr:colOff>1662642</xdr:colOff>
      <xdr:row>26</xdr:row>
      <xdr:rowOff>105833</xdr:rowOff>
    </xdr:to>
    <xdr:sp macro="" textlink="">
      <xdr:nvSpPr>
        <xdr:cNvPr id="213" name="Shape 47">
          <a:extLst>
            <a:ext uri="{FF2B5EF4-FFF2-40B4-BE49-F238E27FC236}">
              <a16:creationId xmlns:a16="http://schemas.microsoft.com/office/drawing/2014/main" id="{555A9D98-51BB-4248-980B-48E4BB53D09C}"/>
            </a:ext>
          </a:extLst>
        </xdr:cNvPr>
        <xdr:cNvSpPr txBox="1"/>
      </xdr:nvSpPr>
      <xdr:spPr>
        <a:xfrm>
          <a:off x="4688417" y="5069415"/>
          <a:ext cx="1271058" cy="190501"/>
        </a:xfrm>
        <a:prstGeom prst="rect">
          <a:avLst/>
        </a:prstGeom>
        <a:no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b="0">
              <a:solidFill>
                <a:srgbClr val="595959"/>
              </a:solidFill>
              <a:latin typeface="Calibri"/>
              <a:ea typeface="Calibri"/>
              <a:cs typeface="Calibri"/>
              <a:sym typeface="Calibri"/>
            </a:rPr>
            <a:t>Legend</a:t>
          </a:r>
          <a:endParaRPr sz="1400"/>
        </a:p>
      </xdr:txBody>
    </xdr:sp>
    <xdr:clientData fLocksWithSheet="0"/>
  </xdr:twoCellAnchor>
  <xdr:twoCellAnchor editAs="absolute">
    <xdr:from>
      <xdr:col>5</xdr:col>
      <xdr:colOff>350309</xdr:colOff>
      <xdr:row>26</xdr:row>
      <xdr:rowOff>73024</xdr:rowOff>
    </xdr:from>
    <xdr:to>
      <xdr:col>6</xdr:col>
      <xdr:colOff>298451</xdr:colOff>
      <xdr:row>27</xdr:row>
      <xdr:rowOff>116417</xdr:rowOff>
    </xdr:to>
    <xdr:sp macro="" textlink="analysis!O25">
      <xdr:nvSpPr>
        <xdr:cNvPr id="214" name="Shape 28">
          <a:extLst>
            <a:ext uri="{FF2B5EF4-FFF2-40B4-BE49-F238E27FC236}">
              <a16:creationId xmlns:a16="http://schemas.microsoft.com/office/drawing/2014/main" id="{1E4036D5-26C7-40F4-BBDB-AFDEC48B2B21}"/>
            </a:ext>
          </a:extLst>
        </xdr:cNvPr>
        <xdr:cNvSpPr txBox="1"/>
      </xdr:nvSpPr>
      <xdr:spPr>
        <a:xfrm>
          <a:off x="3419476" y="5227107"/>
          <a:ext cx="561975" cy="233893"/>
        </a:xfrm>
        <a:prstGeom prst="rect">
          <a:avLst/>
        </a:prstGeom>
        <a:noFill/>
        <a:ln>
          <a:noFill/>
        </a:ln>
      </xdr:spPr>
      <xdr:txBody>
        <a:bodyPr spcFirstLastPara="1" wrap="square" lIns="91425" tIns="45700" rIns="91425" bIns="45700" anchor="ctr" anchorCtr="0">
          <a:noAutofit/>
        </a:bodyPr>
        <a:lstStyle/>
        <a:p>
          <a:pPr marL="0" lvl="0" indent="0" algn="ctr" rtl="0">
            <a:spcBef>
              <a:spcPts val="0"/>
            </a:spcBef>
            <a:spcAft>
              <a:spcPts val="0"/>
            </a:spcAft>
            <a:buNone/>
          </a:pPr>
          <a:fld id="{7606C7C5-B8FE-4FE0-BE9F-FE0E09D63CD6}" type="TxLink">
            <a:rPr lang="en-US" sz="1600" b="0" i="0" u="none" strike="noStrike">
              <a:solidFill>
                <a:schemeClr val="accent1"/>
              </a:solidFill>
              <a:latin typeface="Calibri"/>
              <a:ea typeface="Calibri"/>
              <a:cs typeface="Calibri"/>
              <a:sym typeface="Calibri"/>
            </a:rPr>
            <a:pPr marL="0" lvl="0" indent="0" algn="ctr" rtl="0">
              <a:spcBef>
                <a:spcPts val="0"/>
              </a:spcBef>
              <a:spcAft>
                <a:spcPts val="0"/>
              </a:spcAft>
              <a:buNone/>
            </a:pPr>
            <a:t>27</a:t>
          </a:fld>
          <a:endParaRPr sz="1600">
            <a:solidFill>
              <a:schemeClr val="accent1"/>
            </a:solidFill>
          </a:endParaRPr>
        </a:p>
      </xdr:txBody>
    </xdr:sp>
    <xdr:clientData fLocksWithSheet="0"/>
  </xdr:twoCellAnchor>
  <xdr:twoCellAnchor editAs="absolute">
    <xdr:from>
      <xdr:col>5</xdr:col>
      <xdr:colOff>350309</xdr:colOff>
      <xdr:row>27</xdr:row>
      <xdr:rowOff>125940</xdr:rowOff>
    </xdr:from>
    <xdr:to>
      <xdr:col>6</xdr:col>
      <xdr:colOff>298451</xdr:colOff>
      <xdr:row>28</xdr:row>
      <xdr:rowOff>84667</xdr:rowOff>
    </xdr:to>
    <xdr:sp macro="" textlink="analysis!O28">
      <xdr:nvSpPr>
        <xdr:cNvPr id="215" name="Shape 28">
          <a:extLst>
            <a:ext uri="{FF2B5EF4-FFF2-40B4-BE49-F238E27FC236}">
              <a16:creationId xmlns:a16="http://schemas.microsoft.com/office/drawing/2014/main" id="{3AD949D3-45E7-49EE-820C-0B26CBB53E5C}"/>
            </a:ext>
          </a:extLst>
        </xdr:cNvPr>
        <xdr:cNvSpPr txBox="1"/>
      </xdr:nvSpPr>
      <xdr:spPr>
        <a:xfrm>
          <a:off x="3419476" y="5470523"/>
          <a:ext cx="561975" cy="149227"/>
        </a:xfrm>
        <a:prstGeom prst="rect">
          <a:avLst/>
        </a:prstGeom>
        <a:noFill/>
        <a:ln>
          <a:noFill/>
        </a:ln>
      </xdr:spPr>
      <xdr:txBody>
        <a:bodyPr spcFirstLastPara="1" wrap="square" lIns="91425" tIns="45700" rIns="91425" bIns="45700" anchor="ctr" anchorCtr="0">
          <a:noAutofit/>
        </a:bodyPr>
        <a:lstStyle/>
        <a:p>
          <a:pPr marL="0" lvl="0" indent="0" algn="ctr" rtl="0">
            <a:spcBef>
              <a:spcPts val="0"/>
            </a:spcBef>
            <a:spcAft>
              <a:spcPts val="0"/>
            </a:spcAft>
            <a:buNone/>
          </a:pPr>
          <a:fld id="{231BBF89-A11F-4A81-B10E-939B120F9473}" type="TxLink">
            <a:rPr lang="en-US" sz="1100" b="0" i="0" u="none" strike="noStrike">
              <a:solidFill>
                <a:srgbClr val="000000"/>
              </a:solidFill>
              <a:latin typeface="Calibri"/>
              <a:ea typeface="Calibri"/>
              <a:cs typeface="Calibri"/>
              <a:sym typeface="Calibri"/>
            </a:rPr>
            <a:pPr marL="0" lvl="0" indent="0" algn="ctr" rtl="0">
              <a:spcBef>
                <a:spcPts val="0"/>
              </a:spcBef>
              <a:spcAft>
                <a:spcPts val="0"/>
              </a:spcAft>
              <a:buNone/>
            </a:pPr>
            <a:t> </a:t>
          </a:fld>
          <a:endParaRPr sz="1600">
            <a:solidFill>
              <a:schemeClr val="accent1">
                <a:lumMod val="75%"/>
              </a:schemeClr>
            </a:solidFill>
          </a:endParaRPr>
        </a:p>
      </xdr:txBody>
    </xdr:sp>
    <xdr:clientData fLocksWithSheet="0"/>
  </xdr:twoCellAnchor>
  <xdr:twoCellAnchor editAs="absolute">
    <xdr:from>
      <xdr:col>5</xdr:col>
      <xdr:colOff>350309</xdr:colOff>
      <xdr:row>28</xdr:row>
      <xdr:rowOff>115357</xdr:rowOff>
    </xdr:from>
    <xdr:to>
      <xdr:col>6</xdr:col>
      <xdr:colOff>298451</xdr:colOff>
      <xdr:row>29</xdr:row>
      <xdr:rowOff>74084</xdr:rowOff>
    </xdr:to>
    <xdr:sp macro="" textlink="analysis!O27">
      <xdr:nvSpPr>
        <xdr:cNvPr id="216" name="Shape 28">
          <a:extLst>
            <a:ext uri="{FF2B5EF4-FFF2-40B4-BE49-F238E27FC236}">
              <a16:creationId xmlns:a16="http://schemas.microsoft.com/office/drawing/2014/main" id="{63A6EB5F-2C3B-4B52-8B95-D6F09DBBA983}"/>
            </a:ext>
          </a:extLst>
        </xdr:cNvPr>
        <xdr:cNvSpPr txBox="1"/>
      </xdr:nvSpPr>
      <xdr:spPr>
        <a:xfrm>
          <a:off x="3419476" y="5650440"/>
          <a:ext cx="561975" cy="149227"/>
        </a:xfrm>
        <a:prstGeom prst="rect">
          <a:avLst/>
        </a:prstGeom>
        <a:noFill/>
        <a:ln>
          <a:noFill/>
        </a:ln>
      </xdr:spPr>
      <xdr:txBody>
        <a:bodyPr spcFirstLastPara="1" wrap="square" lIns="91425" tIns="45700" rIns="91425" bIns="45700" anchor="ctr" anchorCtr="0">
          <a:noAutofit/>
        </a:bodyPr>
        <a:lstStyle/>
        <a:p>
          <a:pPr marL="0" lvl="0" indent="0" algn="ctr" rtl="0">
            <a:spcBef>
              <a:spcPts val="0"/>
            </a:spcBef>
            <a:spcAft>
              <a:spcPts val="0"/>
            </a:spcAft>
            <a:buNone/>
          </a:pPr>
          <a:fld id="{39E16D46-B82E-487B-9522-40E328666B28}" type="TxLink">
            <a:rPr lang="en-US" sz="1600" b="0" i="0" u="none" strike="noStrike">
              <a:solidFill>
                <a:schemeClr val="accent1"/>
              </a:solidFill>
              <a:latin typeface="Calibri"/>
              <a:ea typeface="Calibri"/>
              <a:cs typeface="Calibri"/>
              <a:sym typeface="Calibri"/>
            </a:rPr>
            <a:pPr marL="0" lvl="0" indent="0" algn="ctr" rtl="0">
              <a:spcBef>
                <a:spcPts val="0"/>
              </a:spcBef>
              <a:spcAft>
                <a:spcPts val="0"/>
              </a:spcAft>
              <a:buNone/>
            </a:pPr>
            <a:t>98</a:t>
          </a:fld>
          <a:endParaRPr sz="1600">
            <a:solidFill>
              <a:schemeClr val="accent1"/>
            </a:solidFill>
          </a:endParaRPr>
        </a:p>
      </xdr:txBody>
    </xdr:sp>
    <xdr:clientData fLocksWithSheet="0"/>
  </xdr:twoCellAnchor>
  <xdr:twoCellAnchor editAs="absolute">
    <xdr:from>
      <xdr:col>5</xdr:col>
      <xdr:colOff>329142</xdr:colOff>
      <xdr:row>27</xdr:row>
      <xdr:rowOff>73023</xdr:rowOff>
    </xdr:from>
    <xdr:to>
      <xdr:col>6</xdr:col>
      <xdr:colOff>277284</xdr:colOff>
      <xdr:row>28</xdr:row>
      <xdr:rowOff>116416</xdr:rowOff>
    </xdr:to>
    <xdr:sp macro="" textlink="analysis!O26">
      <xdr:nvSpPr>
        <xdr:cNvPr id="217" name="Shape 28">
          <a:extLst>
            <a:ext uri="{FF2B5EF4-FFF2-40B4-BE49-F238E27FC236}">
              <a16:creationId xmlns:a16="http://schemas.microsoft.com/office/drawing/2014/main" id="{071D0EA5-A7C8-4CF3-95E7-6F4AAD204F57}"/>
            </a:ext>
          </a:extLst>
        </xdr:cNvPr>
        <xdr:cNvSpPr txBox="1"/>
      </xdr:nvSpPr>
      <xdr:spPr>
        <a:xfrm>
          <a:off x="3398309" y="5417606"/>
          <a:ext cx="561975" cy="233893"/>
        </a:xfrm>
        <a:prstGeom prst="rect">
          <a:avLst/>
        </a:prstGeom>
        <a:noFill/>
        <a:ln>
          <a:noFill/>
        </a:ln>
      </xdr:spPr>
      <xdr:txBody>
        <a:bodyPr spcFirstLastPara="1" wrap="square" lIns="91425" tIns="45700" rIns="91425" bIns="45700" anchor="ctr" anchorCtr="0">
          <a:noAutofit/>
        </a:bodyPr>
        <a:lstStyle/>
        <a:p>
          <a:pPr marL="0" lvl="0" indent="0" algn="ctr" rtl="0">
            <a:spcBef>
              <a:spcPts val="0"/>
            </a:spcBef>
            <a:spcAft>
              <a:spcPts val="0"/>
            </a:spcAft>
            <a:buNone/>
          </a:pPr>
          <a:fld id="{62EC5687-49BA-49CA-BBCF-01C7DB41E8D8}" type="TxLink">
            <a:rPr lang="en-US" sz="1600" b="0" i="0" u="none" strike="noStrike">
              <a:solidFill>
                <a:schemeClr val="accent1"/>
              </a:solidFill>
              <a:latin typeface="Calibri"/>
              <a:ea typeface="Calibri"/>
              <a:cs typeface="Calibri"/>
              <a:sym typeface="Calibri"/>
            </a:rPr>
            <a:pPr marL="0" lvl="0" indent="0" algn="ctr" rtl="0">
              <a:spcBef>
                <a:spcPts val="0"/>
              </a:spcBef>
              <a:spcAft>
                <a:spcPts val="0"/>
              </a:spcAft>
              <a:buNone/>
            </a:pPr>
            <a:t>26</a:t>
          </a:fld>
          <a:endParaRPr sz="1600">
            <a:solidFill>
              <a:schemeClr val="accent1"/>
            </a:solidFill>
          </a:endParaRPr>
        </a:p>
      </xdr:txBody>
    </xdr:sp>
    <xdr:clientData fLocksWithSheet="0"/>
  </xdr:twoCellAnchor>
  <xdr:twoCellAnchor editAs="absolute">
    <xdr:from>
      <xdr:col>6</xdr:col>
      <xdr:colOff>143934</xdr:colOff>
      <xdr:row>26</xdr:row>
      <xdr:rowOff>31751</xdr:rowOff>
    </xdr:from>
    <xdr:to>
      <xdr:col>7</xdr:col>
      <xdr:colOff>450851</xdr:colOff>
      <xdr:row>27</xdr:row>
      <xdr:rowOff>52917</xdr:rowOff>
    </xdr:to>
    <xdr:sp macro="" textlink="analysis!P25">
      <xdr:nvSpPr>
        <xdr:cNvPr id="218" name="Shape 28">
          <a:extLst>
            <a:ext uri="{FF2B5EF4-FFF2-40B4-BE49-F238E27FC236}">
              <a16:creationId xmlns:a16="http://schemas.microsoft.com/office/drawing/2014/main" id="{EE1460F9-9F81-403D-B1C3-A4791AB9554D}"/>
            </a:ext>
          </a:extLst>
        </xdr:cNvPr>
        <xdr:cNvSpPr txBox="1"/>
      </xdr:nvSpPr>
      <xdr:spPr>
        <a:xfrm>
          <a:off x="3826934" y="5185834"/>
          <a:ext cx="920750" cy="211666"/>
        </a:xfrm>
        <a:prstGeom prst="rect">
          <a:avLst/>
        </a:prstGeom>
        <a:noFill/>
        <a:ln>
          <a:noFill/>
        </a:ln>
      </xdr:spPr>
      <xdr:txBody>
        <a:bodyPr spcFirstLastPara="1" wrap="square" lIns="91425" tIns="45700" rIns="91425" bIns="45700" anchor="ctr" anchorCtr="0">
          <a:noAutofit/>
        </a:bodyPr>
        <a:lstStyle/>
        <a:p>
          <a:pPr marL="0" lvl="0" indent="0" algn="ctr" rtl="0">
            <a:spcBef>
              <a:spcPts val="0"/>
            </a:spcBef>
            <a:spcAft>
              <a:spcPts val="0"/>
            </a:spcAft>
            <a:buNone/>
          </a:pPr>
          <a:fld id="{6A886E2B-7985-4472-862D-0B3E85CCB976}" type="TxLink">
            <a:rPr lang="en-US" sz="1600" b="0" i="0" u="none" strike="noStrike">
              <a:solidFill>
                <a:schemeClr val="accent1"/>
              </a:solidFill>
              <a:latin typeface="Calibri"/>
              <a:ea typeface="Calibri"/>
              <a:cs typeface="Calibri"/>
              <a:sym typeface="Calibri"/>
            </a:rPr>
            <a:pPr marL="0" lvl="0" indent="0" algn="ctr" rtl="0">
              <a:spcBef>
                <a:spcPts val="0"/>
              </a:spcBef>
              <a:spcAft>
                <a:spcPts val="0"/>
              </a:spcAft>
              <a:buNone/>
            </a:pPr>
            <a:t>17.88%</a:t>
          </a:fld>
          <a:endParaRPr sz="1600">
            <a:solidFill>
              <a:schemeClr val="accent1"/>
            </a:solidFill>
          </a:endParaRPr>
        </a:p>
      </xdr:txBody>
    </xdr:sp>
    <xdr:clientData fLocksWithSheet="0"/>
  </xdr:twoCellAnchor>
  <xdr:twoCellAnchor editAs="absolute">
    <xdr:from>
      <xdr:col>6</xdr:col>
      <xdr:colOff>133351</xdr:colOff>
      <xdr:row>27</xdr:row>
      <xdr:rowOff>74085</xdr:rowOff>
    </xdr:from>
    <xdr:to>
      <xdr:col>7</xdr:col>
      <xdr:colOff>440268</xdr:colOff>
      <xdr:row>28</xdr:row>
      <xdr:rowOff>95251</xdr:rowOff>
    </xdr:to>
    <xdr:sp macro="" textlink="analysis!P26">
      <xdr:nvSpPr>
        <xdr:cNvPr id="219" name="Shape 28">
          <a:extLst>
            <a:ext uri="{FF2B5EF4-FFF2-40B4-BE49-F238E27FC236}">
              <a16:creationId xmlns:a16="http://schemas.microsoft.com/office/drawing/2014/main" id="{11180A05-B13D-4B78-9AE0-834ED754AD58}"/>
            </a:ext>
          </a:extLst>
        </xdr:cNvPr>
        <xdr:cNvSpPr txBox="1"/>
      </xdr:nvSpPr>
      <xdr:spPr>
        <a:xfrm>
          <a:off x="3816351" y="5418668"/>
          <a:ext cx="920750" cy="211666"/>
        </a:xfrm>
        <a:prstGeom prst="rect">
          <a:avLst/>
        </a:prstGeom>
        <a:noFill/>
        <a:ln>
          <a:noFill/>
        </a:ln>
      </xdr:spPr>
      <xdr:txBody>
        <a:bodyPr spcFirstLastPara="1" wrap="square" lIns="91425" tIns="45700" rIns="91425" bIns="45700" anchor="ctr" anchorCtr="0">
          <a:noAutofit/>
        </a:bodyPr>
        <a:lstStyle/>
        <a:p>
          <a:pPr marL="0" lvl="0" indent="0" algn="ctr" rtl="0">
            <a:spcBef>
              <a:spcPts val="0"/>
            </a:spcBef>
            <a:spcAft>
              <a:spcPts val="0"/>
            </a:spcAft>
            <a:buNone/>
          </a:pPr>
          <a:fld id="{C42BE567-54C6-4255-953D-D492BB5AC2E8}" type="TxLink">
            <a:rPr lang="en-US" sz="1600" b="0" i="0" u="none" strike="noStrike">
              <a:solidFill>
                <a:schemeClr val="accent1"/>
              </a:solidFill>
              <a:latin typeface="Calibri"/>
              <a:ea typeface="Calibri"/>
              <a:cs typeface="Calibri"/>
              <a:sym typeface="Calibri"/>
            </a:rPr>
            <a:pPr marL="0" lvl="0" indent="0" algn="ctr" rtl="0">
              <a:spcBef>
                <a:spcPts val="0"/>
              </a:spcBef>
              <a:spcAft>
                <a:spcPts val="0"/>
              </a:spcAft>
              <a:buNone/>
            </a:pPr>
            <a:t>17.22%</a:t>
          </a:fld>
          <a:endParaRPr sz="1600">
            <a:solidFill>
              <a:schemeClr val="accent1"/>
            </a:solidFill>
          </a:endParaRPr>
        </a:p>
      </xdr:txBody>
    </xdr:sp>
    <xdr:clientData fLocksWithSheet="0"/>
  </xdr:twoCellAnchor>
  <xdr:twoCellAnchor editAs="absolute">
    <xdr:from>
      <xdr:col>6</xdr:col>
      <xdr:colOff>154518</xdr:colOff>
      <xdr:row>28</xdr:row>
      <xdr:rowOff>127002</xdr:rowOff>
    </xdr:from>
    <xdr:to>
      <xdr:col>7</xdr:col>
      <xdr:colOff>461435</xdr:colOff>
      <xdr:row>29</xdr:row>
      <xdr:rowOff>148168</xdr:rowOff>
    </xdr:to>
    <xdr:sp macro="" textlink="analysis!P27">
      <xdr:nvSpPr>
        <xdr:cNvPr id="220" name="Shape 28">
          <a:extLst>
            <a:ext uri="{FF2B5EF4-FFF2-40B4-BE49-F238E27FC236}">
              <a16:creationId xmlns:a16="http://schemas.microsoft.com/office/drawing/2014/main" id="{D2914677-F68C-4249-A64C-120D74AD2C5B}"/>
            </a:ext>
          </a:extLst>
        </xdr:cNvPr>
        <xdr:cNvSpPr txBox="1"/>
      </xdr:nvSpPr>
      <xdr:spPr>
        <a:xfrm>
          <a:off x="3837518" y="5662085"/>
          <a:ext cx="920750" cy="211666"/>
        </a:xfrm>
        <a:prstGeom prst="rect">
          <a:avLst/>
        </a:prstGeom>
        <a:noFill/>
        <a:ln>
          <a:noFill/>
        </a:ln>
      </xdr:spPr>
      <xdr:txBody>
        <a:bodyPr spcFirstLastPara="1" wrap="square" lIns="91425" tIns="45700" rIns="91425" bIns="45700" anchor="ctr" anchorCtr="0">
          <a:noAutofit/>
        </a:bodyPr>
        <a:lstStyle/>
        <a:p>
          <a:pPr marL="0" lvl="0" indent="0" algn="ctr" rtl="0">
            <a:spcBef>
              <a:spcPts val="0"/>
            </a:spcBef>
            <a:spcAft>
              <a:spcPts val="0"/>
            </a:spcAft>
            <a:buNone/>
          </a:pPr>
          <a:fld id="{92AB6BD7-C957-4DE6-AD9A-27C24D674CF4}" type="TxLink">
            <a:rPr lang="en-US" sz="1600" b="0" i="0" u="none" strike="noStrike">
              <a:solidFill>
                <a:schemeClr val="accent1"/>
              </a:solidFill>
              <a:latin typeface="Calibri"/>
              <a:ea typeface="Calibri"/>
              <a:cs typeface="Calibri"/>
              <a:sym typeface="Calibri"/>
            </a:rPr>
            <a:pPr marL="0" lvl="0" indent="0" algn="ctr" rtl="0">
              <a:spcBef>
                <a:spcPts val="0"/>
              </a:spcBef>
              <a:spcAft>
                <a:spcPts val="0"/>
              </a:spcAft>
              <a:buNone/>
            </a:pPr>
            <a:t>64.90%</a:t>
          </a:fld>
          <a:endParaRPr sz="1600">
            <a:solidFill>
              <a:schemeClr val="accent1"/>
            </a:solidFill>
          </a:endParaRPr>
        </a:p>
      </xdr:txBody>
    </xdr:sp>
    <xdr:clientData fLocksWithSheet="0"/>
  </xdr:twoCellAnchor>
  <xdr:twoCellAnchor editAs="absolute">
    <xdr:from>
      <xdr:col>7</xdr:col>
      <xdr:colOff>3206750</xdr:colOff>
      <xdr:row>17</xdr:row>
      <xdr:rowOff>103717</xdr:rowOff>
    </xdr:from>
    <xdr:to>
      <xdr:col>10</xdr:col>
      <xdr:colOff>518583</xdr:colOff>
      <xdr:row>29</xdr:row>
      <xdr:rowOff>127000</xdr:rowOff>
    </xdr:to>
    <xdr:graphicFrame macro="">
      <xdr:nvGraphicFramePr>
        <xdr:cNvPr id="222" name="Chart 221">
          <a:extLst>
            <a:ext uri="{FF2B5EF4-FFF2-40B4-BE49-F238E27FC236}">
              <a16:creationId xmlns:a16="http://schemas.microsoft.com/office/drawing/2014/main" id="{203FA1E1-7A5D-4308-839E-4A5EEC856986}"/>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13"/>
        </a:graphicData>
      </a:graphic>
    </xdr:graphicFrame>
    <xdr:clientData/>
  </xdr:twoCellAnchor>
  <xdr:twoCellAnchor editAs="absolute">
    <xdr:from>
      <xdr:col>7</xdr:col>
      <xdr:colOff>3090333</xdr:colOff>
      <xdr:row>17</xdr:row>
      <xdr:rowOff>52916</xdr:rowOff>
    </xdr:from>
    <xdr:to>
      <xdr:col>9</xdr:col>
      <xdr:colOff>35983</xdr:colOff>
      <xdr:row>18</xdr:row>
      <xdr:rowOff>48683</xdr:rowOff>
    </xdr:to>
    <xdr:sp macro="" textlink="">
      <xdr:nvSpPr>
        <xdr:cNvPr id="225" name="Shape 123">
          <a:extLst>
            <a:ext uri="{FF2B5EF4-FFF2-40B4-BE49-F238E27FC236}">
              <a16:creationId xmlns:a16="http://schemas.microsoft.com/office/drawing/2014/main" id="{80206B4A-6EC4-4511-80A3-EE9F1BBD77FC}"/>
            </a:ext>
          </a:extLst>
        </xdr:cNvPr>
        <xdr:cNvSpPr txBox="1"/>
      </xdr:nvSpPr>
      <xdr:spPr>
        <a:xfrm>
          <a:off x="7387166" y="3492499"/>
          <a:ext cx="914400" cy="186267"/>
        </a:xfrm>
        <a:prstGeom prst="rect">
          <a:avLst/>
        </a:prstGeom>
        <a:no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b="0">
              <a:solidFill>
                <a:srgbClr val="A5A5A5"/>
              </a:solidFill>
              <a:latin typeface="Calibri"/>
              <a:ea typeface="Calibri"/>
              <a:cs typeface="Calibri"/>
              <a:sym typeface="Calibri"/>
            </a:rPr>
            <a:t>Designation</a:t>
          </a:r>
          <a:endParaRPr sz="1400"/>
        </a:p>
      </xdr:txBody>
    </xdr:sp>
    <xdr:clientData fLocksWithSheet="0"/>
  </xdr:twoCellAnchor>
  <xdr:twoCellAnchor editAs="absolute">
    <xdr:from>
      <xdr:col>10</xdr:col>
      <xdr:colOff>1143000</xdr:colOff>
      <xdr:row>17</xdr:row>
      <xdr:rowOff>63500</xdr:rowOff>
    </xdr:from>
    <xdr:to>
      <xdr:col>13</xdr:col>
      <xdr:colOff>52918</xdr:colOff>
      <xdr:row>29</xdr:row>
      <xdr:rowOff>116417</xdr:rowOff>
    </xdr:to>
    <xdr:graphicFrame macro="">
      <xdr:nvGraphicFramePr>
        <xdr:cNvPr id="227" name="Chart 226">
          <a:extLst>
            <a:ext uri="{FF2B5EF4-FFF2-40B4-BE49-F238E27FC236}">
              <a16:creationId xmlns:a16="http://schemas.microsoft.com/office/drawing/2014/main" id="{A3631016-2C4B-4571-8898-1745F37D18D6}"/>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14"/>
        </a:graphicData>
      </a:graphic>
    </xdr:graphicFrame>
    <xdr:clientData/>
  </xdr:twoCellAnchor>
  <xdr:twoCellAnchor editAs="absolute">
    <xdr:from>
      <xdr:col>10</xdr:col>
      <xdr:colOff>909108</xdr:colOff>
      <xdr:row>17</xdr:row>
      <xdr:rowOff>29634</xdr:rowOff>
    </xdr:from>
    <xdr:to>
      <xdr:col>11</xdr:col>
      <xdr:colOff>4233</xdr:colOff>
      <xdr:row>18</xdr:row>
      <xdr:rowOff>162984</xdr:rowOff>
    </xdr:to>
    <xdr:sp macro="" textlink="">
      <xdr:nvSpPr>
        <xdr:cNvPr id="229" name="Shape 124">
          <a:extLst>
            <a:ext uri="{FF2B5EF4-FFF2-40B4-BE49-F238E27FC236}">
              <a16:creationId xmlns:a16="http://schemas.microsoft.com/office/drawing/2014/main" id="{35CD2E0B-E80E-4D7A-AB08-6CFFF92A271E}"/>
            </a:ext>
          </a:extLst>
        </xdr:cNvPr>
        <xdr:cNvSpPr txBox="1"/>
      </xdr:nvSpPr>
      <xdr:spPr>
        <a:xfrm>
          <a:off x="9788525" y="3469217"/>
          <a:ext cx="904875" cy="323850"/>
        </a:xfrm>
        <a:prstGeom prst="rect">
          <a:avLst/>
        </a:prstGeom>
        <a:no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b="0">
              <a:solidFill>
                <a:srgbClr val="A5A5A5"/>
              </a:solidFill>
              <a:latin typeface="Calibri"/>
              <a:ea typeface="Calibri"/>
              <a:cs typeface="Calibri"/>
              <a:sym typeface="Calibri"/>
            </a:rPr>
            <a:t>Cost Center</a:t>
          </a:r>
          <a:endParaRPr sz="1400"/>
        </a:p>
      </xdr:txBody>
    </xdr:sp>
    <xdr:clientData fLocksWithSheet="0"/>
  </xdr:twoCellAnchor>
  <xdr:twoCellAnchor>
    <xdr:from>
      <xdr:col>6</xdr:col>
      <xdr:colOff>571501</xdr:colOff>
      <xdr:row>1</xdr:row>
      <xdr:rowOff>10583</xdr:rowOff>
    </xdr:from>
    <xdr:to>
      <xdr:col>7</xdr:col>
      <xdr:colOff>3323168</xdr:colOff>
      <xdr:row>2</xdr:row>
      <xdr:rowOff>10583</xdr:rowOff>
    </xdr:to>
    <xdr:sp macro="" textlink="">
      <xdr:nvSpPr>
        <xdr:cNvPr id="1058" name="Rectangle 1057">
          <a:extLst>
            <a:ext uri="{FF2B5EF4-FFF2-40B4-BE49-F238E27FC236}">
              <a16:creationId xmlns:a16="http://schemas.microsoft.com/office/drawing/2014/main" id="{AD74F8BA-0A94-45F5-A006-AF3FEA19E35A}"/>
            </a:ext>
          </a:extLst>
        </xdr:cNvPr>
        <xdr:cNvSpPr/>
      </xdr:nvSpPr>
      <xdr:spPr>
        <a:xfrm>
          <a:off x="4254501" y="201083"/>
          <a:ext cx="3365500" cy="391583"/>
        </a:xfrm>
        <a:prstGeom prst="rect">
          <a:avLst/>
        </a:prstGeom>
        <a:noFill/>
        <a:ln w="117475"/>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absolute">
    <xdr:from>
      <xdr:col>6</xdr:col>
      <xdr:colOff>611716</xdr:colOff>
      <xdr:row>1</xdr:row>
      <xdr:rowOff>39158</xdr:rowOff>
    </xdr:from>
    <xdr:to>
      <xdr:col>7</xdr:col>
      <xdr:colOff>603250</xdr:colOff>
      <xdr:row>1</xdr:row>
      <xdr:rowOff>353483</xdr:rowOff>
    </xdr:to>
    <xdr:sp macro="" textlink="">
      <xdr:nvSpPr>
        <xdr:cNvPr id="231" name="Shape 155">
          <a:extLst>
            <a:ext uri="{FF2B5EF4-FFF2-40B4-BE49-F238E27FC236}">
              <a16:creationId xmlns:a16="http://schemas.microsoft.com/office/drawing/2014/main" id="{B850B8F8-B87F-4E93-9EB1-7CB0D41BF05D}"/>
            </a:ext>
          </a:extLst>
        </xdr:cNvPr>
        <xdr:cNvSpPr txBox="1"/>
      </xdr:nvSpPr>
      <xdr:spPr>
        <a:xfrm>
          <a:off x="4294716" y="229658"/>
          <a:ext cx="605367" cy="314325"/>
        </a:xfrm>
        <a:prstGeom prst="rect">
          <a:avLst/>
        </a:prstGeom>
        <a:no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b="0">
              <a:solidFill>
                <a:srgbClr val="D8D8D8"/>
              </a:solidFill>
              <a:latin typeface="Calibri"/>
              <a:cs typeface="Calibri"/>
              <a:sym typeface="Calibri"/>
            </a:rPr>
            <a:t>Search</a:t>
          </a:r>
          <a:endParaRPr sz="1400"/>
        </a:p>
      </xdr:txBody>
    </xdr:sp>
    <xdr:clientData fLocksWithSheet="0"/>
  </xdr:twoCellAnchor>
  <xdr:twoCellAnchor editAs="oneCell">
    <xdr:from>
      <xdr:col>7</xdr:col>
      <xdr:colOff>2957442</xdr:colOff>
      <xdr:row>1</xdr:row>
      <xdr:rowOff>138927</xdr:rowOff>
    </xdr:from>
    <xdr:to>
      <xdr:col>7</xdr:col>
      <xdr:colOff>3238500</xdr:colOff>
      <xdr:row>1</xdr:row>
      <xdr:rowOff>317500</xdr:rowOff>
    </xdr:to>
    <xdr:pic>
      <xdr:nvPicPr>
        <xdr:cNvPr id="232" name="Picture 231" descr="Magnifying Glass Tilted Left on Apple iOS 14.6">
          <a:extLst>
            <a:ext uri="{FF2B5EF4-FFF2-40B4-BE49-F238E27FC236}">
              <a16:creationId xmlns:a16="http://schemas.microsoft.com/office/drawing/2014/main" id="{19C399EE-23E9-4926-A1C3-330EBC7787F5}"/>
            </a:ext>
          </a:extLst>
        </xdr:cNvPr>
        <xdr:cNvPicPr>
          <a:picLocks noChangeAspect="1" noChangeArrowheads="1"/>
        </xdr:cNvPicPr>
      </xdr:nvPicPr>
      <xdr:blipFill>
        <a:blip xmlns:r="http://purl.oclc.org/ooxml/officeDocument/relationships" r:embed="rId15" cstate="print">
          <a:extLst>
            <a:ext uri="{28A0092B-C50C-407E-A947-70E740481C1C}">
              <a14:useLocalDpi xmlns:a14="http://schemas.microsoft.com/office/drawing/2010/main" val="0"/>
            </a:ext>
          </a:extLst>
        </a:blip>
        <a:srcRect/>
        <a:stretch>
          <a:fillRect/>
        </a:stretch>
      </xdr:blipFill>
      <xdr:spPr bwMode="auto">
        <a:xfrm>
          <a:off x="7254275" y="329427"/>
          <a:ext cx="281058" cy="17857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absolute">
    <xdr:from>
      <xdr:col>1</xdr:col>
      <xdr:colOff>45506</xdr:colOff>
      <xdr:row>1</xdr:row>
      <xdr:rowOff>184149</xdr:rowOff>
    </xdr:from>
    <xdr:to>
      <xdr:col>2</xdr:col>
      <xdr:colOff>127000</xdr:colOff>
      <xdr:row>3</xdr:row>
      <xdr:rowOff>68791</xdr:rowOff>
    </xdr:to>
    <xdr:sp macro="" textlink="">
      <xdr:nvSpPr>
        <xdr:cNvPr id="233" name="Shape 76">
          <a:extLst>
            <a:ext uri="{FF2B5EF4-FFF2-40B4-BE49-F238E27FC236}">
              <a16:creationId xmlns:a16="http://schemas.microsoft.com/office/drawing/2014/main" id="{22A68415-C492-4AE3-8226-A85EFD55BA65}"/>
            </a:ext>
          </a:extLst>
        </xdr:cNvPr>
        <xdr:cNvSpPr/>
      </xdr:nvSpPr>
      <xdr:spPr>
        <a:xfrm>
          <a:off x="659339" y="374649"/>
          <a:ext cx="695328" cy="466725"/>
        </a:xfrm>
        <a:prstGeom prst="ellipse">
          <a:avLst/>
        </a:prstGeom>
        <a:solidFill>
          <a:srgbClr val="141420"/>
        </a:solidFill>
        <a:ln w="15875" cap="flat" cmpd="sng">
          <a:solidFill>
            <a:srgbClr val="8296B0"/>
          </a:solidFill>
          <a:prstDash val="solid"/>
          <a:miter lim="8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twoCellAnchor>
  <xdr:twoCellAnchor editAs="absolute">
    <xdr:from>
      <xdr:col>1</xdr:col>
      <xdr:colOff>91014</xdr:colOff>
      <xdr:row>1</xdr:row>
      <xdr:rowOff>179917</xdr:rowOff>
    </xdr:from>
    <xdr:to>
      <xdr:col>2</xdr:col>
      <xdr:colOff>95248</xdr:colOff>
      <xdr:row>3</xdr:row>
      <xdr:rowOff>0</xdr:rowOff>
    </xdr:to>
    <xdr:sp macro="" textlink="Sheet2!O8">
      <xdr:nvSpPr>
        <xdr:cNvPr id="234" name="Shape 28">
          <a:extLst>
            <a:ext uri="{FF2B5EF4-FFF2-40B4-BE49-F238E27FC236}">
              <a16:creationId xmlns:a16="http://schemas.microsoft.com/office/drawing/2014/main" id="{7E6F25C9-A8A0-4168-B507-045357DC763C}"/>
            </a:ext>
          </a:extLst>
        </xdr:cNvPr>
        <xdr:cNvSpPr txBox="1"/>
      </xdr:nvSpPr>
      <xdr:spPr>
        <a:xfrm>
          <a:off x="704847" y="370417"/>
          <a:ext cx="618068" cy="402166"/>
        </a:xfrm>
        <a:prstGeom prst="rect">
          <a:avLst/>
        </a:prstGeom>
        <a:noFill/>
        <a:ln>
          <a:noFill/>
        </a:ln>
      </xdr:spPr>
      <xdr:txBody>
        <a:bodyPr spcFirstLastPara="1" wrap="square" lIns="91425" tIns="45700" rIns="91425" bIns="45700" anchor="ctr" anchorCtr="0">
          <a:noAutofit/>
        </a:bodyPr>
        <a:lstStyle/>
        <a:p>
          <a:pPr marL="0" lvl="0" indent="0" algn="ctr" rtl="0">
            <a:spcBef>
              <a:spcPts val="0"/>
            </a:spcBef>
            <a:spcAft>
              <a:spcPts val="0"/>
            </a:spcAft>
            <a:buNone/>
          </a:pPr>
          <a:fld id="{B342D671-3C07-48A3-90CA-04956375D4E7}" type="TxLink">
            <a:rPr lang="en-US" sz="1100" b="0" i="0" u="none" strike="noStrike">
              <a:solidFill>
                <a:schemeClr val="bg1"/>
              </a:solidFill>
              <a:latin typeface="Calibri"/>
              <a:ea typeface="Calibri"/>
              <a:cs typeface="Calibri"/>
              <a:sym typeface="Calibri"/>
            </a:rPr>
            <a:pPr marL="0" lvl="0" indent="0" algn="ctr" rtl="0">
              <a:spcBef>
                <a:spcPts val="0"/>
              </a:spcBef>
              <a:spcAft>
                <a:spcPts val="0"/>
              </a:spcAft>
              <a:buNone/>
            </a:pPr>
            <a:t>Male</a:t>
          </a:fld>
          <a:endParaRPr sz="1400">
            <a:solidFill>
              <a:schemeClr val="bg1"/>
            </a:solidFill>
          </a:endParaRPr>
        </a:p>
      </xdr:txBody>
    </xdr:sp>
    <xdr:clientData fLocksWithSheet="0"/>
  </xdr:twoCellAnchor>
  <xdr:twoCellAnchor editAs="absolute">
    <xdr:from>
      <xdr:col>0</xdr:col>
      <xdr:colOff>-35060</xdr:colOff>
      <xdr:row>11</xdr:row>
      <xdr:rowOff>61382</xdr:rowOff>
    </xdr:from>
    <xdr:to>
      <xdr:col>2</xdr:col>
      <xdr:colOff>494106</xdr:colOff>
      <xdr:row>13</xdr:row>
      <xdr:rowOff>32807</xdr:rowOff>
    </xdr:to>
    <xdr:sp macro="" textlink="">
      <xdr:nvSpPr>
        <xdr:cNvPr id="235" name="Shape 93">
          <a:extLst>
            <a:ext uri="{FF2B5EF4-FFF2-40B4-BE49-F238E27FC236}">
              <a16:creationId xmlns:a16="http://schemas.microsoft.com/office/drawing/2014/main" id="{595EEDC7-247D-433C-93F9-4F75B7BCDD5C}"/>
            </a:ext>
          </a:extLst>
        </xdr:cNvPr>
        <xdr:cNvSpPr txBox="1"/>
      </xdr:nvSpPr>
      <xdr:spPr>
        <a:xfrm>
          <a:off x="-35060" y="2357965"/>
          <a:ext cx="1756833" cy="352425"/>
        </a:xfrm>
        <a:prstGeom prst="rect">
          <a:avLst/>
        </a:prstGeom>
        <a:noFill/>
        <a:ln>
          <a:noFill/>
        </a:ln>
      </xdr:spPr>
      <xdr:txBody>
        <a:bodyPr spcFirstLastPara="1" wrap="square" lIns="91425" tIns="45700" rIns="91425" bIns="45700" anchor="ctr" anchorCtr="0">
          <a:noAutofit/>
        </a:bodyPr>
        <a:lstStyle/>
        <a:p>
          <a:pPr marL="0" lvl="0" indent="0" algn="ctr" rtl="0">
            <a:spcBef>
              <a:spcPts val="0"/>
            </a:spcBef>
            <a:spcAft>
              <a:spcPts val="0"/>
            </a:spcAft>
            <a:buNone/>
          </a:pPr>
          <a:endParaRPr sz="1400"/>
        </a:p>
      </xdr:txBody>
    </xdr:sp>
    <xdr:clientData fLocksWithSheet="0"/>
  </xdr:twoCellAnchor>
  <xdr:twoCellAnchor editAs="absolute">
    <xdr:from>
      <xdr:col>0</xdr:col>
      <xdr:colOff>323782</xdr:colOff>
      <xdr:row>3</xdr:row>
      <xdr:rowOff>105832</xdr:rowOff>
    </xdr:from>
    <xdr:to>
      <xdr:col>3</xdr:col>
      <xdr:colOff>133281</xdr:colOff>
      <xdr:row>5</xdr:row>
      <xdr:rowOff>42333</xdr:rowOff>
    </xdr:to>
    <xdr:sp macro="" textlink="Sheet2!N8">
      <xdr:nvSpPr>
        <xdr:cNvPr id="236" name="Shape 28">
          <a:extLst>
            <a:ext uri="{FF2B5EF4-FFF2-40B4-BE49-F238E27FC236}">
              <a16:creationId xmlns:a16="http://schemas.microsoft.com/office/drawing/2014/main" id="{BC33A1AA-793F-4AAD-A3B6-A746873A35F9}"/>
            </a:ext>
          </a:extLst>
        </xdr:cNvPr>
        <xdr:cNvSpPr txBox="1"/>
      </xdr:nvSpPr>
      <xdr:spPr>
        <a:xfrm>
          <a:off x="323782" y="878415"/>
          <a:ext cx="1650999" cy="317501"/>
        </a:xfrm>
        <a:prstGeom prst="rect">
          <a:avLst/>
        </a:prstGeom>
        <a:solidFill>
          <a:schemeClr val="tx2">
            <a:lumMod val="50%"/>
          </a:schemeClr>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fld id="{2E215A6E-BF5E-4783-9D24-FAF820CBF55D}" type="TxLink">
            <a:rPr lang="en-US" sz="1100" b="0" i="0" u="none" strike="noStrike">
              <a:solidFill>
                <a:schemeClr val="accent1"/>
              </a:solidFill>
              <a:latin typeface="Calibri"/>
              <a:cs typeface="Calibri"/>
            </a:rPr>
            <a:pPr marL="0" lvl="0" indent="0" algn="ctr" rtl="0">
              <a:spcBef>
                <a:spcPts val="0"/>
              </a:spcBef>
              <a:spcAft>
                <a:spcPts val="0"/>
              </a:spcAft>
              <a:buNone/>
            </a:pPr>
            <a:t>Jack George Daniel</a:t>
          </a:fld>
          <a:endParaRPr sz="1400">
            <a:solidFill>
              <a:schemeClr val="accent1"/>
            </a:solidFill>
          </a:endParaRPr>
        </a:p>
      </xdr:txBody>
    </xdr:sp>
    <xdr:clientData fLocksWithSheet="0"/>
  </xdr:twoCellAnchor>
  <xdr:twoCellAnchor editAs="absolute">
    <xdr:from>
      <xdr:col>0</xdr:col>
      <xdr:colOff>311543</xdr:colOff>
      <xdr:row>6</xdr:row>
      <xdr:rowOff>42333</xdr:rowOff>
    </xdr:from>
    <xdr:to>
      <xdr:col>3</xdr:col>
      <xdr:colOff>145519</xdr:colOff>
      <xdr:row>7</xdr:row>
      <xdr:rowOff>148167</xdr:rowOff>
    </xdr:to>
    <xdr:sp macro="" textlink="Sheet2!$Q$8">
      <xdr:nvSpPr>
        <xdr:cNvPr id="238" name="Shape 28">
          <a:extLst>
            <a:ext uri="{FF2B5EF4-FFF2-40B4-BE49-F238E27FC236}">
              <a16:creationId xmlns:a16="http://schemas.microsoft.com/office/drawing/2014/main" id="{53F853DD-A769-49D5-BA31-9C1D74B8FDAB}"/>
            </a:ext>
          </a:extLst>
        </xdr:cNvPr>
        <xdr:cNvSpPr txBox="1"/>
      </xdr:nvSpPr>
      <xdr:spPr>
        <a:xfrm>
          <a:off x="311543" y="1386416"/>
          <a:ext cx="1675476" cy="296334"/>
        </a:xfrm>
        <a:prstGeom prst="rect">
          <a:avLst/>
        </a:prstGeom>
        <a:solidFill>
          <a:schemeClr val="tx2">
            <a:lumMod val="50%"/>
          </a:schemeClr>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fld id="{400CD14C-856F-4511-A3A3-128A29906779}" type="TxLink">
            <a:rPr lang="en-US" sz="1100" b="0" i="0" u="none" strike="noStrike">
              <a:solidFill>
                <a:schemeClr val="accent1"/>
              </a:solidFill>
              <a:latin typeface="Calibri"/>
              <a:ea typeface="+mn-ea"/>
              <a:cs typeface="Calibri"/>
            </a:rPr>
            <a:pPr marL="0" lvl="0" indent="0" algn="ctr" rtl="0">
              <a:spcBef>
                <a:spcPts val="0"/>
              </a:spcBef>
              <a:spcAft>
                <a:spcPts val="0"/>
              </a:spcAft>
              <a:buNone/>
            </a:pPr>
            <a:t>Christian</a:t>
          </a:fld>
          <a:endParaRPr sz="1100" b="0" i="0" u="none" strike="noStrike">
            <a:solidFill>
              <a:schemeClr val="accent1"/>
            </a:solidFill>
            <a:latin typeface="Calibri"/>
            <a:ea typeface="+mn-ea"/>
            <a:cs typeface="Calibri"/>
          </a:endParaRPr>
        </a:p>
      </xdr:txBody>
    </xdr:sp>
    <xdr:clientData fLocksWithSheet="0"/>
  </xdr:twoCellAnchor>
  <xdr:twoCellAnchor editAs="absolute">
    <xdr:from>
      <xdr:col>0</xdr:col>
      <xdr:colOff>329073</xdr:colOff>
      <xdr:row>8</xdr:row>
      <xdr:rowOff>127001</xdr:rowOff>
    </xdr:from>
    <xdr:to>
      <xdr:col>3</xdr:col>
      <xdr:colOff>127989</xdr:colOff>
      <xdr:row>10</xdr:row>
      <xdr:rowOff>3</xdr:rowOff>
    </xdr:to>
    <xdr:sp macro="" textlink="Sheet2!P8">
      <xdr:nvSpPr>
        <xdr:cNvPr id="239" name="Shape 28">
          <a:extLst>
            <a:ext uri="{FF2B5EF4-FFF2-40B4-BE49-F238E27FC236}">
              <a16:creationId xmlns:a16="http://schemas.microsoft.com/office/drawing/2014/main" id="{175B7954-4ACB-4EC7-AC37-5DFFEF3EA7D0}"/>
            </a:ext>
          </a:extLst>
        </xdr:cNvPr>
        <xdr:cNvSpPr txBox="1"/>
      </xdr:nvSpPr>
      <xdr:spPr>
        <a:xfrm>
          <a:off x="329073" y="1852084"/>
          <a:ext cx="1640416" cy="254002"/>
        </a:xfrm>
        <a:prstGeom prst="rect">
          <a:avLst/>
        </a:prstGeom>
        <a:solidFill>
          <a:schemeClr val="tx2">
            <a:lumMod val="50%"/>
          </a:schemeClr>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fld id="{E22DC09B-5A4F-4519-AA2B-390D4E4BF75A}" type="TxLink">
            <a:rPr lang="en-US" sz="1100" b="0" i="0" u="none" strike="noStrike">
              <a:solidFill>
                <a:schemeClr val="accent1"/>
              </a:solidFill>
              <a:latin typeface="Calibri"/>
              <a:cs typeface="Calibri"/>
            </a:rPr>
            <a:pPr marL="0" lvl="0" indent="0" algn="ctr" rtl="0">
              <a:spcBef>
                <a:spcPts val="0"/>
              </a:spcBef>
              <a:spcAft>
                <a:spcPts val="0"/>
              </a:spcAft>
              <a:buNone/>
            </a:pPr>
            <a:t>48</a:t>
          </a:fld>
          <a:endParaRPr sz="1400">
            <a:solidFill>
              <a:schemeClr val="accent1"/>
            </a:solidFill>
          </a:endParaRPr>
        </a:p>
      </xdr:txBody>
    </xdr:sp>
    <xdr:clientData fLocksWithSheet="0"/>
  </xdr:twoCellAnchor>
  <xdr:twoCellAnchor editAs="absolute">
    <xdr:from>
      <xdr:col>0</xdr:col>
      <xdr:colOff>306252</xdr:colOff>
      <xdr:row>11</xdr:row>
      <xdr:rowOff>74083</xdr:rowOff>
    </xdr:from>
    <xdr:to>
      <xdr:col>3</xdr:col>
      <xdr:colOff>150810</xdr:colOff>
      <xdr:row>12</xdr:row>
      <xdr:rowOff>158748</xdr:rowOff>
    </xdr:to>
    <xdr:sp macro="" textlink="Sheet2!R8">
      <xdr:nvSpPr>
        <xdr:cNvPr id="240" name="Shape 28">
          <a:extLst>
            <a:ext uri="{FF2B5EF4-FFF2-40B4-BE49-F238E27FC236}">
              <a16:creationId xmlns:a16="http://schemas.microsoft.com/office/drawing/2014/main" id="{88D986A1-B6B5-47DB-946A-4F01772E532D}"/>
            </a:ext>
          </a:extLst>
        </xdr:cNvPr>
        <xdr:cNvSpPr txBox="1"/>
      </xdr:nvSpPr>
      <xdr:spPr>
        <a:xfrm>
          <a:off x="306252" y="2370666"/>
          <a:ext cx="1686058" cy="275165"/>
        </a:xfrm>
        <a:prstGeom prst="rect">
          <a:avLst/>
        </a:prstGeom>
        <a:solidFill>
          <a:schemeClr val="tx2">
            <a:lumMod val="50%"/>
          </a:schemeClr>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fld id="{277FA72C-36B3-44D3-80C4-6DD5CB595420}" type="TxLink">
            <a:rPr lang="en-US" sz="1100" b="0" i="0" u="none" strike="noStrike">
              <a:solidFill>
                <a:schemeClr val="accent1"/>
              </a:solidFill>
              <a:latin typeface="Calibri"/>
              <a:cs typeface="Calibri"/>
            </a:rPr>
            <a:pPr marL="0" lvl="0" indent="0" algn="ctr" rtl="0">
              <a:spcBef>
                <a:spcPts val="0"/>
              </a:spcBef>
              <a:spcAft>
                <a:spcPts val="0"/>
              </a:spcAft>
              <a:buNone/>
            </a:pPr>
            <a:t>Philippines</a:t>
          </a:fld>
          <a:endParaRPr sz="1400">
            <a:solidFill>
              <a:schemeClr val="accent1"/>
            </a:solidFill>
          </a:endParaRPr>
        </a:p>
      </xdr:txBody>
    </xdr:sp>
    <xdr:clientData fLocksWithSheet="0"/>
  </xdr:twoCellAnchor>
  <xdr:twoCellAnchor editAs="absolute">
    <xdr:from>
      <xdr:col>0</xdr:col>
      <xdr:colOff>308896</xdr:colOff>
      <xdr:row>13</xdr:row>
      <xdr:rowOff>137584</xdr:rowOff>
    </xdr:from>
    <xdr:to>
      <xdr:col>3</xdr:col>
      <xdr:colOff>148166</xdr:colOff>
      <xdr:row>15</xdr:row>
      <xdr:rowOff>74081</xdr:rowOff>
    </xdr:to>
    <xdr:sp macro="" textlink="Sheet2!S8">
      <xdr:nvSpPr>
        <xdr:cNvPr id="241" name="Shape 28">
          <a:extLst>
            <a:ext uri="{FF2B5EF4-FFF2-40B4-BE49-F238E27FC236}">
              <a16:creationId xmlns:a16="http://schemas.microsoft.com/office/drawing/2014/main" id="{FD7EBE07-E245-43F0-83B7-D43B656C3561}"/>
            </a:ext>
          </a:extLst>
        </xdr:cNvPr>
        <xdr:cNvSpPr txBox="1"/>
      </xdr:nvSpPr>
      <xdr:spPr>
        <a:xfrm>
          <a:off x="308896" y="2815167"/>
          <a:ext cx="1680770" cy="317497"/>
        </a:xfrm>
        <a:prstGeom prst="rect">
          <a:avLst/>
        </a:prstGeom>
        <a:solidFill>
          <a:schemeClr val="tx2">
            <a:lumMod val="50%"/>
          </a:schemeClr>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fld id="{E2C63950-A0AA-44F0-86B4-EF407A9B801F}" type="TxLink">
            <a:rPr lang="en-US" sz="1100" b="0" i="0" u="none" strike="noStrike">
              <a:solidFill>
                <a:schemeClr val="accent1"/>
              </a:solidFill>
              <a:latin typeface="Calibri"/>
              <a:cs typeface="Calibri"/>
            </a:rPr>
            <a:pPr marL="0" lvl="0" indent="0" algn="ctr" rtl="0">
              <a:spcBef>
                <a:spcPts val="0"/>
              </a:spcBef>
              <a:spcAft>
                <a:spcPts val="0"/>
              </a:spcAft>
              <a:buNone/>
            </a:pPr>
            <a:t>Married</a:t>
          </a:fld>
          <a:endParaRPr sz="1400">
            <a:solidFill>
              <a:schemeClr val="accent1"/>
            </a:solidFill>
          </a:endParaRPr>
        </a:p>
      </xdr:txBody>
    </xdr:sp>
    <xdr:clientData fLocksWithSheet="0"/>
  </xdr:twoCellAnchor>
  <xdr:twoCellAnchor editAs="absolute">
    <xdr:from>
      <xdr:col>0</xdr:col>
      <xdr:colOff>348585</xdr:colOff>
      <xdr:row>16</xdr:row>
      <xdr:rowOff>52916</xdr:rowOff>
    </xdr:from>
    <xdr:to>
      <xdr:col>3</xdr:col>
      <xdr:colOff>108478</xdr:colOff>
      <xdr:row>17</xdr:row>
      <xdr:rowOff>158749</xdr:rowOff>
    </xdr:to>
    <xdr:sp macro="" textlink="Sheet2!T8">
      <xdr:nvSpPr>
        <xdr:cNvPr id="242" name="Shape 28">
          <a:extLst>
            <a:ext uri="{FF2B5EF4-FFF2-40B4-BE49-F238E27FC236}">
              <a16:creationId xmlns:a16="http://schemas.microsoft.com/office/drawing/2014/main" id="{C596DA83-E5C9-47DA-A942-DB4B4DBF1EC6}"/>
            </a:ext>
          </a:extLst>
        </xdr:cNvPr>
        <xdr:cNvSpPr txBox="1"/>
      </xdr:nvSpPr>
      <xdr:spPr>
        <a:xfrm>
          <a:off x="348585" y="3301999"/>
          <a:ext cx="1601393" cy="296333"/>
        </a:xfrm>
        <a:prstGeom prst="rect">
          <a:avLst/>
        </a:prstGeom>
        <a:solidFill>
          <a:schemeClr val="tx2">
            <a:lumMod val="50%"/>
          </a:schemeClr>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fld id="{54E6D879-7604-48EE-9F7F-5A683C7DC929}" type="TxLink">
            <a:rPr lang="en-US" sz="1100" b="0" i="0" u="none" strike="noStrike">
              <a:solidFill>
                <a:schemeClr val="accent1"/>
              </a:solidFill>
              <a:latin typeface="Calibri"/>
              <a:cs typeface="Calibri"/>
            </a:rPr>
            <a:pPr marL="0" lvl="0" indent="0" algn="ctr" rtl="0">
              <a:spcBef>
                <a:spcPts val="0"/>
              </a:spcBef>
              <a:spcAft>
                <a:spcPts val="0"/>
              </a:spcAft>
              <a:buNone/>
            </a:pPr>
            <a:t>Production</a:t>
          </a:fld>
          <a:endParaRPr sz="1400">
            <a:solidFill>
              <a:schemeClr val="accent1"/>
            </a:solidFill>
          </a:endParaRPr>
        </a:p>
      </xdr:txBody>
    </xdr:sp>
    <xdr:clientData fLocksWithSheet="0"/>
  </xdr:twoCellAnchor>
  <xdr:twoCellAnchor editAs="absolute">
    <xdr:from>
      <xdr:col>0</xdr:col>
      <xdr:colOff>396209</xdr:colOff>
      <xdr:row>19</xdr:row>
      <xdr:rowOff>42333</xdr:rowOff>
    </xdr:from>
    <xdr:to>
      <xdr:col>3</xdr:col>
      <xdr:colOff>60853</xdr:colOff>
      <xdr:row>20</xdr:row>
      <xdr:rowOff>137582</xdr:rowOff>
    </xdr:to>
    <xdr:sp macro="" textlink="Sheet2!U8">
      <xdr:nvSpPr>
        <xdr:cNvPr id="243" name="Shape 28">
          <a:extLst>
            <a:ext uri="{FF2B5EF4-FFF2-40B4-BE49-F238E27FC236}">
              <a16:creationId xmlns:a16="http://schemas.microsoft.com/office/drawing/2014/main" id="{138CE139-D18A-4EDA-8547-91E3C7284AF7}"/>
            </a:ext>
          </a:extLst>
        </xdr:cNvPr>
        <xdr:cNvSpPr txBox="1"/>
      </xdr:nvSpPr>
      <xdr:spPr>
        <a:xfrm>
          <a:off x="396209" y="3862916"/>
          <a:ext cx="1506144" cy="285749"/>
        </a:xfrm>
        <a:prstGeom prst="rect">
          <a:avLst/>
        </a:prstGeom>
        <a:solidFill>
          <a:schemeClr val="tx2">
            <a:lumMod val="50%"/>
          </a:schemeClr>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fld id="{A5BFD301-CEF8-4116-99E8-58E6D0D47801}" type="TxLink">
            <a:rPr lang="en-US" sz="1100" b="0" i="0" u="none" strike="noStrike">
              <a:solidFill>
                <a:schemeClr val="accent1"/>
              </a:solidFill>
              <a:latin typeface="Calibri"/>
              <a:cs typeface="Calibri"/>
            </a:rPr>
            <a:pPr marL="0" lvl="0" indent="0" algn="ctr" rtl="0">
              <a:spcBef>
                <a:spcPts val="0"/>
              </a:spcBef>
              <a:spcAft>
                <a:spcPts val="0"/>
              </a:spcAft>
              <a:buNone/>
            </a:pPr>
            <a:t>+971 30 7946471</a:t>
          </a:fld>
          <a:endParaRPr sz="1400">
            <a:solidFill>
              <a:schemeClr val="accent1"/>
            </a:solidFill>
          </a:endParaRPr>
        </a:p>
      </xdr:txBody>
    </xdr:sp>
    <xdr:clientData fLocksWithSheet="0"/>
  </xdr:twoCellAnchor>
  <xdr:twoCellAnchor editAs="absolute">
    <xdr:from>
      <xdr:col>0</xdr:col>
      <xdr:colOff>390918</xdr:colOff>
      <xdr:row>22</xdr:row>
      <xdr:rowOff>21168</xdr:rowOff>
    </xdr:from>
    <xdr:to>
      <xdr:col>3</xdr:col>
      <xdr:colOff>66145</xdr:colOff>
      <xdr:row>23</xdr:row>
      <xdr:rowOff>95251</xdr:rowOff>
    </xdr:to>
    <xdr:sp macro="" textlink="Sheet2!V8">
      <xdr:nvSpPr>
        <xdr:cNvPr id="244" name="Shape 28">
          <a:extLst>
            <a:ext uri="{FF2B5EF4-FFF2-40B4-BE49-F238E27FC236}">
              <a16:creationId xmlns:a16="http://schemas.microsoft.com/office/drawing/2014/main" id="{02862B80-4457-48BA-A4C7-5F9D11B3C50E}"/>
            </a:ext>
          </a:extLst>
        </xdr:cNvPr>
        <xdr:cNvSpPr txBox="1"/>
      </xdr:nvSpPr>
      <xdr:spPr>
        <a:xfrm>
          <a:off x="390918" y="4413251"/>
          <a:ext cx="1516727" cy="264583"/>
        </a:xfrm>
        <a:prstGeom prst="rect">
          <a:avLst/>
        </a:prstGeom>
        <a:solidFill>
          <a:schemeClr val="tx2">
            <a:lumMod val="50%"/>
          </a:schemeClr>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fld id="{6209B8D5-A9F6-4A4B-89BE-91649335766E}" type="TxLink">
            <a:rPr lang="en-US" sz="1100" b="0" i="0" u="none" strike="noStrike">
              <a:solidFill>
                <a:schemeClr val="accent1"/>
              </a:solidFill>
              <a:latin typeface="Calibri"/>
              <a:cs typeface="Calibri"/>
            </a:rPr>
            <a:pPr marL="0" lvl="0" indent="0" algn="ctr" rtl="0">
              <a:spcBef>
                <a:spcPts val="0"/>
              </a:spcBef>
              <a:spcAft>
                <a:spcPts val="0"/>
              </a:spcAft>
              <a:buNone/>
            </a:pPr>
            <a:t>Active</a:t>
          </a:fld>
          <a:endParaRPr sz="1400">
            <a:solidFill>
              <a:schemeClr val="accent1"/>
            </a:solidFill>
          </a:endParaRPr>
        </a:p>
      </xdr:txBody>
    </xdr:sp>
    <xdr:clientData fLocksWithSheet="0"/>
  </xdr:twoCellAnchor>
  <xdr:twoCellAnchor editAs="absolute">
    <xdr:from>
      <xdr:col>0</xdr:col>
      <xdr:colOff>578772</xdr:colOff>
      <xdr:row>24</xdr:row>
      <xdr:rowOff>127001</xdr:rowOff>
    </xdr:from>
    <xdr:to>
      <xdr:col>2</xdr:col>
      <xdr:colOff>492124</xdr:colOff>
      <xdr:row>26</xdr:row>
      <xdr:rowOff>63499</xdr:rowOff>
    </xdr:to>
    <xdr:sp macro="" textlink="Sheet2!W8">
      <xdr:nvSpPr>
        <xdr:cNvPr id="245" name="Shape 28">
          <a:extLst>
            <a:ext uri="{FF2B5EF4-FFF2-40B4-BE49-F238E27FC236}">
              <a16:creationId xmlns:a16="http://schemas.microsoft.com/office/drawing/2014/main" id="{160D8605-A3D3-4E79-9D28-A58CAD4D109D}"/>
            </a:ext>
          </a:extLst>
        </xdr:cNvPr>
        <xdr:cNvSpPr txBox="1"/>
      </xdr:nvSpPr>
      <xdr:spPr>
        <a:xfrm>
          <a:off x="578772" y="4900084"/>
          <a:ext cx="1141019" cy="317498"/>
        </a:xfrm>
        <a:prstGeom prst="rect">
          <a:avLst/>
        </a:prstGeom>
        <a:solidFill>
          <a:schemeClr val="tx2">
            <a:lumMod val="50%"/>
          </a:schemeClr>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fld id="{4124247F-B264-46AF-B6A7-38494C991870}" type="TxLink">
            <a:rPr lang="en-US" sz="1100" b="0" i="0" u="none" strike="noStrike">
              <a:solidFill>
                <a:schemeClr val="accent1"/>
              </a:solidFill>
              <a:latin typeface="Calibri"/>
              <a:cs typeface="Calibri"/>
            </a:rPr>
            <a:pPr marL="0" lvl="0" indent="0" algn="ctr" rtl="0">
              <a:spcBef>
                <a:spcPts val="0"/>
              </a:spcBef>
              <a:spcAft>
                <a:spcPts val="0"/>
              </a:spcAft>
              <a:buNone/>
            </a:pPr>
            <a:t>2008</a:t>
          </a:fld>
          <a:endParaRPr sz="1400">
            <a:solidFill>
              <a:schemeClr val="accent1"/>
            </a:solidFill>
          </a:endParaRPr>
        </a:p>
      </xdr:txBody>
    </xdr:sp>
    <xdr:clientData fLocksWithSheet="0"/>
  </xdr:twoCellAnchor>
  <xdr:twoCellAnchor>
    <xdr:from>
      <xdr:col>1</xdr:col>
      <xdr:colOff>223240</xdr:colOff>
      <xdr:row>17</xdr:row>
      <xdr:rowOff>127001</xdr:rowOff>
    </xdr:from>
    <xdr:to>
      <xdr:col>2</xdr:col>
      <xdr:colOff>233823</xdr:colOff>
      <xdr:row>19</xdr:row>
      <xdr:rowOff>74085</xdr:rowOff>
    </xdr:to>
    <xdr:sp macro="" textlink="">
      <xdr:nvSpPr>
        <xdr:cNvPr id="1060" name="Double Wave 1059">
          <a:extLst>
            <a:ext uri="{FF2B5EF4-FFF2-40B4-BE49-F238E27FC236}">
              <a16:creationId xmlns:a16="http://schemas.microsoft.com/office/drawing/2014/main" id="{392369F5-8266-4629-A202-8137A71E3BC0}"/>
            </a:ext>
          </a:extLst>
        </xdr:cNvPr>
        <xdr:cNvSpPr/>
      </xdr:nvSpPr>
      <xdr:spPr>
        <a:xfrm>
          <a:off x="837073" y="3566584"/>
          <a:ext cx="624417" cy="328084"/>
        </a:xfrm>
        <a:prstGeom prst="doubleWave">
          <a:avLst/>
        </a:prstGeom>
        <a:noFill/>
        <a:ln>
          <a:noFill/>
        </a:ln>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Mobile :</a:t>
          </a:r>
        </a:p>
      </xdr:txBody>
    </xdr:sp>
    <xdr:clientData/>
  </xdr:twoCellAnchor>
  <xdr:twoCellAnchor>
    <xdr:from>
      <xdr:col>1</xdr:col>
      <xdr:colOff>165032</xdr:colOff>
      <xdr:row>4</xdr:row>
      <xdr:rowOff>158748</xdr:rowOff>
    </xdr:from>
    <xdr:to>
      <xdr:col>2</xdr:col>
      <xdr:colOff>292030</xdr:colOff>
      <xdr:row>6</xdr:row>
      <xdr:rowOff>95249</xdr:rowOff>
    </xdr:to>
    <xdr:sp macro="" textlink="">
      <xdr:nvSpPr>
        <xdr:cNvPr id="247" name="Double Wave 246">
          <a:extLst>
            <a:ext uri="{FF2B5EF4-FFF2-40B4-BE49-F238E27FC236}">
              <a16:creationId xmlns:a16="http://schemas.microsoft.com/office/drawing/2014/main" id="{27C5B6EB-CB20-4ADB-9C21-A131A9A0B30E}"/>
            </a:ext>
          </a:extLst>
        </xdr:cNvPr>
        <xdr:cNvSpPr/>
      </xdr:nvSpPr>
      <xdr:spPr>
        <a:xfrm>
          <a:off x="778865" y="1121831"/>
          <a:ext cx="740832" cy="317501"/>
        </a:xfrm>
        <a:prstGeom prst="doubleWave">
          <a:avLst/>
        </a:prstGeom>
        <a:noFill/>
        <a:ln>
          <a:noFill/>
        </a:ln>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religion</a:t>
          </a:r>
        </a:p>
      </xdr:txBody>
    </xdr:sp>
    <xdr:clientData/>
  </xdr:twoCellAnchor>
  <xdr:twoCellAnchor>
    <xdr:from>
      <xdr:col>1</xdr:col>
      <xdr:colOff>292031</xdr:colOff>
      <xdr:row>7</xdr:row>
      <xdr:rowOff>63500</xdr:rowOff>
    </xdr:from>
    <xdr:to>
      <xdr:col>2</xdr:col>
      <xdr:colOff>165031</xdr:colOff>
      <xdr:row>8</xdr:row>
      <xdr:rowOff>190499</xdr:rowOff>
    </xdr:to>
    <xdr:sp macro="" textlink="">
      <xdr:nvSpPr>
        <xdr:cNvPr id="248" name="Double Wave 247">
          <a:extLst>
            <a:ext uri="{FF2B5EF4-FFF2-40B4-BE49-F238E27FC236}">
              <a16:creationId xmlns:a16="http://schemas.microsoft.com/office/drawing/2014/main" id="{700CFA72-84F2-4BEE-BB70-15A05BCBADE8}"/>
            </a:ext>
          </a:extLst>
        </xdr:cNvPr>
        <xdr:cNvSpPr/>
      </xdr:nvSpPr>
      <xdr:spPr>
        <a:xfrm>
          <a:off x="905864" y="1598083"/>
          <a:ext cx="486834" cy="317499"/>
        </a:xfrm>
        <a:prstGeom prst="doubleWave">
          <a:avLst/>
        </a:prstGeom>
        <a:noFill/>
        <a:ln>
          <a:noFill/>
        </a:ln>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age</a:t>
          </a:r>
        </a:p>
      </xdr:txBody>
    </xdr:sp>
    <xdr:clientData/>
  </xdr:twoCellAnchor>
  <xdr:twoCellAnchor>
    <xdr:from>
      <xdr:col>1</xdr:col>
      <xdr:colOff>85656</xdr:colOff>
      <xdr:row>9</xdr:row>
      <xdr:rowOff>148166</xdr:rowOff>
    </xdr:from>
    <xdr:to>
      <xdr:col>2</xdr:col>
      <xdr:colOff>371406</xdr:colOff>
      <xdr:row>11</xdr:row>
      <xdr:rowOff>74082</xdr:rowOff>
    </xdr:to>
    <xdr:sp macro="" textlink="">
      <xdr:nvSpPr>
        <xdr:cNvPr id="249" name="Double Wave 248">
          <a:extLst>
            <a:ext uri="{FF2B5EF4-FFF2-40B4-BE49-F238E27FC236}">
              <a16:creationId xmlns:a16="http://schemas.microsoft.com/office/drawing/2014/main" id="{45D2BC9E-EE90-45CA-9A38-34117D0AA3F0}"/>
            </a:ext>
          </a:extLst>
        </xdr:cNvPr>
        <xdr:cNvSpPr/>
      </xdr:nvSpPr>
      <xdr:spPr>
        <a:xfrm>
          <a:off x="699489" y="2063749"/>
          <a:ext cx="899584" cy="306916"/>
        </a:xfrm>
        <a:prstGeom prst="doubleWave">
          <a:avLst/>
        </a:prstGeom>
        <a:noFill/>
        <a:ln>
          <a:noFill/>
        </a:ln>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Nationality</a:t>
          </a:r>
        </a:p>
      </xdr:txBody>
    </xdr:sp>
    <xdr:clientData/>
  </xdr:twoCellAnchor>
  <xdr:twoCellAnchor>
    <xdr:from>
      <xdr:col>1</xdr:col>
      <xdr:colOff>11573</xdr:colOff>
      <xdr:row>12</xdr:row>
      <xdr:rowOff>84666</xdr:rowOff>
    </xdr:from>
    <xdr:to>
      <xdr:col>2</xdr:col>
      <xdr:colOff>445489</xdr:colOff>
      <xdr:row>14</xdr:row>
      <xdr:rowOff>31750</xdr:rowOff>
    </xdr:to>
    <xdr:sp macro="" textlink="">
      <xdr:nvSpPr>
        <xdr:cNvPr id="250" name="Double Wave 249">
          <a:extLst>
            <a:ext uri="{FF2B5EF4-FFF2-40B4-BE49-F238E27FC236}">
              <a16:creationId xmlns:a16="http://schemas.microsoft.com/office/drawing/2014/main" id="{C577F650-300A-46DE-8682-99E997BED118}"/>
            </a:ext>
          </a:extLst>
        </xdr:cNvPr>
        <xdr:cNvSpPr/>
      </xdr:nvSpPr>
      <xdr:spPr>
        <a:xfrm>
          <a:off x="625406" y="2571749"/>
          <a:ext cx="1047750" cy="328084"/>
        </a:xfrm>
        <a:prstGeom prst="doubleWave">
          <a:avLst/>
        </a:prstGeom>
        <a:noFill/>
        <a:ln>
          <a:noFill/>
        </a:ln>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Marital Status </a:t>
          </a:r>
        </a:p>
      </xdr:txBody>
    </xdr:sp>
    <xdr:clientData/>
  </xdr:twoCellAnchor>
  <xdr:twoCellAnchor>
    <xdr:from>
      <xdr:col>1</xdr:col>
      <xdr:colOff>96239</xdr:colOff>
      <xdr:row>15</xdr:row>
      <xdr:rowOff>21166</xdr:rowOff>
    </xdr:from>
    <xdr:to>
      <xdr:col>2</xdr:col>
      <xdr:colOff>360823</xdr:colOff>
      <xdr:row>16</xdr:row>
      <xdr:rowOff>126999</xdr:rowOff>
    </xdr:to>
    <xdr:sp macro="" textlink="">
      <xdr:nvSpPr>
        <xdr:cNvPr id="251" name="Double Wave 250">
          <a:extLst>
            <a:ext uri="{FF2B5EF4-FFF2-40B4-BE49-F238E27FC236}">
              <a16:creationId xmlns:a16="http://schemas.microsoft.com/office/drawing/2014/main" id="{6CC17B6F-A46B-4396-959D-49EEC3A82DC3}"/>
            </a:ext>
          </a:extLst>
        </xdr:cNvPr>
        <xdr:cNvSpPr/>
      </xdr:nvSpPr>
      <xdr:spPr>
        <a:xfrm>
          <a:off x="710072" y="3079749"/>
          <a:ext cx="878418" cy="296333"/>
        </a:xfrm>
        <a:prstGeom prst="doubleWave">
          <a:avLst/>
        </a:prstGeom>
        <a:noFill/>
        <a:ln>
          <a:noFill/>
        </a:ln>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Department</a:t>
          </a:r>
        </a:p>
      </xdr:txBody>
    </xdr:sp>
    <xdr:clientData/>
  </xdr:twoCellAnchor>
  <xdr:twoCellAnchor>
    <xdr:from>
      <xdr:col>0</xdr:col>
      <xdr:colOff>403156</xdr:colOff>
      <xdr:row>20</xdr:row>
      <xdr:rowOff>84668</xdr:rowOff>
    </xdr:from>
    <xdr:to>
      <xdr:col>3</xdr:col>
      <xdr:colOff>53906</xdr:colOff>
      <xdr:row>22</xdr:row>
      <xdr:rowOff>31752</xdr:rowOff>
    </xdr:to>
    <xdr:sp macro="" textlink="">
      <xdr:nvSpPr>
        <xdr:cNvPr id="252" name="Double Wave 251">
          <a:extLst>
            <a:ext uri="{FF2B5EF4-FFF2-40B4-BE49-F238E27FC236}">
              <a16:creationId xmlns:a16="http://schemas.microsoft.com/office/drawing/2014/main" id="{B71A0BFA-EDDF-4C8C-BF66-29151EBEDBE4}"/>
            </a:ext>
          </a:extLst>
        </xdr:cNvPr>
        <xdr:cNvSpPr/>
      </xdr:nvSpPr>
      <xdr:spPr>
        <a:xfrm>
          <a:off x="403156" y="4095751"/>
          <a:ext cx="1492250" cy="328084"/>
        </a:xfrm>
        <a:prstGeom prst="doubleWave">
          <a:avLst/>
        </a:prstGeom>
        <a:noFill/>
        <a:ln>
          <a:noFill/>
        </a:ln>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Employment Status</a:t>
          </a:r>
        </a:p>
      </xdr:txBody>
    </xdr:sp>
    <xdr:clientData/>
  </xdr:twoCellAnchor>
  <xdr:twoCellAnchor>
    <xdr:from>
      <xdr:col>0</xdr:col>
      <xdr:colOff>403156</xdr:colOff>
      <xdr:row>23</xdr:row>
      <xdr:rowOff>10586</xdr:rowOff>
    </xdr:from>
    <xdr:to>
      <xdr:col>3</xdr:col>
      <xdr:colOff>53906</xdr:colOff>
      <xdr:row>24</xdr:row>
      <xdr:rowOff>148170</xdr:rowOff>
    </xdr:to>
    <xdr:sp macro="" textlink="">
      <xdr:nvSpPr>
        <xdr:cNvPr id="254" name="Double Wave 253">
          <a:extLst>
            <a:ext uri="{FF2B5EF4-FFF2-40B4-BE49-F238E27FC236}">
              <a16:creationId xmlns:a16="http://schemas.microsoft.com/office/drawing/2014/main" id="{F0D8744F-0CE0-41A1-9614-E40295F7DBDC}"/>
            </a:ext>
          </a:extLst>
        </xdr:cNvPr>
        <xdr:cNvSpPr/>
      </xdr:nvSpPr>
      <xdr:spPr>
        <a:xfrm>
          <a:off x="403156" y="4593169"/>
          <a:ext cx="1492250" cy="328084"/>
        </a:xfrm>
        <a:prstGeom prst="doubleWave">
          <a:avLst>
            <a:gd name="adj1" fmla="val 6250"/>
            <a:gd name="adj2" fmla="val -2837"/>
          </a:avLst>
        </a:prstGeom>
        <a:noFill/>
        <a:ln>
          <a:noFill/>
        </a:ln>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Employment year  </a:t>
          </a:r>
        </a:p>
      </xdr:txBody>
    </xdr:sp>
    <xdr:clientData/>
  </xdr:twoCellAnchor>
  <xdr:twoCellAnchor>
    <xdr:from>
      <xdr:col>4</xdr:col>
      <xdr:colOff>122698</xdr:colOff>
      <xdr:row>17</xdr:row>
      <xdr:rowOff>42334</xdr:rowOff>
    </xdr:from>
    <xdr:to>
      <xdr:col>5</xdr:col>
      <xdr:colOff>126999</xdr:colOff>
      <xdr:row>18</xdr:row>
      <xdr:rowOff>137583</xdr:rowOff>
    </xdr:to>
    <xdr:sp macro="" textlink="">
      <xdr:nvSpPr>
        <xdr:cNvPr id="257" name="Double Wave 256">
          <a:extLst>
            <a:ext uri="{FF2B5EF4-FFF2-40B4-BE49-F238E27FC236}">
              <a16:creationId xmlns:a16="http://schemas.microsoft.com/office/drawing/2014/main" id="{8CA08993-2461-4487-A921-2AD4903608B4}"/>
            </a:ext>
          </a:extLst>
        </xdr:cNvPr>
        <xdr:cNvSpPr/>
      </xdr:nvSpPr>
      <xdr:spPr>
        <a:xfrm>
          <a:off x="2578031" y="3481917"/>
          <a:ext cx="618135" cy="285749"/>
        </a:xfrm>
        <a:prstGeom prst="doubleWave">
          <a:avLst/>
        </a:prstGeom>
        <a:noFill/>
        <a:ln>
          <a:noFill/>
        </a:ln>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0">
              <a:solidFill>
                <a:srgbClr val="595959"/>
              </a:solidFill>
              <a:latin typeface="Calibri"/>
              <a:ea typeface="Calibri"/>
              <a:cs typeface="Calibri"/>
            </a:rPr>
            <a:t>religion</a:t>
          </a:r>
          <a:r>
            <a:rPr lang="en-US" sz="1100"/>
            <a:t>:</a:t>
          </a:r>
        </a:p>
      </xdr:txBody>
    </xdr:sp>
    <xdr:clientData/>
  </xdr:twoCellAnchor>
  <xdr:twoCellAnchor>
    <xdr:from>
      <xdr:col>7</xdr:col>
      <xdr:colOff>609531</xdr:colOff>
      <xdr:row>17</xdr:row>
      <xdr:rowOff>21167</xdr:rowOff>
    </xdr:from>
    <xdr:to>
      <xdr:col>7</xdr:col>
      <xdr:colOff>1555750</xdr:colOff>
      <xdr:row>18</xdr:row>
      <xdr:rowOff>116416</xdr:rowOff>
    </xdr:to>
    <xdr:sp macro="" textlink="">
      <xdr:nvSpPr>
        <xdr:cNvPr id="258" name="Double Wave 257">
          <a:extLst>
            <a:ext uri="{FF2B5EF4-FFF2-40B4-BE49-F238E27FC236}">
              <a16:creationId xmlns:a16="http://schemas.microsoft.com/office/drawing/2014/main" id="{3726A25C-CD7B-42AF-8095-F5D66ED75C1D}"/>
            </a:ext>
          </a:extLst>
        </xdr:cNvPr>
        <xdr:cNvSpPr/>
      </xdr:nvSpPr>
      <xdr:spPr>
        <a:xfrm>
          <a:off x="4906364" y="3460750"/>
          <a:ext cx="946219" cy="285749"/>
        </a:xfrm>
        <a:prstGeom prst="doubleWave">
          <a:avLst>
            <a:gd name="adj1" fmla="val 6250"/>
            <a:gd name="adj2" fmla="val -1712"/>
          </a:avLst>
        </a:prstGeom>
        <a:noFill/>
        <a:ln>
          <a:noFill/>
        </a:ln>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0">
              <a:solidFill>
                <a:srgbClr val="595959"/>
              </a:solidFill>
              <a:latin typeface="+mn-lt"/>
              <a:ea typeface="Calibri"/>
              <a:cs typeface="Calibri"/>
            </a:rPr>
            <a:t>Age </a:t>
          </a:r>
          <a:r>
            <a:rPr lang="en-US" sz="1100" b="0">
              <a:solidFill>
                <a:srgbClr val="595959"/>
              </a:solidFill>
              <a:latin typeface="Calibri"/>
              <a:ea typeface="Calibri"/>
              <a:cs typeface="Calibri"/>
            </a:rPr>
            <a:t>Group</a:t>
          </a:r>
          <a:endParaRPr lang="en-US" sz="1100"/>
        </a:p>
      </xdr:txBody>
    </xdr:sp>
    <xdr:clientData/>
  </xdr:twoCellAnchor>
  <xdr:twoCellAnchor editAs="oneCell">
    <xdr:from>
      <xdr:col>13</xdr:col>
      <xdr:colOff>105832</xdr:colOff>
      <xdr:row>0</xdr:row>
      <xdr:rowOff>137582</xdr:rowOff>
    </xdr:from>
    <xdr:to>
      <xdr:col>16</xdr:col>
      <xdr:colOff>93132</xdr:colOff>
      <xdr:row>4</xdr:row>
      <xdr:rowOff>21168</xdr:rowOff>
    </xdr:to>
    <mc:AlternateContent xmlns:mc="http://schemas.openxmlformats.org/markup-compatibility/2006">
      <mc:Choice xmlns:a14="http://schemas.microsoft.com/office/drawing/2010/main" Requires="a14">
        <xdr:graphicFrame macro="">
          <xdr:nvGraphicFramePr>
            <xdr:cNvPr id="259" name="Years 1">
              <a:extLst>
                <a:ext uri="{FF2B5EF4-FFF2-40B4-BE49-F238E27FC236}">
                  <a16:creationId xmlns:a16="http://schemas.microsoft.com/office/drawing/2014/main" id="{F1C82041-AEAD-48D5-A0DE-B1E1618397D6}"/>
                </a:ext>
              </a:extLst>
            </xdr:cNvPr>
            <xdr:cNvGraphicFramePr/>
          </xdr:nvGraphicFramePr>
          <xdr:xfrm>
            <a:off x="0" y="0"/>
            <a:ext cx="0" cy="0"/>
          </xdr:xfrm>
          <a:graphic>
            <a:graphicData uri="http://schemas.microsoft.com/office/drawing/2010/slicer">
              <sle:slicer xmlns:sle="http://schemas.microsoft.com/office/drawing/2010/slicer" name="Years 1"/>
            </a:graphicData>
          </a:graphic>
        </xdr:graphicFrame>
      </mc:Choice>
      <mc:Fallback>
        <xdr:sp macro="" textlink="">
          <xdr:nvSpPr>
            <xdr:cNvPr id="0" name=""/>
            <xdr:cNvSpPr>
              <a:spLocks noTextEdit="1"/>
            </xdr:cNvSpPr>
          </xdr:nvSpPr>
          <xdr:spPr>
            <a:xfrm>
              <a:off x="12022665" y="137582"/>
              <a:ext cx="1828800" cy="8466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95249</xdr:colOff>
      <xdr:row>9</xdr:row>
      <xdr:rowOff>158750</xdr:rowOff>
    </xdr:from>
    <xdr:to>
      <xdr:col>16</xdr:col>
      <xdr:colOff>82549</xdr:colOff>
      <xdr:row>14</xdr:row>
      <xdr:rowOff>52917</xdr:rowOff>
    </xdr:to>
    <mc:AlternateContent xmlns:mc="http://schemas.openxmlformats.org/markup-compatibility/2006">
      <mc:Choice xmlns:a14="http://schemas.microsoft.com/office/drawing/2010/main" Requires="a14">
        <xdr:graphicFrame macro="">
          <xdr:nvGraphicFramePr>
            <xdr:cNvPr id="260" name="Months 1">
              <a:extLst>
                <a:ext uri="{FF2B5EF4-FFF2-40B4-BE49-F238E27FC236}">
                  <a16:creationId xmlns:a16="http://schemas.microsoft.com/office/drawing/2014/main" id="{1DA0A31C-5896-42D2-87C8-F791C0648114}"/>
                </a:ext>
              </a:extLst>
            </xdr:cNvPr>
            <xdr:cNvGraphicFramePr/>
          </xdr:nvGraphicFramePr>
          <xdr:xfrm>
            <a:off x="0" y="0"/>
            <a:ext cx="0" cy="0"/>
          </xdr:xfrm>
          <a:graphic>
            <a:graphicData uri="http://schemas.microsoft.com/office/drawing/2010/slicer">
              <sle:slicer xmlns:sle="http://schemas.microsoft.com/office/drawing/2010/slicer" name="Months 1"/>
            </a:graphicData>
          </a:graphic>
        </xdr:graphicFrame>
      </mc:Choice>
      <mc:Fallback>
        <xdr:sp macro="" textlink="">
          <xdr:nvSpPr>
            <xdr:cNvPr id="0" name=""/>
            <xdr:cNvSpPr>
              <a:spLocks noTextEdit="1"/>
            </xdr:cNvSpPr>
          </xdr:nvSpPr>
          <xdr:spPr>
            <a:xfrm>
              <a:off x="12012082" y="2074333"/>
              <a:ext cx="1828800" cy="84666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95250</xdr:colOff>
      <xdr:row>14</xdr:row>
      <xdr:rowOff>148165</xdr:rowOff>
    </xdr:from>
    <xdr:to>
      <xdr:col>16</xdr:col>
      <xdr:colOff>52917</xdr:colOff>
      <xdr:row>19</xdr:row>
      <xdr:rowOff>63498</xdr:rowOff>
    </xdr:to>
    <mc:AlternateContent xmlns:mc="http://schemas.openxmlformats.org/markup-compatibility/2006">
      <mc:Choice xmlns:a14="http://schemas.microsoft.com/office/drawing/2010/main" Requires="a14">
        <xdr:graphicFrame macro="">
          <xdr:nvGraphicFramePr>
            <xdr:cNvPr id="261" name="Nationality">
              <a:extLst>
                <a:ext uri="{FF2B5EF4-FFF2-40B4-BE49-F238E27FC236}">
                  <a16:creationId xmlns:a16="http://schemas.microsoft.com/office/drawing/2014/main" id="{E775EFB4-9997-4F62-82C7-C79FB56F08AF}"/>
                </a:ext>
              </a:extLst>
            </xdr:cNvPr>
            <xdr:cNvGraphicFramePr/>
          </xdr:nvGraphicFramePr>
          <xdr:xfrm>
            <a:off x="0" y="0"/>
            <a:ext cx="0" cy="0"/>
          </xdr:xfrm>
          <a:graphic>
            <a:graphicData uri="http://schemas.microsoft.com/office/drawing/2010/slicer">
              <sle:slicer xmlns:sle="http://schemas.microsoft.com/office/drawing/2010/slicer" name="Nationality"/>
            </a:graphicData>
          </a:graphic>
        </xdr:graphicFrame>
      </mc:Choice>
      <mc:Fallback>
        <xdr:sp macro="" textlink="">
          <xdr:nvSpPr>
            <xdr:cNvPr id="0" name=""/>
            <xdr:cNvSpPr>
              <a:spLocks noTextEdit="1"/>
            </xdr:cNvSpPr>
          </xdr:nvSpPr>
          <xdr:spPr>
            <a:xfrm>
              <a:off x="12012083" y="3016248"/>
              <a:ext cx="1799167" cy="86783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116416</xdr:colOff>
      <xdr:row>19</xdr:row>
      <xdr:rowOff>127002</xdr:rowOff>
    </xdr:from>
    <xdr:to>
      <xdr:col>16</xdr:col>
      <xdr:colOff>52917</xdr:colOff>
      <xdr:row>24</xdr:row>
      <xdr:rowOff>21169</xdr:rowOff>
    </xdr:to>
    <mc:AlternateContent xmlns:mc="http://schemas.openxmlformats.org/markup-compatibility/2006">
      <mc:Choice xmlns:a14="http://schemas.microsoft.com/office/drawing/2010/main" Requires="a14">
        <xdr:graphicFrame macro="">
          <xdr:nvGraphicFramePr>
            <xdr:cNvPr id="262" name="Religous Faith">
              <a:extLst>
                <a:ext uri="{FF2B5EF4-FFF2-40B4-BE49-F238E27FC236}">
                  <a16:creationId xmlns:a16="http://schemas.microsoft.com/office/drawing/2014/main" id="{E3D7D1A5-A8D2-42FB-9983-C9C914EE5266}"/>
                </a:ext>
              </a:extLst>
            </xdr:cNvPr>
            <xdr:cNvGraphicFramePr/>
          </xdr:nvGraphicFramePr>
          <xdr:xfrm>
            <a:off x="0" y="0"/>
            <a:ext cx="0" cy="0"/>
          </xdr:xfrm>
          <a:graphic>
            <a:graphicData uri="http://schemas.microsoft.com/office/drawing/2010/slicer">
              <sle:slicer xmlns:sle="http://schemas.microsoft.com/office/drawing/2010/slicer" name="Religous Faith"/>
            </a:graphicData>
          </a:graphic>
        </xdr:graphicFrame>
      </mc:Choice>
      <mc:Fallback>
        <xdr:sp macro="" textlink="">
          <xdr:nvSpPr>
            <xdr:cNvPr id="0" name=""/>
            <xdr:cNvSpPr>
              <a:spLocks noTextEdit="1"/>
            </xdr:cNvSpPr>
          </xdr:nvSpPr>
          <xdr:spPr>
            <a:xfrm>
              <a:off x="12033249" y="3947585"/>
              <a:ext cx="1778001" cy="84666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126999</xdr:colOff>
      <xdr:row>24</xdr:row>
      <xdr:rowOff>127000</xdr:rowOff>
    </xdr:from>
    <xdr:to>
      <xdr:col>16</xdr:col>
      <xdr:colOff>82550</xdr:colOff>
      <xdr:row>28</xdr:row>
      <xdr:rowOff>95250</xdr:rowOff>
    </xdr:to>
    <mc:AlternateContent xmlns:mc="http://schemas.openxmlformats.org/markup-compatibility/2006">
      <mc:Choice xmlns:a14="http://schemas.microsoft.com/office/drawing/2010/main" Requires="a14">
        <xdr:graphicFrame macro="">
          <xdr:nvGraphicFramePr>
            <xdr:cNvPr id="263" name="Gender">
              <a:extLst>
                <a:ext uri="{FF2B5EF4-FFF2-40B4-BE49-F238E27FC236}">
                  <a16:creationId xmlns:a16="http://schemas.microsoft.com/office/drawing/2014/main" id="{7991A817-14AB-4AFF-86ED-E42851C40785}"/>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12043832" y="4900083"/>
              <a:ext cx="1797051" cy="7302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84667</xdr:colOff>
      <xdr:row>4</xdr:row>
      <xdr:rowOff>158750</xdr:rowOff>
    </xdr:from>
    <xdr:to>
      <xdr:col>16</xdr:col>
      <xdr:colOff>71967</xdr:colOff>
      <xdr:row>9</xdr:row>
      <xdr:rowOff>52917</xdr:rowOff>
    </xdr:to>
    <mc:AlternateContent xmlns:mc="http://schemas.openxmlformats.org/markup-compatibility/2006">
      <mc:Choice xmlns:a14="http://schemas.microsoft.com/office/drawing/2010/main" Requires="a14">
        <xdr:graphicFrame macro="">
          <xdr:nvGraphicFramePr>
            <xdr:cNvPr id="264" name="Quarters 1">
              <a:extLst>
                <a:ext uri="{FF2B5EF4-FFF2-40B4-BE49-F238E27FC236}">
                  <a16:creationId xmlns:a16="http://schemas.microsoft.com/office/drawing/2014/main" id="{6CD7866E-E290-4E34-B34B-6801282348F7}"/>
                </a:ext>
              </a:extLst>
            </xdr:cNvPr>
            <xdr:cNvGraphicFramePr/>
          </xdr:nvGraphicFramePr>
          <xdr:xfrm>
            <a:off x="0" y="0"/>
            <a:ext cx="0" cy="0"/>
          </xdr:xfrm>
          <a:graphic>
            <a:graphicData uri="http://schemas.microsoft.com/office/drawing/2010/slicer">
              <sle:slicer xmlns:sle="http://schemas.microsoft.com/office/drawing/2010/slicer" name="Quarters 1"/>
            </a:graphicData>
          </a:graphic>
        </xdr:graphicFrame>
      </mc:Choice>
      <mc:Fallback>
        <xdr:sp macro="" textlink="">
          <xdr:nvSpPr>
            <xdr:cNvPr id="0" name=""/>
            <xdr:cNvSpPr>
              <a:spLocks noTextEdit="1"/>
            </xdr:cNvSpPr>
          </xdr:nvSpPr>
          <xdr:spPr>
            <a:xfrm>
              <a:off x="12001500" y="1121833"/>
              <a:ext cx="1828800" cy="84666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purl.oclc.org/ooxml/drawingml/spreadsheetDrawing" xmlns:a="http://purl.oclc.org/ooxml/drawingml/main">
  <xdr:twoCellAnchor>
    <xdr:from>
      <xdr:col>13</xdr:col>
      <xdr:colOff>600074</xdr:colOff>
      <xdr:row>19</xdr:row>
      <xdr:rowOff>66675</xdr:rowOff>
    </xdr:from>
    <xdr:to>
      <xdr:col>13</xdr:col>
      <xdr:colOff>781049</xdr:colOff>
      <xdr:row>19</xdr:row>
      <xdr:rowOff>161925</xdr:rowOff>
    </xdr:to>
    <xdr:sp macro="" textlink="">
      <xdr:nvSpPr>
        <xdr:cNvPr id="4" name="Rectangle 3">
          <a:extLst>
            <a:ext uri="{FF2B5EF4-FFF2-40B4-BE49-F238E27FC236}">
              <a16:creationId xmlns:a16="http://schemas.microsoft.com/office/drawing/2014/main" id="{2D7E3977-EB1D-492C-BDBD-8CFAB6760551}"/>
            </a:ext>
          </a:extLst>
        </xdr:cNvPr>
        <xdr:cNvSpPr/>
      </xdr:nvSpPr>
      <xdr:spPr>
        <a:xfrm>
          <a:off x="12534899" y="3686175"/>
          <a:ext cx="180975" cy="95250"/>
        </a:xfrm>
        <a:prstGeom prst="rect">
          <a:avLst/>
        </a:prstGeom>
        <a:solidFill>
          <a:schemeClr val="tx2"/>
        </a:solidFill>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accent1">
                <a:lumMod val="75%"/>
              </a:schemeClr>
            </a:solidFill>
          </a:endParaRPr>
        </a:p>
      </xdr:txBody>
    </xdr:sp>
    <xdr:clientData/>
  </xdr:twoCellAnchor>
  <xdr:twoCellAnchor>
    <xdr:from>
      <xdr:col>13</xdr:col>
      <xdr:colOff>600074</xdr:colOff>
      <xdr:row>20</xdr:row>
      <xdr:rowOff>47625</xdr:rowOff>
    </xdr:from>
    <xdr:to>
      <xdr:col>13</xdr:col>
      <xdr:colOff>781049</xdr:colOff>
      <xdr:row>20</xdr:row>
      <xdr:rowOff>142875</xdr:rowOff>
    </xdr:to>
    <xdr:sp macro="" textlink="">
      <xdr:nvSpPr>
        <xdr:cNvPr id="5" name="Rectangle 4">
          <a:extLst>
            <a:ext uri="{FF2B5EF4-FFF2-40B4-BE49-F238E27FC236}">
              <a16:creationId xmlns:a16="http://schemas.microsoft.com/office/drawing/2014/main" id="{5DF9EF18-553C-4094-BE82-CEFA7C9F14F0}"/>
            </a:ext>
          </a:extLst>
        </xdr:cNvPr>
        <xdr:cNvSpPr/>
      </xdr:nvSpPr>
      <xdr:spPr>
        <a:xfrm>
          <a:off x="12534899" y="3857625"/>
          <a:ext cx="180975" cy="95250"/>
        </a:xfrm>
        <a:prstGeom prst="rect">
          <a:avLst/>
        </a:prstGeom>
        <a:solidFill>
          <a:schemeClr val="accent2">
            <a:lumMod val="50%"/>
          </a:schemeClr>
        </a:solidFill>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accent2"/>
            </a:solidFill>
          </a:endParaRPr>
        </a:p>
      </xdr:txBody>
    </xdr:sp>
    <xdr:clientData/>
  </xdr:twoCellAnchor>
  <xdr:twoCellAnchor>
    <xdr:from>
      <xdr:col>13</xdr:col>
      <xdr:colOff>600074</xdr:colOff>
      <xdr:row>21</xdr:row>
      <xdr:rowOff>19050</xdr:rowOff>
    </xdr:from>
    <xdr:to>
      <xdr:col>13</xdr:col>
      <xdr:colOff>781049</xdr:colOff>
      <xdr:row>21</xdr:row>
      <xdr:rowOff>114300</xdr:rowOff>
    </xdr:to>
    <xdr:sp macro="" textlink="">
      <xdr:nvSpPr>
        <xdr:cNvPr id="6" name="Rectangle 5">
          <a:extLst>
            <a:ext uri="{FF2B5EF4-FFF2-40B4-BE49-F238E27FC236}">
              <a16:creationId xmlns:a16="http://schemas.microsoft.com/office/drawing/2014/main" id="{5E54443C-C824-4716-8DA2-2E8C3DAA2834}"/>
            </a:ext>
          </a:extLst>
        </xdr:cNvPr>
        <xdr:cNvSpPr/>
      </xdr:nvSpPr>
      <xdr:spPr>
        <a:xfrm>
          <a:off x="12534899" y="4019550"/>
          <a:ext cx="180975" cy="95250"/>
        </a:xfrm>
        <a:prstGeom prst="rect">
          <a:avLst/>
        </a:prstGeom>
        <a:solidFill>
          <a:schemeClr val="accent6"/>
        </a:solidFill>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595313</xdr:colOff>
      <xdr:row>31</xdr:row>
      <xdr:rowOff>66675</xdr:rowOff>
    </xdr:from>
    <xdr:to>
      <xdr:col>13</xdr:col>
      <xdr:colOff>814388</xdr:colOff>
      <xdr:row>31</xdr:row>
      <xdr:rowOff>152400</xdr:rowOff>
    </xdr:to>
    <xdr:sp macro="" textlink="">
      <xdr:nvSpPr>
        <xdr:cNvPr id="12" name="Rectangle 11">
          <a:extLst>
            <a:ext uri="{FF2B5EF4-FFF2-40B4-BE49-F238E27FC236}">
              <a16:creationId xmlns:a16="http://schemas.microsoft.com/office/drawing/2014/main" id="{D4E38147-8E04-4439-8A68-EF3E876899AB}"/>
            </a:ext>
          </a:extLst>
        </xdr:cNvPr>
        <xdr:cNvSpPr/>
      </xdr:nvSpPr>
      <xdr:spPr>
        <a:xfrm>
          <a:off x="12530138" y="6353175"/>
          <a:ext cx="219075" cy="85725"/>
        </a:xfrm>
        <a:prstGeom prst="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595313</xdr:colOff>
      <xdr:row>30</xdr:row>
      <xdr:rowOff>66675</xdr:rowOff>
    </xdr:from>
    <xdr:to>
      <xdr:col>13</xdr:col>
      <xdr:colOff>814388</xdr:colOff>
      <xdr:row>30</xdr:row>
      <xdr:rowOff>152400</xdr:rowOff>
    </xdr:to>
    <xdr:sp macro="" textlink="">
      <xdr:nvSpPr>
        <xdr:cNvPr id="14" name="Rectangle 13">
          <a:extLst>
            <a:ext uri="{FF2B5EF4-FFF2-40B4-BE49-F238E27FC236}">
              <a16:creationId xmlns:a16="http://schemas.microsoft.com/office/drawing/2014/main" id="{5A1E16A4-5A78-448B-97B7-2FAB2BE5640A}"/>
            </a:ext>
          </a:extLst>
        </xdr:cNvPr>
        <xdr:cNvSpPr/>
      </xdr:nvSpPr>
      <xdr:spPr>
        <a:xfrm>
          <a:off x="12530138" y="6162675"/>
          <a:ext cx="219075" cy="85725"/>
        </a:xfrm>
        <a:prstGeom prst="rect">
          <a:avLst/>
        </a:prstGeom>
        <a:solidFill>
          <a:schemeClr val="accent2"/>
        </a:solidFill>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accent2"/>
            </a:solidFill>
          </a:endParaRPr>
        </a:p>
      </xdr:txBody>
    </xdr:sp>
    <xdr:clientData/>
  </xdr:twoCellAnchor>
  <xdr:twoCellAnchor>
    <xdr:from>
      <xdr:col>13</xdr:col>
      <xdr:colOff>595313</xdr:colOff>
      <xdr:row>29</xdr:row>
      <xdr:rowOff>47625</xdr:rowOff>
    </xdr:from>
    <xdr:to>
      <xdr:col>13</xdr:col>
      <xdr:colOff>814388</xdr:colOff>
      <xdr:row>29</xdr:row>
      <xdr:rowOff>133350</xdr:rowOff>
    </xdr:to>
    <xdr:sp macro="" textlink="">
      <xdr:nvSpPr>
        <xdr:cNvPr id="15" name="Rectangle 14">
          <a:extLst>
            <a:ext uri="{FF2B5EF4-FFF2-40B4-BE49-F238E27FC236}">
              <a16:creationId xmlns:a16="http://schemas.microsoft.com/office/drawing/2014/main" id="{8FB77D75-CDBE-4327-8D08-BAF11F082EE7}"/>
            </a:ext>
          </a:extLst>
        </xdr:cNvPr>
        <xdr:cNvSpPr/>
      </xdr:nvSpPr>
      <xdr:spPr>
        <a:xfrm>
          <a:off x="12530138" y="5953125"/>
          <a:ext cx="219075" cy="85725"/>
        </a:xfrm>
        <a:prstGeom prst="rect">
          <a:avLst/>
        </a:prstGeom>
        <a:solidFill>
          <a:schemeClr val="accent6"/>
        </a:solidFill>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accent2"/>
            </a:solidFill>
          </a:endParaRPr>
        </a:p>
      </xdr:txBody>
    </xdr:sp>
    <xdr:clientData/>
  </xdr:twoCellAnchor>
  <xdr:twoCellAnchor editAs="oneCell">
    <xdr:from>
      <xdr:col>10</xdr:col>
      <xdr:colOff>733425</xdr:colOff>
      <xdr:row>51</xdr:row>
      <xdr:rowOff>19050</xdr:rowOff>
    </xdr:from>
    <xdr:to>
      <xdr:col>12</xdr:col>
      <xdr:colOff>409575</xdr:colOff>
      <xdr:row>64</xdr:row>
      <xdr:rowOff>66675</xdr:rowOff>
    </xdr:to>
    <mc:AlternateContent xmlns:mc="http://schemas.openxmlformats.org/markup-compatibility/2006" xmlns:a14="http://schemas.microsoft.com/office/drawing/2010/main">
      <mc:Choice Requires="a14">
        <xdr:graphicFrame macro="">
          <xdr:nvGraphicFramePr>
            <xdr:cNvPr id="39" name="Office Tel">
              <a:extLst>
                <a:ext uri="{FF2B5EF4-FFF2-40B4-BE49-F238E27FC236}">
                  <a16:creationId xmlns:a16="http://schemas.microsoft.com/office/drawing/2014/main" id="{8919BB5F-1917-4E9B-99C0-300DA8D77F7E}"/>
                </a:ext>
              </a:extLst>
            </xdr:cNvPr>
            <xdr:cNvGraphicFramePr/>
          </xdr:nvGraphicFramePr>
          <xdr:xfrm>
            <a:off x="0" y="0"/>
            <a:ext cx="0" cy="0"/>
          </xdr:xfrm>
          <a:graphic>
            <a:graphicData uri="http://schemas.microsoft.com/office/drawing/2010/slicer">
              <sle:slicer xmlns:sle="http://schemas.microsoft.com/office/drawing/2010/slicer" name="Office Tel"/>
            </a:graphicData>
          </a:graphic>
        </xdr:graphicFrame>
      </mc:Choice>
      <mc:Fallback xmlns="" xmlns:xdr="http://schemas.openxmlformats.org/drawingml/2006/spreadsheetDrawing" xmlns:a="http://schemas.openxmlformats.org/drawingml/2006/main">
        <xdr:sp macro="" textlink="">
          <xdr:nvSpPr>
            <xdr:cNvPr id="0" name=""/>
            <xdr:cNvSpPr>
              <a:spLocks noTextEdit="1"/>
            </xdr:cNvSpPr>
          </xdr:nvSpPr>
          <xdr:spPr>
            <a:xfrm>
              <a:off x="10172700" y="101155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114300</xdr:colOff>
      <xdr:row>53</xdr:row>
      <xdr:rowOff>114300</xdr:rowOff>
    </xdr:from>
    <xdr:to>
      <xdr:col>12</xdr:col>
      <xdr:colOff>885825</xdr:colOff>
      <xdr:row>66</xdr:row>
      <xdr:rowOff>161925</xdr:rowOff>
    </xdr:to>
    <mc:AlternateContent xmlns:mc="http://schemas.openxmlformats.org/markup-compatibility/2006" xmlns:a14="http://schemas.microsoft.com/office/drawing/2010/main">
      <mc:Choice Requires="a14">
        <xdr:graphicFrame macro="">
          <xdr:nvGraphicFramePr>
            <xdr:cNvPr id="40" name="Email">
              <a:extLst>
                <a:ext uri="{FF2B5EF4-FFF2-40B4-BE49-F238E27FC236}">
                  <a16:creationId xmlns:a16="http://schemas.microsoft.com/office/drawing/2014/main" id="{55A5532A-7306-4FAD-9211-8AF69DBD0469}"/>
                </a:ext>
              </a:extLst>
            </xdr:cNvPr>
            <xdr:cNvGraphicFramePr/>
          </xdr:nvGraphicFramePr>
          <xdr:xfrm>
            <a:off x="0" y="0"/>
            <a:ext cx="0" cy="0"/>
          </xdr:xfrm>
          <a:graphic>
            <a:graphicData uri="http://schemas.microsoft.com/office/drawing/2010/slicer">
              <sle:slicer xmlns:sle="http://schemas.microsoft.com/office/drawing/2010/slicer" name="Email"/>
            </a:graphicData>
          </a:graphic>
        </xdr:graphicFrame>
      </mc:Choice>
      <mc:Fallback xmlns="" xmlns:xdr="http://schemas.openxmlformats.org/drawingml/2006/spreadsheetDrawing" xmlns:a="http://schemas.openxmlformats.org/drawingml/2006/main">
        <xdr:sp macro="" textlink="">
          <xdr:nvSpPr>
            <xdr:cNvPr id="0" name=""/>
            <xdr:cNvSpPr>
              <a:spLocks noTextEdit="1"/>
            </xdr:cNvSpPr>
          </xdr:nvSpPr>
          <xdr:spPr>
            <a:xfrm>
              <a:off x="10648950" y="105918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590550</xdr:colOff>
      <xdr:row>56</xdr:row>
      <xdr:rowOff>19050</xdr:rowOff>
    </xdr:from>
    <xdr:to>
      <xdr:col>13</xdr:col>
      <xdr:colOff>304800</xdr:colOff>
      <xdr:row>69</xdr:row>
      <xdr:rowOff>66675</xdr:rowOff>
    </xdr:to>
    <mc:AlternateContent xmlns:mc="http://schemas.openxmlformats.org/markup-compatibility/2006" xmlns:a14="http://schemas.microsoft.com/office/drawing/2010/main">
      <mc:Choice Requires="a14">
        <xdr:graphicFrame macro="">
          <xdr:nvGraphicFramePr>
            <xdr:cNvPr id="41" name="Months">
              <a:extLst>
                <a:ext uri="{FF2B5EF4-FFF2-40B4-BE49-F238E27FC236}">
                  <a16:creationId xmlns:a16="http://schemas.microsoft.com/office/drawing/2014/main" id="{481DE456-5C8E-4BFC-BA02-47B14BBE1775}"/>
                </a:ext>
              </a:extLst>
            </xdr:cNvPr>
            <xdr:cNvGraphicFramePr/>
          </xdr:nvGraphicFramePr>
          <xdr:xfrm>
            <a:off x="0" y="0"/>
            <a:ext cx="0" cy="0"/>
          </xdr:xfrm>
          <a:graphic>
            <a:graphicData uri="http://schemas.microsoft.com/office/drawing/2010/slicer">
              <sle:slicer xmlns:sle="http://schemas.microsoft.com/office/drawing/2010/slicer" name="Months"/>
            </a:graphicData>
          </a:graphic>
        </xdr:graphicFrame>
      </mc:Choice>
      <mc:Fallback xmlns="" xmlns:xdr="http://schemas.openxmlformats.org/drawingml/2006/spreadsheetDrawing" xmlns:a="http://schemas.openxmlformats.org/drawingml/2006/main">
        <xdr:sp macro="" textlink="">
          <xdr:nvSpPr>
            <xdr:cNvPr id="0" name=""/>
            <xdr:cNvSpPr>
              <a:spLocks noTextEdit="1"/>
            </xdr:cNvSpPr>
          </xdr:nvSpPr>
          <xdr:spPr>
            <a:xfrm>
              <a:off x="11125200" y="110680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9525</xdr:colOff>
      <xdr:row>58</xdr:row>
      <xdr:rowOff>114300</xdr:rowOff>
    </xdr:from>
    <xdr:to>
      <xdr:col>13</xdr:col>
      <xdr:colOff>781050</xdr:colOff>
      <xdr:row>71</xdr:row>
      <xdr:rowOff>161925</xdr:rowOff>
    </xdr:to>
    <mc:AlternateContent xmlns:mc="http://schemas.openxmlformats.org/markup-compatibility/2006" xmlns:a14="http://schemas.microsoft.com/office/drawing/2010/main">
      <mc:Choice Requires="a14">
        <xdr:graphicFrame macro="">
          <xdr:nvGraphicFramePr>
            <xdr:cNvPr id="42" name="Quarters">
              <a:extLst>
                <a:ext uri="{FF2B5EF4-FFF2-40B4-BE49-F238E27FC236}">
                  <a16:creationId xmlns:a16="http://schemas.microsoft.com/office/drawing/2014/main" id="{A9CB3C97-6EDD-4989-9774-F6968A063D04}"/>
                </a:ext>
              </a:extLst>
            </xdr:cNvPr>
            <xdr:cNvGraphicFramePr/>
          </xdr:nvGraphicFramePr>
          <xdr:xfrm>
            <a:off x="0" y="0"/>
            <a:ext cx="0" cy="0"/>
          </xdr:xfrm>
          <a:graphic>
            <a:graphicData uri="http://schemas.microsoft.com/office/drawing/2010/slicer">
              <sle:slicer xmlns:sle="http://schemas.microsoft.com/office/drawing/2010/slicer" name="Quarters"/>
            </a:graphicData>
          </a:graphic>
        </xdr:graphicFrame>
      </mc:Choice>
      <mc:Fallback xmlns="" xmlns:xdr="http://schemas.openxmlformats.org/drawingml/2006/spreadsheetDrawing" xmlns:a="http://schemas.openxmlformats.org/drawingml/2006/main">
        <xdr:sp macro="" textlink="">
          <xdr:nvSpPr>
            <xdr:cNvPr id="0" name=""/>
            <xdr:cNvSpPr>
              <a:spLocks noTextEdit="1"/>
            </xdr:cNvSpPr>
          </xdr:nvSpPr>
          <xdr:spPr>
            <a:xfrm>
              <a:off x="11601450" y="115443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485775</xdr:colOff>
      <xdr:row>61</xdr:row>
      <xdr:rowOff>19050</xdr:rowOff>
    </xdr:from>
    <xdr:to>
      <xdr:col>14</xdr:col>
      <xdr:colOff>200025</xdr:colOff>
      <xdr:row>74</xdr:row>
      <xdr:rowOff>66675</xdr:rowOff>
    </xdr:to>
    <mc:AlternateContent xmlns:mc="http://schemas.openxmlformats.org/markup-compatibility/2006" xmlns:a14="http://schemas.microsoft.com/office/drawing/2010/main">
      <mc:Choice Requires="a14">
        <xdr:graphicFrame macro="">
          <xdr:nvGraphicFramePr>
            <xdr:cNvPr id="43" name="Years">
              <a:extLst>
                <a:ext uri="{FF2B5EF4-FFF2-40B4-BE49-F238E27FC236}">
                  <a16:creationId xmlns:a16="http://schemas.microsoft.com/office/drawing/2014/main" id="{763F1AFA-7E70-49A5-B7B2-3BB55C22C167}"/>
                </a:ext>
              </a:extLst>
            </xdr:cNvPr>
            <xdr:cNvGraphicFramePr/>
          </xdr:nvGraphicFramePr>
          <xdr:xfrm>
            <a:off x="0" y="0"/>
            <a:ext cx="0" cy="0"/>
          </xdr:xfrm>
          <a:graphic>
            <a:graphicData uri="http://schemas.microsoft.com/office/drawing/2010/slicer">
              <sle:slicer xmlns:sle="http://schemas.microsoft.com/office/drawing/2010/slicer" name="Years"/>
            </a:graphicData>
          </a:graphic>
        </xdr:graphicFrame>
      </mc:Choice>
      <mc:Fallback xmlns="" xmlns:xdr="http://schemas.openxmlformats.org/drawingml/2006/spreadsheetDrawing" xmlns:a="http://schemas.openxmlformats.org/drawingml/2006/main">
        <xdr:sp macro="" textlink="">
          <xdr:nvSpPr>
            <xdr:cNvPr id="0" name=""/>
            <xdr:cNvSpPr>
              <a:spLocks noTextEdit="1"/>
            </xdr:cNvSpPr>
          </xdr:nvSpPr>
          <xdr:spPr>
            <a:xfrm>
              <a:off x="12077700" y="120205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95250</xdr:colOff>
      <xdr:row>2</xdr:row>
      <xdr:rowOff>19052</xdr:rowOff>
    </xdr:from>
    <xdr:to>
      <xdr:col>15</xdr:col>
      <xdr:colOff>866775</xdr:colOff>
      <xdr:row>3</xdr:row>
      <xdr:rowOff>142876</xdr:rowOff>
    </xdr:to>
    <mc:AlternateContent xmlns:mc="http://schemas.openxmlformats.org/markup-compatibility/2006" xmlns:a14="http://schemas.microsoft.com/office/drawing/2010/main">
      <mc:Choice Requires="a14">
        <xdr:graphicFrame macro="">
          <xdr:nvGraphicFramePr>
            <xdr:cNvPr id="54" name="Marital Status">
              <a:extLst>
                <a:ext uri="{FF2B5EF4-FFF2-40B4-BE49-F238E27FC236}">
                  <a16:creationId xmlns:a16="http://schemas.microsoft.com/office/drawing/2014/main" id="{522466CF-E02F-4E0C-B1AF-973F5D2A42B5}"/>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mlns:xdr="http://schemas.openxmlformats.org/drawingml/2006/spreadsheetDrawing" xmlns:a="http://schemas.openxmlformats.org/drawingml/2006/main">
        <xdr:sp macro="" textlink="">
          <xdr:nvSpPr>
            <xdr:cNvPr id="0" name=""/>
            <xdr:cNvSpPr>
              <a:spLocks noTextEdit="1"/>
            </xdr:cNvSpPr>
          </xdr:nvSpPr>
          <xdr:spPr>
            <a:xfrm>
              <a:off x="13801725" y="400052"/>
              <a:ext cx="1828800" cy="31432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971550</xdr:colOff>
      <xdr:row>0</xdr:row>
      <xdr:rowOff>180976</xdr:rowOff>
    </xdr:from>
    <xdr:to>
      <xdr:col>13</xdr:col>
      <xdr:colOff>685800</xdr:colOff>
      <xdr:row>2</xdr:row>
      <xdr:rowOff>142876</xdr:rowOff>
    </xdr:to>
    <mc:AlternateContent xmlns:mc="http://schemas.openxmlformats.org/markup-compatibility/2006" xmlns:a14="http://schemas.microsoft.com/office/drawing/2010/main">
      <mc:Choice Requires="a14">
        <xdr:graphicFrame macro="">
          <xdr:nvGraphicFramePr>
            <xdr:cNvPr id="59" name="Age Group">
              <a:extLst>
                <a:ext uri="{FF2B5EF4-FFF2-40B4-BE49-F238E27FC236}">
                  <a16:creationId xmlns:a16="http://schemas.microsoft.com/office/drawing/2014/main" id="{29EE156C-D188-4C99-BDAC-F7A5ECBB6F9D}"/>
                </a:ext>
              </a:extLst>
            </xdr:cNvPr>
            <xdr:cNvGraphicFramePr/>
          </xdr:nvGraphicFramePr>
          <xdr:xfrm>
            <a:off x="0" y="0"/>
            <a:ext cx="0" cy="0"/>
          </xdr:xfrm>
          <a:graphic>
            <a:graphicData uri="http://schemas.microsoft.com/office/drawing/2010/slicer">
              <sle:slicer xmlns:sle="http://schemas.microsoft.com/office/drawing/2010/slicer" name="Age Group"/>
            </a:graphicData>
          </a:graphic>
        </xdr:graphicFrame>
      </mc:Choice>
      <mc:Fallback xmlns="" xmlns:xdr="http://schemas.openxmlformats.org/drawingml/2006/spreadsheetDrawing" xmlns:a="http://schemas.openxmlformats.org/drawingml/2006/main">
        <xdr:sp macro="" textlink="">
          <xdr:nvSpPr>
            <xdr:cNvPr id="0" name=""/>
            <xdr:cNvSpPr>
              <a:spLocks noTextEdit="1"/>
            </xdr:cNvSpPr>
          </xdr:nvSpPr>
          <xdr:spPr>
            <a:xfrm>
              <a:off x="11506200" y="180976"/>
              <a:ext cx="1828800" cy="3429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914400</xdr:colOff>
      <xdr:row>3</xdr:row>
      <xdr:rowOff>152400</xdr:rowOff>
    </xdr:from>
    <xdr:to>
      <xdr:col>15</xdr:col>
      <xdr:colOff>628650</xdr:colOff>
      <xdr:row>5</xdr:row>
      <xdr:rowOff>85725</xdr:rowOff>
    </xdr:to>
    <mc:AlternateContent xmlns:mc="http://schemas.openxmlformats.org/markup-compatibility/2006" xmlns:a14="http://schemas.microsoft.com/office/drawing/2010/main">
      <mc:Choice Requires="a14">
        <xdr:graphicFrame macro="">
          <xdr:nvGraphicFramePr>
            <xdr:cNvPr id="62" name="Marital Status 1">
              <a:extLst>
                <a:ext uri="{FF2B5EF4-FFF2-40B4-BE49-F238E27FC236}">
                  <a16:creationId xmlns:a16="http://schemas.microsoft.com/office/drawing/2014/main" id="{E6F05EB6-98D1-4FE1-812D-BAF9EA6AB8CA}"/>
                </a:ext>
              </a:extLst>
            </xdr:cNvPr>
            <xdr:cNvGraphicFramePr/>
          </xdr:nvGraphicFramePr>
          <xdr:xfrm>
            <a:off x="0" y="0"/>
            <a:ext cx="0" cy="0"/>
          </xdr:xfrm>
          <a:graphic>
            <a:graphicData uri="http://schemas.microsoft.com/office/drawing/2010/slicer">
              <sle:slicer xmlns:sle="http://schemas.microsoft.com/office/drawing/2010/slicer" name="Marital Status 1"/>
            </a:graphicData>
          </a:graphic>
        </xdr:graphicFrame>
      </mc:Choice>
      <mc:Fallback xmlns="" xmlns:xdr="http://schemas.openxmlformats.org/drawingml/2006/spreadsheetDrawing" xmlns:a="http://schemas.openxmlformats.org/drawingml/2006/main">
        <xdr:sp macro="" textlink="">
          <xdr:nvSpPr>
            <xdr:cNvPr id="0" name=""/>
            <xdr:cNvSpPr>
              <a:spLocks noTextEdit="1"/>
            </xdr:cNvSpPr>
          </xdr:nvSpPr>
          <xdr:spPr>
            <a:xfrm>
              <a:off x="13563600" y="723900"/>
              <a:ext cx="1828800" cy="3143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purl.oclc.org/ooxml/officeDocument/relationships/pivotCacheRecords" Target="pivotCacheRecords1.xml"/></Relationships>
</file>

<file path=xl/pivotCache/pivotCacheDefinition1.xml><?xml version="1.0" encoding="utf-8"?>
<pivotCacheDefinition xmlns="http://purl.oclc.org/ooxml/spreadsheetml/main" xmlns:r="http://purl.oclc.org/ooxml/officeDocument/relationships" xmlns:mc="http://schemas.openxmlformats.org/markup-compatibility/2006" xmlns:xr="http://schemas.microsoft.com/office/spreadsheetml/2014/revision" mc:Ignorable="xr" r:id="rId1" refreshedBy="Abdallah Attya" refreshedDateIso="2022-12-05T10:39:37.30900025926530450" createdVersion="6" refreshedVersion="6" minRefreshableVersion="3" recordCount="151" xr:uid="{00000000-000A-0000-FFFF-FFFF0A000000}">
  <cacheSource type="worksheet">
    <worksheetSource ref="A1:W152" sheet="data"/>
  </cacheSource>
  <cacheFields count="26">
    <cacheField name="Emp_ID" numFmtId="0">
      <sharedItems count="148">
        <s v="E001"/>
        <s v="E002"/>
        <s v="E003"/>
        <s v="E004"/>
        <s v="E005"/>
        <s v="E006"/>
        <s v="E007"/>
        <s v="E008"/>
        <s v="E009"/>
        <s v="E010"/>
        <s v="E011"/>
        <s v="E012"/>
        <s v="E013"/>
        <s v="E014"/>
        <s v="E015"/>
        <s v="E016"/>
        <s v="E017"/>
        <s v="E018"/>
        <s v="E019"/>
        <s v="E020"/>
        <s v="E021"/>
        <s v="E022"/>
        <s v="E023"/>
        <s v="E024"/>
        <s v="E025"/>
        <s v="E026"/>
        <s v="E027"/>
        <s v="E028"/>
        <s v="E029"/>
        <s v="E030"/>
        <s v="E031"/>
        <s v="E032"/>
        <s v="E033"/>
        <s v="E034"/>
        <s v="E035"/>
        <s v="E036"/>
        <s v="E037"/>
        <s v="E038"/>
        <s v="E039"/>
        <s v="E040"/>
        <s v="E041"/>
        <s v="E042"/>
        <s v="E043"/>
        <s v="E044"/>
        <s v="E148"/>
        <s v="E045"/>
        <s v="E046"/>
        <s v="E047"/>
        <s v="E048"/>
        <s v="E049"/>
        <s v="E050"/>
        <s v="E051"/>
        <s v="E052"/>
        <s v="E053"/>
        <s v="E054"/>
        <s v="E055"/>
        <s v="E056"/>
        <s v="E057"/>
        <s v="E058"/>
        <s v="E059"/>
        <s v="E060"/>
        <s v="E061"/>
        <s v="E062"/>
        <s v="E063"/>
        <s v="E064"/>
        <s v="E065"/>
        <s v="E066"/>
        <s v="E067"/>
        <s v="E068"/>
        <s v="E069"/>
        <s v="E070"/>
        <s v="E071"/>
        <s v="E072"/>
        <s v="E073"/>
        <s v="E074"/>
        <s v="E075"/>
        <s v="E076"/>
        <s v="E077"/>
        <s v="E078"/>
        <s v="E079"/>
        <s v="E080"/>
        <s v="E081"/>
        <s v="E082"/>
        <s v="E083"/>
        <s v="E084"/>
        <s v="E085"/>
        <s v="E086"/>
        <s v="E087"/>
        <s v="E088"/>
        <s v="E089"/>
        <s v="E090"/>
        <s v="E091"/>
        <s v="E092"/>
        <s v="E093"/>
        <s v="E094"/>
        <s v="E095"/>
        <s v="E096"/>
        <s v="E097"/>
        <s v="E098"/>
        <s v="E099"/>
        <s v="E100"/>
        <s v="E101"/>
        <s v="E102"/>
        <s v="E103"/>
        <s v="E104"/>
        <s v="E105"/>
        <s v="E106"/>
        <s v="E107"/>
        <s v="E108"/>
        <s v="E109"/>
        <s v="E110"/>
        <s v="E111"/>
        <s v="E112"/>
        <s v="E113"/>
        <s v="E114"/>
        <s v="E115"/>
        <s v="E116"/>
        <s v="E117"/>
        <s v="E118"/>
        <s v="E119"/>
        <s v="E120"/>
        <s v="E121"/>
        <s v="E122"/>
        <s v="E123"/>
        <s v="E124"/>
        <s v="E125"/>
        <s v="E126"/>
        <s v="E127"/>
        <s v="E128"/>
        <s v="E129"/>
        <s v="E130"/>
        <s v="E131"/>
        <s v="E132"/>
        <s v="E133"/>
        <s v="E134"/>
        <s v="E135"/>
        <s v="E136"/>
        <s v="E137"/>
        <s v="E138"/>
        <s v="E139"/>
        <s v="E140"/>
        <s v="E141"/>
        <s v="E142"/>
        <s v="E143"/>
        <s v="E144"/>
        <s v="E145"/>
        <s v="E146"/>
        <s v="E147"/>
      </sharedItems>
    </cacheField>
    <cacheField name="Salutation" numFmtId="0">
      <sharedItems count="5">
        <s v="Ms."/>
        <s v="Mr."/>
        <s v="Mrs."/>
        <s v="Mr. "/>
        <s v="Ms. "/>
      </sharedItems>
    </cacheField>
    <cacheField name="First Name" numFmtId="0">
      <sharedItems count="136">
        <s v="Heng "/>
        <s v="Ayman"/>
        <s v="Ahlam"/>
        <s v="Ghada"/>
        <s v="Pamela"/>
        <s v="Kamal"/>
        <s v="Sushil"/>
        <s v="Jenefer"/>
        <s v="Caridad"/>
        <s v="Madhu"/>
        <s v="Girish"/>
        <s v="Bejoy"/>
        <s v="Andrew"/>
        <s v="Krishnamurthy"/>
        <s v="Zayed"/>
        <s v="Fernando"/>
        <s v="Koushik"/>
        <s v="Yasmin"/>
        <s v="Alaa"/>
        <s v="Besan"/>
        <s v="Tahani"/>
        <s v="Shaji"/>
        <s v="Samya"/>
        <s v="Geeta"/>
        <s v="Ilyas"/>
        <s v="Femi"/>
        <s v="Jirbeel"/>
        <s v="Salisu"/>
        <s v="Omar"/>
        <s v="Hadija"/>
        <s v="Enas"/>
        <s v="Sujeet"/>
        <s v="Matthew "/>
        <s v="Eswar"/>
        <s v="Majdi"/>
        <s v="Ruby"/>
        <s v="Ahmad"/>
        <s v="Maher"/>
        <s v="Robbie"/>
        <s v="Dawood"/>
        <s v="Akram"/>
        <s v="Fahid"/>
        <s v="Samer"/>
        <s v="Arun"/>
        <s v="Tomas"/>
        <s v="Faiz"/>
        <s v="Mohammad"/>
        <s v="Jihad"/>
        <s v="Katie"/>
        <s v="Rasha"/>
        <s v="Hana"/>
        <s v="Tag Al Sir"/>
        <s v="Sneha"/>
        <s v="Vinod"/>
        <s v="Vijay"/>
        <s v="Pradeep"/>
        <s v="Hani"/>
        <s v="Jassim"/>
        <s v="Majid"/>
        <s v="ismail"/>
        <s v="Janet"/>
        <s v="Hasib"/>
        <s v="Afif"/>
        <s v="Ankur"/>
        <s v="Duha"/>
        <s v="Yaqoub"/>
        <s v="Jean"/>
        <s v="Abdul Kadir"/>
        <s v="Pushparaj"/>
        <s v="Sivakumar"/>
        <s v="Firas"/>
        <s v="Adeline"/>
        <s v="Sunita"/>
        <s v="Amjad"/>
        <s v="Hatim"/>
        <s v="Rasheed"/>
        <s v="Khalid"/>
        <s v="Sindhu"/>
        <s v="Ivan"/>
        <s v="Mustafa"/>
        <s v="Fahim"/>
        <s v="Tahir"/>
        <s v="Esmail"/>
        <s v="Asim"/>
        <s v="Humaid"/>
        <s v="Hussain"/>
        <s v="Ibrahim"/>
        <s v="Adrien"/>
        <s v="Jaber"/>
        <s v="Suha"/>
        <s v="Nino"/>
        <s v="Indra"/>
        <s v="Khalifa"/>
        <s v="Sabir"/>
        <s v="Sheetal"/>
        <s v="Amer"/>
        <s v="Rangarajan"/>
        <s v="Fadi"/>
        <s v="Edison "/>
        <s v="Roderick"/>
        <s v="Chetna"/>
        <s v="Malek"/>
        <s v="Jack"/>
        <s v="Rakesh"/>
        <s v="Amrita"/>
        <s v="Mamdouh"/>
        <s v="David"/>
        <s v="Ronan"/>
        <s v="Stephen"/>
        <s v="Sunil"/>
        <s v="Jay"/>
        <s v="Julius"/>
        <s v="Ramesh"/>
        <s v="Ata ullah"/>
        <s v="yasser"/>
        <s v="Shazia"/>
        <s v="Walid"/>
        <s v="hosni"/>
        <s v="Mosa"/>
        <s v="Salim"/>
        <s v="Fakhri"/>
        <s v="Rami"/>
        <s v="Raid"/>
        <s v="Ali"/>
        <s v="Haydar"/>
        <s v="Omran"/>
        <s v="Shaheen"/>
        <s v="Gorge"/>
        <s v="Loyai"/>
        <s v="Saeed"/>
        <s v="Abdul Aziz"/>
        <s v="Najma"/>
        <s v="Robert"/>
        <s v="hossam"/>
        <s v="Mansour"/>
        <s v="Ahmed"/>
      </sharedItems>
    </cacheField>
    <cacheField name="Middle Name" numFmtId="0">
      <sharedItems count="110">
        <s v="Sorith"/>
        <s v="Waleed"/>
        <s v="Ali"/>
        <s v="Khalid"/>
        <s v="Manalo"/>
        <s v="Nath"/>
        <s v="Mohan"/>
        <s v="Sumera"/>
        <s v="Sanchez"/>
        <s v="Kumar"/>
        <s v="Pal"/>
        <s v="Morales"/>
        <s v="Bilal"/>
        <s v="Mendoza"/>
        <s v="Mohammad"/>
        <s v="Masoud"/>
        <s v="Mustafa"/>
        <s v="Yaqoub"/>
        <s v="Nasir"/>
        <s v="S"/>
        <s v="Mahfuz"/>
        <s v="Dhilip"/>
        <s v="Saeed"/>
        <s v="Ade"/>
        <s v="Karim"/>
        <s v="Muhammed"/>
        <s v="Ebrahim"/>
        <s v="Kammal"/>
        <s v="Loyai"/>
        <s v="Sam"/>
        <s v="Ramz"/>
        <s v="Daniel"/>
        <s v="Khaleel"/>
        <s v="Adams"/>
        <s v="Nizar"/>
        <s v="Raafat"/>
        <s v="Hani"/>
        <s v="Laith"/>
        <s v="Rahman"/>
        <s v="Madrigal"/>
        <s v="Khaldoon"/>
        <s v="Ramzi"/>
        <s v="Dylan"/>
        <s v="Ahmed"/>
        <s v="Hassan"/>
        <s v="Rajendra"/>
        <s v="Gangadhar"/>
        <s v="Dinanath"/>
        <s v="K"/>
        <s v="Omeiza"/>
        <s v="Olawole"/>
        <s v="Sabah"/>
        <s v="Basem"/>
        <s v="Mansoor"/>
        <s v="Montalbo"/>
        <s v="Mukhtar"/>
        <s v="Vishwanath"/>
        <s v="N"/>
        <s v="Mutasim"/>
        <s v="Adam"/>
        <s v="Saleem"/>
        <s v="Singh"/>
        <s v="Ridwan"/>
        <s v="Omar"/>
        <s v="Veluthakkal"/>
        <s v="Maniquis"/>
        <s v="Rasheed"/>
        <s v="Nabil"/>
        <s v="Ghareeb"/>
        <s v="Anas"/>
        <s v="bassam"/>
        <s v="Saif"/>
        <s v="Alain"/>
        <s v="Khalifa"/>
        <s v="Kereem"/>
        <s v="Sison"/>
        <s v="Rajesh"/>
        <s v="Rashid"/>
        <s v="jihad"/>
        <s v="Vasudev"/>
        <s v="Obada"/>
        <s v="Tan "/>
        <s v="Cruz"/>
        <s v="Mahesh"/>
        <s v="George"/>
        <s v="Keating"/>
        <s v="Cowell"/>
        <s v="Gaitley"/>
        <s v="Balasaheb"/>
        <s v="Salvador"/>
        <s v="Ancaja"/>
        <s v="Vishnu"/>
        <s v="dawood"/>
        <s v="Hussain"/>
        <s v="Sad"/>
        <s v="Rami"/>
        <s v="Rauf"/>
        <s v="Habib"/>
        <s v="Hamad"/>
        <s v="Yousef"/>
        <s v="Riad"/>
        <s v="Salah"/>
        <s v="sameer"/>
        <s v="firas"/>
        <s v="samer"/>
        <s v="Haitham"/>
        <s v="Rajab"/>
        <s v="Shah"/>
        <s v="Aguinaldo"/>
        <s v="Yahya"/>
      </sharedItems>
    </cacheField>
    <cacheField name="Last Name" numFmtId="0">
      <sharedItems count="127">
        <s v="Qasim"/>
        <s v="Ghanem"/>
        <s v="Mutwali"/>
        <s v="Shadi"/>
        <s v="Rosales"/>
        <s v="Jasrotia"/>
        <s v="Kolangde"/>
        <s v="Sanvictores"/>
        <s v="Diaz"/>
        <s v="Solanki"/>
        <s v="Bhatia"/>
        <s v="Gangadharan"/>
        <s v="Mercado"/>
        <s v="Pillai"/>
        <s v="Reda"/>
        <s v="Segundo"/>
        <s v="Bhattacharya"/>
        <s v="Rami"/>
        <s v="Abdul Hasseb"/>
        <s v="Ahmed"/>
        <s v="Omar"/>
        <s v="Shukri"/>
        <s v="Bijapurkar"/>
        <s v="Rahman"/>
        <s v="Kabil"/>
        <s v="Essa"/>
        <s v="Bala"/>
        <s v="Mosa"/>
        <s v="T"/>
        <s v="Mitra"/>
        <s v="Praise"/>
        <s v="Babu"/>
        <s v="Karim"/>
        <s v="James"/>
        <s v="Jamil"/>
        <s v="Shafiq"/>
        <s v="Williams"/>
        <s v="Dahi"/>
        <s v="Hani"/>
        <s v="Khalid"/>
        <s v="Al Zaidi"/>
        <s v="Ali"/>
        <s v="Sharma"/>
        <s v="Santiago"/>
        <s v="Al Kendi"/>
        <s v="Al Rumaithi"/>
        <s v="Osama"/>
        <s v="Alexander"/>
        <s v="Al Roujoob"/>
        <s v="Rushdi"/>
        <s v="Thakur"/>
        <s v="Chouhan"/>
        <s v="Dinkar"/>
        <s v="Fawzi"/>
        <s v="Diya"/>
        <s v="Shahab"/>
        <s v="Mumin"/>
        <s v="Titilomo"/>
        <s v="Al Hamadi"/>
        <s v="Rezk"/>
        <s v="Dhar"/>
        <s v="Loyai"/>
        <s v="Gregorio"/>
        <s v="Usman"/>
        <s v="Shetty"/>
        <s v="Ravichandran"/>
        <s v="Nasir"/>
        <s v="Absolon  "/>
        <s v="Tahboob"/>
        <s v="Grewal"/>
        <s v="Al Blooki"/>
        <s v="Bustan"/>
        <s v="Sugathan"/>
        <s v="Santos"/>
        <s v="Kamal"/>
        <s v="Al Ali"/>
        <s v="Waheed"/>
        <s v="Walid"/>
        <s v="Al Mansouri"/>
        <s v="Waleed"/>
        <s v="Al Shamsi"/>
        <s v="Al Zaabi"/>
        <s v="Khader"/>
        <s v="Alban   "/>
        <s v="Hassan"/>
        <s v="Ayesh"/>
        <s v="Montalbo"/>
        <s v="Singh"/>
        <s v="Al Qarni"/>
        <s v="Aziz"/>
        <s v="Shetti"/>
        <s v="Mustafa"/>
        <s v="Zaahir"/>
        <s v="Balaji"/>
        <s v="Al Mehairbi"/>
        <s v="Arceo"/>
        <s v="Zabala"/>
        <s v="Daniel"/>
        <s v="Bhatiya"/>
        <s v="Chopra"/>
        <s v="Al Azraq"/>
        <s v="Trash"/>
        <s v="Gaile"/>
        <s v="Peterson"/>
        <s v="Tauro"/>
        <s v="Magboo"/>
        <s v="Reyes"/>
        <s v="Menon"/>
        <s v="Katoch"/>
        <s v="Majid"/>
        <s v="Kamel"/>
        <s v="Khan"/>
        <s v="Shaheen"/>
        <s v="Mohammad"/>
        <s v="Salim"/>
        <s v="Al Huda"/>
        <s v="Zaabi"/>
        <s v="Al Zaraq"/>
        <s v="Jabir"/>
        <s v="Al Qubaisi"/>
        <s v="Saleem"/>
        <s v="Ibrahim"/>
        <s v="Abdullah"/>
        <s v="Heptullah"/>
        <s v="Aquino"/>
        <s v="Saeed"/>
        <s v="Saad"/>
      </sharedItems>
    </cacheField>
    <cacheField name="Full names" numFmtId="0">
      <sharedItems count="148">
        <s v="Lamya Jihad Qasim"/>
        <s v="Ayman Waleed Ghanem"/>
        <s v="Ahlam Ali Mutwali"/>
        <s v="Ghada Khalid Shadi"/>
        <s v="Pamela Manalo Rosales"/>
        <s v="Kamal Nath Jasrotia"/>
        <s v="Sushil Mohan Kolangde"/>
        <s v="Jenefer Sumera Sanvictores"/>
        <s v="Caridad Sanchez Diaz"/>
        <s v="Madhu Kumar Solanki"/>
        <s v="Girish Kumar Bhatia"/>
        <s v="Bejoy Pal Gangadharan"/>
        <s v="Andrew Morales Mercado"/>
        <s v="Krishnamurthy Kumar Pillai"/>
        <s v="Zayed Bilal Reda"/>
        <s v="Fernando Mendoza Segundo"/>
        <s v="Koushik Kumar Bhattacharya"/>
        <s v="Ahlam Mohammad Rami"/>
        <s v="Yasmin Masoud Abdul Hasseb"/>
        <s v="Alaa Mustafa Ahmed"/>
        <s v="Besan Yaqoub Omar"/>
        <s v="Tahani Nasir Shukri"/>
        <s v="Shaji S Pillai"/>
        <s v="Samya Mahfuz Shukri"/>
        <s v="Geeta Dhilip Bijapurkar"/>
        <s v="Ilyas Saeed Rahman"/>
        <s v="Femi Ade Kabil"/>
        <s v="Jirbeel Karim Essa"/>
        <s v="Salisu Muhammed Bala"/>
        <s v="Omar Ebrahim Mosa"/>
        <s v="Hadija Kamal T"/>
        <s v="Enas Loyai Reda"/>
        <s v="Sujeet Kumar Mitra"/>
        <s v="Matthew Sam Praise"/>
        <s v="Eswar S Babu"/>
        <s v="Majdi Ramz Karim"/>
        <s v="Ruby Daniel James"/>
        <s v="Ahmad Ali Jamil"/>
        <s v="Maher Khaleel Shafiq"/>
        <s v="Robbie Adams Williams"/>
        <s v="Dawood Nizar Dahi"/>
        <s v="Akram Raafat Hani"/>
        <s v="Ahlam Hani Khalid"/>
        <s v="Fahid Laith Al Zaidi"/>
        <s v="Samer Rahman Ali"/>
        <s v="Arun Kumar Sharma"/>
        <s v="Tomas Madrigal Santiago"/>
        <s v="Faiz Khaldoon Al Kendi"/>
        <s v="Mohammad Ramzi Al Rumaithi"/>
        <s v="Jihad Mustafa Osama"/>
        <s v="Katie Dylan Alexander"/>
        <s v="Rasha Ahmed Al Roujoob"/>
        <s v="Hana Ali Rushdi"/>
        <s v="Tag Al Sir Hassan Ahmed"/>
        <s v="Sneha Rajendra Thakur"/>
        <s v="Vinod Gangadhar Pillai"/>
        <s v="Vijay Dinanath Chouhan"/>
        <s v="Pradeep K Dinkar"/>
        <s v="Hani Mohammad Fawzi"/>
        <s v="Jassim Ali Diya"/>
        <s v="Majid Ramzi Shahab"/>
        <s v="Ismail Omeiza Mumin"/>
        <s v="Jenet Olawole Titilomo"/>
        <s v="Hasib Sabah Al Hamadi"/>
        <s v="Afif Basem Rezk"/>
        <s v="Ankur Kumar Dhar"/>
        <s v="Duha Bilal Al Zaidi"/>
        <s v="Yaqoub Mansoor Loyai"/>
        <s v="Jean Montalbo Gregorio"/>
        <s v="Abdul Kadir Mukhtar Usman"/>
        <s v="Pushparaj Vishwanath Shetty"/>
        <s v="Sivakumar N Ravichandran"/>
        <s v="Firas Mutasim Nasir"/>
        <s v="Adeline Adam Absolon"/>
        <s v="Akram Saleem Tahboob"/>
        <s v="Sunita Singh Grewal"/>
        <s v="Amjad Ramzi Reda"/>
        <s v="Hatim Ridwan Al Blooki"/>
        <s v="Rasheed Mohammad Reda"/>
        <s v="Khalid Omar Bustan"/>
        <s v="Sindhu Veluthakkal Sugathan"/>
        <s v="Ivan Maniquis Santos"/>
        <s v="Mustafa Ali Kamal"/>
        <s v="Fahim Rasheed Al Ali"/>
        <s v="Amjad Nabil Waheed"/>
        <s v="Tahir Ghareeb Walid"/>
        <s v="Esmail Anas Al Mansouri"/>
        <s v="Asim bassam Waleed"/>
        <s v="Humaid Khaldoon Al Shamsi"/>
        <s v="Hussain Saif Al Zaabi"/>
        <s v="Ibrahim Mohammad Khader"/>
        <s v="Adrien Alain Alban"/>
        <s v="Jaber Khalifa Hassan"/>
        <s v="Suha Kereem Ayesh"/>
        <s v="Nino Sison Montalbo"/>
        <s v="Indra Rajesh Singh"/>
        <s v="Khalifa Rashid Al Qarni"/>
        <s v="Sabir Bassam Aziz"/>
        <s v="Sheetal Singh Shetti"/>
        <s v="Amer jihad Tahboob"/>
        <s v="Mohammad Ali Mustafa"/>
        <s v="Maher Omar Zaahir"/>
        <s v="Rangarajan Vasudev Balaji"/>
        <s v="Fadi Obada Al Mehairbi"/>
        <s v="Edison Tan Arceo"/>
        <s v="Roderick Cruz Zabala"/>
        <s v="Chetna Mahesh Sharma"/>
        <s v="Malek Khalid Rushdi"/>
        <s v="Jack George Daniel"/>
        <s v="Rakesh Kumar Bhatiya"/>
        <s v="Amrita Pal Chopra"/>
        <s v="Mamdouh Omar Al Azraq"/>
        <s v="David Keating Trash"/>
        <s v="Ronan Cowell Gaile"/>
        <s v="Stephen Gaitley Peterson"/>
        <s v="Ismail Yusha"/>
        <s v="Sunil Balasaheb Tauro"/>
        <s v="Jay Salvador Magboo"/>
        <s v="Julius Ancaja Reyes"/>
        <s v="Ramesh Vishnu Menon"/>
        <s v="Pradeep Singh Katoch"/>
        <s v="Ata ullah dawood Majid"/>
        <s v="yasser Ali Kamel"/>
        <s v="Shazia Hussain Khan"/>
        <s v="Walid waleed Ali"/>
        <s v="hosni Sad Shaheen"/>
        <s v="Ayman Rami Mohammad"/>
        <s v="Mosa waleed Salim"/>
        <s v="Salim Mohammad Al Shamsi"/>
        <s v="Fakhri Rauf Mohammad"/>
        <s v="Rami Habib Al Huda"/>
        <s v="Raid Mohammad Mustafa"/>
        <s v="Raid Hamad Zaabi"/>
        <s v="Tahani Yousef Al Zaraq"/>
        <s v="Ali rami Jabir"/>
        <s v="Haydar Riad Al Qubaisi"/>
        <s v="Omran Salah Mohammad"/>
        <s v="Shaheen sameer Saleem"/>
        <s v="Gorge firas Essa"/>
        <s v="Loyai samer Ibrahim"/>
        <s v="Saeed Haitham Abdullah"/>
        <s v="Abdul Aziz Rajab Qasim"/>
        <s v="Najma Shah Heptullah"/>
        <s v="Robert Aguinaldo Aquino"/>
        <s v="Ali Mohammad Al Shamsi"/>
        <s v="hossam Ali Saeed"/>
        <s v="Mansour Yahya Saad"/>
        <s v="Ahmed Mohammad Khader"/>
      </sharedItems>
    </cacheField>
    <cacheField name="Gender" numFmtId="0">
      <sharedItems count="2">
        <s v="Female"/>
        <s v="Male"/>
      </sharedItems>
    </cacheField>
    <cacheField name="Birth Date" numFmtId="14">
      <sharedItems containsSemiMixedTypes="0" containsNonDate="0" containsDate="1" containsString="0" minDate="1952-04-06T00:00:00" maxDate="1987-08-17T00:00:00" count="146">
        <d v="1958-03-07T00:00:00"/>
        <d v="1967-03-04T00:00:00"/>
        <d v="1964-04-11T00:00:00"/>
        <d v="1966-12-30T00:00:00"/>
        <d v="1965-02-01T00:00:00"/>
        <d v="1968-11-06T00:00:00"/>
        <d v="1970-07-20T00:00:00"/>
        <d v="1968-07-13T00:00:00"/>
        <d v="1969-09-04T00:00:00"/>
        <d v="1968-06-09T00:00:00"/>
        <d v="1968-03-30T00:00:00"/>
        <d v="1969-06-06T00:00:00"/>
        <d v="1972-03-09T00:00:00"/>
        <d v="1971-09-04T00:00:00"/>
        <d v="1970-12-20T00:00:00"/>
        <d v="1971-09-17T00:00:00"/>
        <d v="1973-09-05T00:00:00"/>
        <d v="1973-10-12T00:00:00"/>
        <d v="1972-01-07T00:00:00"/>
        <d v="1974-03-20T00:00:00"/>
        <d v="1974-04-23T00:00:00"/>
        <d v="1972-06-28T00:00:00"/>
        <d v="1974-12-22T00:00:00"/>
        <d v="1973-11-03T00:00:00"/>
        <d v="1970-03-16T00:00:00"/>
        <d v="1976-02-28T00:00:00"/>
        <d v="1976-06-06T00:00:00"/>
        <d v="1977-01-16T00:00:00"/>
        <d v="1976-03-21T00:00:00"/>
        <d v="1976-02-18T00:00:00"/>
        <d v="1975-06-27T00:00:00"/>
        <d v="1970-05-12T00:00:00"/>
        <d v="1976-10-01T00:00:00"/>
        <d v="1976-11-10T00:00:00"/>
        <d v="1980-02-28T00:00:00"/>
        <d v="1978-11-11T00:00:00"/>
        <d v="1977-06-18T00:00:00"/>
        <d v="1960-11-29T00:00:00"/>
        <d v="1971-03-22T00:00:00"/>
        <d v="1961-02-03T00:00:00"/>
        <d v="1972-01-20T00:00:00"/>
        <d v="1979-07-04T00:00:00"/>
        <d v="1967-07-25T00:00:00"/>
        <d v="1968-08-01T00:00:00"/>
        <d v="1966-01-01T00:00:00"/>
        <d v="1974-01-21T00:00:00"/>
        <d v="1973-02-19T00:00:00"/>
        <d v="1969-05-02T00:00:00"/>
        <d v="1973-09-20T00:00:00"/>
        <d v="1981-08-30T00:00:00"/>
        <d v="1981-03-10T00:00:00"/>
        <d v="1983-08-04T00:00:00"/>
        <d v="1978-08-29T00:00:00"/>
        <d v="1985-08-09T00:00:00"/>
        <d v="1980-04-03T00:00:00"/>
        <d v="1961-07-17T00:00:00"/>
        <d v="1982-08-23T00:00:00"/>
        <d v="1972-04-10T00:00:00"/>
        <d v="1983-04-11T00:00:00"/>
        <d v="1980-11-18T00:00:00"/>
        <d v="1982-01-17T00:00:00"/>
        <d v="1984-10-21T00:00:00"/>
        <d v="1981-09-23T00:00:00"/>
        <d v="1974-03-01T00:00:00"/>
        <d v="1980-10-10T00:00:00"/>
        <d v="1981-09-02T00:00:00"/>
        <d v="1975-04-27T00:00:00"/>
        <d v="1975-04-10T00:00:00"/>
        <d v="1983-09-03T00:00:00"/>
        <d v="1981-05-17T00:00:00"/>
        <d v="1980-04-01T00:00:00"/>
        <d v="1981-08-19T00:00:00"/>
        <d v="1984-04-18T00:00:00"/>
        <d v="1985-07-16T00:00:00"/>
        <d v="1976-05-30T00:00:00"/>
        <d v="1986-01-23T00:00:00"/>
        <d v="1971-10-15T00:00:00"/>
        <d v="1975-12-19T00:00:00"/>
        <d v="1978-11-13T00:00:00"/>
        <d v="1977-10-31T00:00:00"/>
        <d v="1976-10-23T00:00:00"/>
        <d v="1973-02-03T00:00:00"/>
        <d v="1976-01-14T00:00:00"/>
        <d v="1983-11-13T00:00:00"/>
        <d v="1983-09-01T00:00:00"/>
        <d v="1982-02-20T00:00:00"/>
        <d v="1981-03-09T00:00:00"/>
        <d v="1978-10-14T00:00:00"/>
        <d v="1973-02-08T00:00:00"/>
        <d v="1979-10-06T00:00:00"/>
        <d v="1978-01-18T00:00:00"/>
        <d v="1983-04-12T00:00:00"/>
        <d v="1985-03-16T00:00:00"/>
        <d v="1976-05-16T00:00:00"/>
        <d v="1966-02-05T00:00:00"/>
        <d v="1979-08-07T00:00:00"/>
        <d v="1976-01-06T00:00:00"/>
        <d v="1980-01-01T00:00:00"/>
        <d v="1980-03-12T00:00:00"/>
        <d v="1983-12-24T00:00:00"/>
        <d v="1985-08-17T00:00:00"/>
        <d v="1981-01-09T00:00:00"/>
        <d v="1977-10-20T00:00:00"/>
        <d v="1980-10-17T00:00:00"/>
        <d v="1977-09-24T00:00:00"/>
        <d v="1978-08-01T00:00:00"/>
        <d v="1972-08-09T00:00:00"/>
        <d v="1979-04-20T00:00:00"/>
        <d v="1976-09-29T00:00:00"/>
        <d v="1977-01-04T00:00:00"/>
        <d v="1979-10-02T00:00:00"/>
        <d v="1976-02-13T00:00:00"/>
        <d v="1976-08-23T00:00:00"/>
        <d v="1976-09-01T00:00:00"/>
        <d v="1985-01-13T00:00:00"/>
        <d v="1985-08-21T00:00:00"/>
        <d v="1984-01-01T00:00:00"/>
        <d v="1985-04-05T00:00:00"/>
        <d v="1977-11-19T00:00:00"/>
        <d v="1985-02-02T00:00:00"/>
        <d v="1983-01-28T00:00:00"/>
        <d v="1976-09-11T00:00:00"/>
        <d v="1985-06-17T00:00:00"/>
        <d v="1976-08-12T00:00:00"/>
        <d v="1982-08-19T00:00:00"/>
        <d v="1985-04-06T00:00:00"/>
        <d v="1980-09-24T00:00:00"/>
        <d v="1952-04-06T00:00:00"/>
        <d v="1959-06-07T00:00:00"/>
        <d v="1978-05-18T00:00:00"/>
        <d v="1979-08-27T00:00:00"/>
        <d v="1984-04-04T00:00:00"/>
        <d v="1985-03-26T00:00:00"/>
        <d v="1973-11-18T00:00:00"/>
        <d v="1978-07-23T00:00:00"/>
        <d v="1972-07-17T00:00:00"/>
        <d v="1983-09-21T00:00:00"/>
        <d v="1986-03-03T00:00:00"/>
        <d v="1983-11-18T00:00:00"/>
        <d v="1985-10-03T00:00:00"/>
        <d v="1984-07-14T00:00:00"/>
        <d v="1985-06-06T00:00:00"/>
        <d v="1980-12-06T00:00:00"/>
        <d v="1986-06-27T00:00:00"/>
        <d v="1987-08-16T00:00:00"/>
        <d v="1964-03-09T00:00:00"/>
      </sharedItems>
    </cacheField>
    <cacheField name="Age" numFmtId="0">
      <sharedItems containsSemiMixedTypes="0" containsString="0" containsNumber="1" containsInteger="1" minValue="33" maxValue="69" count="28">
        <n v="63"/>
        <n v="54"/>
        <n v="57"/>
        <n v="56"/>
        <n v="52"/>
        <n v="51"/>
        <n v="53"/>
        <n v="49"/>
        <n v="50"/>
        <n v="47"/>
        <n v="46"/>
        <n v="45"/>
        <n v="44"/>
        <n v="41"/>
        <n v="42"/>
        <n v="60"/>
        <n v="55"/>
        <n v="48"/>
        <n v="39"/>
        <n v="40"/>
        <n v="37"/>
        <n v="35"/>
        <n v="38"/>
        <n v="36"/>
        <n v="43"/>
        <n v="69"/>
        <n v="62"/>
        <n v="33"/>
      </sharedItems>
    </cacheField>
    <cacheField name="Age Group" numFmtId="0">
      <sharedItems count="3">
        <s v="50 to 60"/>
        <s v="41 to 50"/>
        <s v="31 to 40"/>
      </sharedItems>
    </cacheField>
    <cacheField name="Religous Faith" numFmtId="0">
      <sharedItems count="3">
        <s v="Muslim"/>
        <s v="Hindu "/>
        <s v="Christian"/>
      </sharedItems>
    </cacheField>
    <cacheField name="Nationality" numFmtId="0">
      <sharedItems count="18">
        <s v="India"/>
        <s v="Palestine"/>
        <s v="Egyptian"/>
        <s v="Philippines"/>
        <s v="Jordan"/>
        <s v="Nigeria"/>
        <s v="United Kingdom"/>
        <s v="Saudi Arabia"/>
        <s v="Lebanon"/>
        <s v="Sudan"/>
        <s v="Kuwait"/>
        <s v="Bahrain"/>
        <s v="Oman"/>
        <s v="France"/>
        <s v="Morocco"/>
        <s v="Syria"/>
        <s v="Yemen"/>
        <s v="UAE"/>
      </sharedItems>
    </cacheField>
    <cacheField name="Marital Status" numFmtId="0">
      <sharedItems count="3">
        <s v="Married"/>
        <s v="Single"/>
        <s v="Divorced"/>
      </sharedItems>
    </cacheField>
    <cacheField name="Mobile Phone" numFmtId="0">
      <sharedItems count="148">
        <s v="+971 69 1846750"/>
        <s v="+962 82 1797294"/>
        <s v="+20 68 3395968"/>
        <s v="+20 44 3301080"/>
        <s v="+971 31 3212364"/>
        <s v="+971 99 4821985"/>
        <s v="+971 60 7278080"/>
        <s v="+965 39 7313760"/>
        <s v="+971 28 7681190"/>
        <s v="+971 64 0820359"/>
        <s v="+971 60 0899840"/>
        <s v="+971 72 0118238"/>
        <s v="+971 28 1941020"/>
        <s v="+971 26 1292195"/>
        <s v="+971 95 1572080"/>
        <s v="+971 56 0968791"/>
        <s v="+971 66 3446072"/>
        <s v="+962 95 2673114"/>
        <s v="+962 53 6294660"/>
        <s v="+962 50 5734922"/>
        <s v="+20 37 3419736"/>
        <s v="+962 88 8976978"/>
        <s v="+971 56 9264536"/>
        <s v="+962 47 3792950"/>
        <s v="+971 95 1960380"/>
        <s v="+20 23 2081248"/>
        <s v="+45 55 5290944"/>
        <s v="+962 83 2584040"/>
        <s v="+974 54 7546970"/>
        <s v="+20 74 7940610"/>
        <s v="+974 37 1999328"/>
        <s v="+962 50 0064848"/>
        <s v="+965 79 0736102"/>
        <s v="+45 22 9633600"/>
        <s v="+965 62 4864588"/>
        <s v="+20 99 3126507"/>
        <s v="+44 78 1528938"/>
        <s v="+971 47 6359934"/>
        <s v="+971 29 3255840"/>
        <s v="+971 76 8871052"/>
        <s v="+971 90 9845998"/>
        <s v="+971 67 1735640"/>
        <s v="+971 23 9126592"/>
        <s v="+966 95 7022635"/>
        <s v="+971 82 7758467"/>
        <s v="+971 60 9637018"/>
        <s v="+971 39 4915456"/>
        <s v="+971 65 2374688"/>
        <s v="+971 30 9154773"/>
        <s v="+971 54 4298300"/>
        <s v="+44 99 0167753"/>
        <s v="+973 38 4579860"/>
        <s v="+20 41 8756886"/>
        <s v="+971 96 7168686"/>
        <s v="+971 78 4277860"/>
        <s v="+971 28 2569048"/>
        <s v="+971 59 0233017"/>
        <s v="+973 32 3467822"/>
        <s v="+965 93 8364542"/>
        <s v="+973 25 8062060"/>
        <s v="+20 83 3032781"/>
        <s v="+49 94 6733306"/>
        <s v="+49 82 7538298"/>
        <s v="+971 90 9143616"/>
        <s v="+965 48 3541205"/>
        <s v="+968 35 3125796"/>
        <s v="+968 85 2791225"/>
        <s v="+968 33 9917168"/>
        <s v="+20 33 4521937"/>
        <s v="+971 76 5578330"/>
        <s v="+971 61 3107214"/>
        <s v="+971 86 8345496"/>
        <s v="+968 77 0257777"/>
        <s v="+33 46 8176570"/>
        <s v="+971 86 0170900"/>
        <s v="+971 92 2546324"/>
        <s v="+971 46 2974162"/>
        <s v="+971 30 1767752"/>
        <s v="+971 64 2758210"/>
        <s v="+971 31 0274880"/>
        <s v="+971 52 5241902"/>
        <s v="+971 87 2054666"/>
        <s v="+971 66 5990721"/>
        <s v="+20 39 9698632"/>
        <s v="+966 24 5177750"/>
        <s v="+966 25 5456234"/>
        <s v="+966 46 3648069"/>
        <s v="+971 92 5190256"/>
        <s v="+971 91 6673095"/>
        <s v="+966 67 5275830"/>
        <s v="+971 83 7870965"/>
        <s v="+33 36 7956964"/>
        <s v="+966 24 0837460"/>
        <s v="+971 34 9569960"/>
        <s v="+971 56 5597515"/>
        <s v="+971 78 4228992"/>
        <s v="+971 56 9593578"/>
        <s v="+971 35 5867306"/>
        <s v="+971 61 6229287"/>
        <s v="+971 63 1501200"/>
        <s v="+971 44 0278820"/>
        <s v="+20 65 1587148"/>
        <s v="+971 62 7855267"/>
        <s v="+971 28 8302712"/>
        <s v="+971 77 3688340"/>
        <s v="+971 86 7193970"/>
        <s v="+971 84 2574147"/>
        <s v="+971 61 6467716"/>
        <s v="+971 30 7946471"/>
        <s v="+971 99 8663430"/>
        <s v="+971 81 8807104"/>
        <s v="+971 81 3263488"/>
        <s v="+971 78 7283121"/>
        <s v="+971 41 4836520"/>
        <s v="+971 56 5561665"/>
        <s v="+971 27 9097536"/>
        <s v="+971 28 0470484"/>
        <s v="+971 72 6647782"/>
        <s v="+971 60 8074253"/>
        <s v="+971 49 7331160"/>
        <s v="+971 26 5121806"/>
        <s v="+971 36 1828956"/>
        <s v="+971 22 5307734"/>
        <s v="+971 46 2716248"/>
        <s v="+971 40 3634500"/>
        <s v="+971 98 3997764"/>
        <s v="+971 25 3975468"/>
        <s v="+971 39 2961280"/>
        <s v="+971 70 1307232"/>
        <s v="+971 76 0339980"/>
        <s v="+971 74 1910009"/>
        <s v="+971 54 8929360"/>
        <s v="+971 24 9888864"/>
        <s v="+971 80 2586192"/>
        <s v="+971 36 3134590"/>
        <s v="+971 66 5020728"/>
        <s v="+971 96 5836459"/>
        <s v="+971 83 7313450"/>
        <s v="+971 23 2479835"/>
        <s v="+971 80 0751000"/>
        <s v="+971 53 0049368"/>
        <s v="+971 31 2728348"/>
        <s v="+971 89 3628352"/>
        <s v="+971 55 8922016"/>
        <s v="+971 95 3593730"/>
        <s v="+971 95 3646028"/>
        <s v="+971 52 3647348"/>
        <s v="+971 54 4403152"/>
      </sharedItems>
    </cacheField>
    <cacheField name="Hire Date" numFmtId="14">
      <sharedItems containsSemiMixedTypes="0" containsNonDate="0" containsDate="1" containsString="0" minDate="1984-07-01T00:00:00" maxDate="2010-01-02T00:00:00" count="104">
        <d v="1984-07-01T00:00:00"/>
        <d v="1990-10-01T00:00:00"/>
        <d v="1992-01-01T00:00:00"/>
        <d v="1992-07-01T00:00:00"/>
        <d v="1992-09-11T00:00:00"/>
        <d v="1992-11-21T00:00:00"/>
        <d v="1994-02-01T00:00:00"/>
        <d v="1994-06-18T00:00:00"/>
        <d v="1995-09-08T00:00:00"/>
        <d v="1997-01-30T00:00:00"/>
        <d v="1997-02-01T00:00:00"/>
        <d v="1997-10-10T00:00:00"/>
        <d v="1997-12-01T00:00:00"/>
        <d v="1998-01-01T00:00:00"/>
        <d v="1998-01-11T00:00:00"/>
        <d v="1999-09-10T00:00:00"/>
        <d v="1999-11-01T00:00:00"/>
        <d v="2000-07-03T00:00:00"/>
        <d v="2000-07-04T00:00:00"/>
        <d v="2000-11-17T00:00:00"/>
        <d v="2000-11-30T00:00:00"/>
        <d v="2000-12-13T00:00:00"/>
        <d v="2001-04-15T00:00:00"/>
        <d v="2001-05-01T00:00:00"/>
        <d v="2001-09-04T00:00:00"/>
        <d v="2001-12-21T00:00:00"/>
        <d v="2002-01-01T00:00:00"/>
        <d v="2002-04-01T00:00:00"/>
        <d v="2002-05-01T00:00:00"/>
        <d v="2003-02-01T00:00:00"/>
        <d v="2003-04-01T00:00:00"/>
        <d v="2004-03-13T00:00:00"/>
        <d v="2004-04-03T00:00:00"/>
        <d v="2004-05-01T00:00:00"/>
        <d v="2004-07-01T00:00:00"/>
        <d v="2004-11-22T00:00:00"/>
        <d v="2005-01-23T00:00:00"/>
        <d v="2005-07-01T00:00:00"/>
        <d v="2005-08-15T00:00:00"/>
        <d v="2006-01-01T00:00:00"/>
        <d v="2006-02-01T00:00:00"/>
        <d v="2006-02-15T00:00:00"/>
        <d v="2006-07-01T00:00:00"/>
        <d v="2006-08-01T00:00:00"/>
        <d v="2006-08-04T00:00:00"/>
        <d v="2006-08-27T00:00:00"/>
        <d v="2006-09-11T00:00:00"/>
        <d v="2006-11-13T00:00:00"/>
        <d v="2007-01-01T00:00:00"/>
        <d v="2007-01-13T00:00:00"/>
        <d v="2007-01-21T00:00:00"/>
        <d v="2007-02-01T00:00:00"/>
        <d v="2007-02-10T00:00:00"/>
        <d v="2007-03-11T00:00:00"/>
        <d v="2007-04-01T00:00:00"/>
        <d v="2007-05-20T00:00:00"/>
        <d v="2007-05-21T00:00:00"/>
        <d v="2007-05-31T00:00:00"/>
        <d v="2007-06-01T00:00:00"/>
        <d v="2007-06-03T00:00:00"/>
        <d v="2007-06-17T00:00:00"/>
        <d v="2007-08-01T00:00:00"/>
        <d v="2007-08-22T00:00:00"/>
        <d v="2007-10-15T00:00:00"/>
        <d v="2007-11-04T00:00:00"/>
        <d v="2007-12-01T00:00:00"/>
        <d v="2007-12-05T00:00:00"/>
        <d v="2008-01-01T00:00:00"/>
        <d v="2008-01-19T00:00:00"/>
        <d v="2008-01-20T00:00:00"/>
        <d v="2008-02-06T00:00:00"/>
        <d v="2008-03-01T00:00:00"/>
        <d v="2008-03-24T00:00:00"/>
        <d v="2008-04-06T00:00:00"/>
        <d v="2008-06-22T00:00:00"/>
        <d v="2008-07-15T00:00:00"/>
        <d v="2008-08-24T00:00:00"/>
        <d v="2008-09-01T00:00:00"/>
        <d v="2008-09-07T00:00:00"/>
        <d v="2008-10-05T00:00:00"/>
        <d v="2008-10-15T00:00:00"/>
        <d v="2008-11-09T00:00:00"/>
        <d v="2008-12-01T00:00:00"/>
        <d v="2008-12-10T00:00:00"/>
        <d v="2009-01-01T00:00:00"/>
        <d v="2009-01-20T00:00:00"/>
        <d v="2009-02-01T00:00:00"/>
        <d v="2009-02-22T00:00:00"/>
        <d v="2009-03-01T00:00:00"/>
        <d v="2009-03-08T00:00:00"/>
        <d v="2009-04-05T00:00:00"/>
        <d v="2009-04-26T00:00:00"/>
        <d v="2009-06-01T00:00:00"/>
        <d v="2009-07-01T00:00:00"/>
        <d v="2009-07-08T00:00:00"/>
        <d v="2009-07-15T00:00:00"/>
        <d v="2009-07-26T00:00:00"/>
        <d v="2009-08-01T00:00:00"/>
        <d v="2009-09-01T00:00:00"/>
        <d v="2009-10-01T00:00:00"/>
        <d v="2009-11-01T00:00:00"/>
        <d v="2009-11-08T00:00:00"/>
        <d v="2009-11-15T00:00:00"/>
        <d v="2010-01-01T00:00:00"/>
      </sharedItems>
      <fieldGroup par="25" base="14">
        <rangePr groupBy="days" startDate="1984-07-01T00:00:00" endDate="2010-01-02T00:00:00"/>
        <groupItems count="368">
          <s v="&lt;7/1/1984"/>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1/2/2010"/>
        </groupItems>
      </fieldGroup>
    </cacheField>
    <cacheField name="Employment Status" numFmtId="0">
      <sharedItems count="2">
        <s v="Active"/>
        <s v="Inactive"/>
      </sharedItems>
    </cacheField>
    <cacheField name="Department" numFmtId="0">
      <sharedItems count="9">
        <s v="Management"/>
        <s v="Sales"/>
        <s v="Administration"/>
        <s v="Information Technology"/>
        <s v="Finance "/>
        <s v="Human Resources"/>
        <s v="Production"/>
        <s v="Logistics"/>
        <s v="Marketing"/>
      </sharedItems>
    </cacheField>
    <cacheField name="Designation" numFmtId="0">
      <sharedItems count="9">
        <s v="President"/>
        <s v="Senior Executive"/>
        <s v="Staff"/>
        <s v="Manager"/>
        <s v="Officer"/>
        <s v="Chief Executive"/>
        <s v="Senior Manager"/>
        <s v="Senior Officer"/>
        <s v="Executive"/>
      </sharedItems>
    </cacheField>
    <cacheField name="Job Level" numFmtId="0">
      <sharedItems count="2">
        <s v="Manager"/>
        <s v="Non-Manager"/>
      </sharedItems>
    </cacheField>
    <cacheField name="Cost Center" numFmtId="0">
      <sharedItems count="3">
        <s v="Shared Services"/>
        <s v="Frozen Food"/>
        <s v="Non-Frozen Food"/>
      </sharedItems>
    </cacheField>
    <cacheField name="Location" numFmtId="0">
      <sharedItems count="14">
        <s v="Abu Dhabi"/>
        <s v="Amman"/>
        <s v="Cairo"/>
        <s v="Dubai"/>
        <s v="Kuwait"/>
        <s v="Lagos"/>
        <s v="Kogi"/>
        <s v="Abuja"/>
        <s v="London"/>
        <s v="Riyadh"/>
        <s v="Manama"/>
        <s v="Kano"/>
        <s v="Muscat"/>
        <s v="Paris"/>
      </sharedItems>
    </cacheField>
    <cacheField name="Office Tel" numFmtId="0">
      <sharedItems count="148">
        <s v="+971 02 1846750"/>
        <s v="+962 06 1797294"/>
        <s v="+20 20 3395968"/>
        <s v="+20 20 3301080"/>
        <s v="+971 04 3212364"/>
        <s v="+971 04 4821985"/>
        <s v="+971 04 7278080"/>
        <s v="+965  7313760"/>
        <s v="+971 02 7681190"/>
        <s v="+971 04 10820359"/>
        <s v="+971 04 10899840"/>
        <s v="+971 04 10118238"/>
        <s v="+971 02 11941020"/>
        <s v="+971 04 11292195"/>
        <s v="+971 04 11572080"/>
        <s v="+971 02 10968791"/>
        <s v="+971 04 13446072"/>
        <s v="+962 06 12673114"/>
        <s v="+962 06 16294660"/>
        <s v="+962 06 15734922"/>
        <s v="+20 20 13419736"/>
        <s v="+962 06 18976978"/>
        <s v="+971 04 19264536"/>
        <s v="+962 06 13792950"/>
        <s v="+971 04 21960380"/>
        <s v="+20 20 22081248"/>
        <s v="+45 45 25290944"/>
        <s v="+962 06 22584040"/>
        <s v="+974  17546970"/>
        <s v="+20 20 27940610"/>
        <s v="+974  31999328"/>
        <s v="+962 06 30064848"/>
        <s v="+965  30736102"/>
        <s v="+45 45 19633600"/>
        <s v="+965  24864588"/>
        <s v="+20 20 33126507"/>
        <s v="+44 20 21528938"/>
        <s v="+971 04 36359934"/>
        <s v="+971 02 33255840"/>
        <s v="+971 04 28871052"/>
        <s v="+971 04 29845998"/>
        <s v="+971 02 21735640"/>
        <s v="+971 04 29126592"/>
        <s v="+966 1 27022635"/>
        <s v="+971 02 87758467"/>
        <s v="+971 04 29637018"/>
        <s v="+971 02 44915456"/>
        <s v="+971 02 42374688"/>
        <s v="+971 02 39154773"/>
        <s v="+971 04 34298300"/>
        <s v="+44 20 40167753"/>
        <s v="+973  44579860"/>
        <s v="+20 20 38756886"/>
        <s v="+971 02 37168686"/>
        <s v="+971 04 44277860"/>
        <s v="+971 02 52569048"/>
        <s v="+971 02 50233017"/>
        <s v="+973  53467822"/>
        <s v="+965  48364542"/>
        <s v="+973  58062060"/>
        <s v="+20 20 33032781"/>
        <s v="+49 89 46733306"/>
        <s v="+49 89 37538298"/>
        <s v="+971 04 59143616"/>
        <s v="+965  63541205"/>
        <s v="+968  33125796"/>
        <s v="+968  42791225"/>
        <s v="+968  49917168"/>
        <s v="+20 20 54521937"/>
        <s v="+971 02 45578330"/>
        <s v="+971 04 63107214"/>
        <s v="+971 04 68345496"/>
        <s v="+968  60257777"/>
        <s v="+33 1 68176570"/>
        <s v="+971 02 40170900"/>
        <s v="+971 04 52546324"/>
        <s v="+971 02 42974162"/>
        <s v="+971 02 41767752"/>
        <s v="+971 02 72758210"/>
        <s v="+971 02 50274880"/>
        <s v="+971 04 45241902"/>
        <s v="+971 02 52054666"/>
        <s v="+971 02 55990721"/>
        <s v="+20 20 59698632"/>
        <s v="+966 1 55177750"/>
        <s v="+966 1 65456234"/>
        <s v="+966 1 63648069"/>
        <s v="+971 02 55190256"/>
        <s v="+971 02 86673095"/>
        <s v="+966 1 65275830"/>
        <s v="+971 02 87870965"/>
        <s v="+33 1 57956964"/>
        <s v="+966 1 80837460"/>
        <s v="+971 04 49569960"/>
        <s v="+971 02 55597515"/>
        <s v="+971 04 94228992"/>
        <s v="+971 02 49593578"/>
        <s v="+971 04 85867306"/>
        <s v="+971 04 96229287"/>
        <s v="+971 04 81501200"/>
        <s v="+971 04 60278820"/>
        <s v="+20 20 81587148"/>
        <s v="+971 04 67855267"/>
        <s v="+971 02 58302712"/>
        <s v="+971 02 103688340"/>
        <s v="+971 04 77193970"/>
        <s v="+971 04 82574147"/>
        <s v="+971 02 86467716"/>
        <s v="+971 04 57946471"/>
        <s v="+971 04 68663430"/>
        <s v="+971 04 88807104"/>
        <s v="+971 02 83263488"/>
        <s v="+971 04 87283121"/>
        <s v="+971 04 84836520"/>
        <s v="+971 04 95561665"/>
        <s v="+971 04 109097536"/>
        <s v="+971 04 90470484"/>
        <s v="+971 02 96647782"/>
        <s v="+971 02 108074253"/>
        <s v="+971 04 67331160"/>
        <s v="+971 04 85121806"/>
        <s v="+971 02 121828956"/>
        <s v="+971 02 75307734"/>
        <s v="+971 04 112716248"/>
        <s v="+971 04 63634500"/>
        <s v="+971 02 93997764"/>
        <s v="+971 04 73975468"/>
        <s v="+971 02 122961280"/>
        <s v="+971 02 91307232"/>
        <s v="+971 04 100339980"/>
        <s v="+971 04 101910009"/>
        <s v="+971 02 118929360"/>
        <s v="+971 04 129888864"/>
        <s v="+971 04 72586192"/>
        <s v="+971 04 113134590"/>
        <s v="+971 04 75020728"/>
        <s v="+971 02 135836459"/>
        <s v="+971 04 137313450"/>
        <s v="+971 04 102479835"/>
        <s v="+971 04 100751000"/>
        <s v="+971 04 90049368"/>
        <s v="+971 04 82728348"/>
        <s v="+971 04 133628352"/>
        <s v="+971 02 88922016"/>
        <s v="+971 04 93593730"/>
        <s v="+971 02 83646028"/>
        <s v="+971 04 103647348"/>
        <s v="+971 04 74403152"/>
      </sharedItems>
    </cacheField>
    <cacheField name="Email" numFmtId="0">
      <sharedItems count="147">
        <s v="Lamya.Qasim@Rare.com"/>
        <s v="Ayman.Ghanem@Rare.com"/>
        <s v="Ahlam.Mutwali@Rare.com"/>
        <s v="Ghada.Shadi@Rare.com"/>
        <s v="Pamela.Rosales@Rare.com"/>
        <s v="Kamal.Jasrotia@Rare.com"/>
        <s v="Sushil.Kolangde@Rare.com"/>
        <s v="Jenefer.Sanvictores@Rare.com"/>
        <s v="Caridad.Diaz@Rare.com"/>
        <s v="Madhu.Solanki@Rare.com"/>
        <s v="Girish.Bhatia@Rare.com"/>
        <s v="Bejoy.Gangadharan@Rare.com"/>
        <s v="Andrew.Mercado@Rare.com"/>
        <s v="Krishnamurthy.Pillai@Rare.com"/>
        <s v="Zayed.Reda@Rare.com"/>
        <s v="Fernando.Segundo@Rare.com"/>
        <s v="Koushik.Bhattacharya@Rare.com"/>
        <s v="Ahlam.Rami@Rare.com"/>
        <s v="Yasmin.Abdul Hasseb@Rare.com"/>
        <s v="Alaa.Ahmed@Rare.com"/>
        <s v="Besan.Omar@Rare.com"/>
        <s v="Tahani.Shukri@Rare.com"/>
        <s v="Shaji.Pillai@Rare.com"/>
        <s v="Samya.Shukri@Rare.com"/>
        <s v="Suraj.Murthy@Rare.com"/>
        <s v="Ilyas.Rahman@Rare.com"/>
        <s v="Femi.AdeKabil@Rare.com"/>
        <s v="Jirbeel.Essa@Rare.com"/>
        <s v="Salisu.MuhammedBala@Rare.com"/>
        <s v="Omar.Mosa@Rare.com"/>
        <s v="Hadija.KamalT@Rare.com"/>
        <s v="Enas.Reda@Rare.com"/>
        <s v="Sujeet.Mitra@Rare.com"/>
        <s v="Matthew.SamPraise@Rare.com"/>
        <s v="Eswar.Babu@Rare.com"/>
        <s v="Majdi.Karim@Rare.com"/>
        <s v="Ruby.James@Rare.com"/>
        <s v="Ahmad.Jamil@Rare.com"/>
        <s v="Maher.Shafiq@Rare.com"/>
        <s v="Robbie.Williams@Rare.com"/>
        <s v="Dawood.Dahi@Rare.com"/>
        <s v="Akram.Hani@Rare.com"/>
        <s v="Ahlam.Khalid@Rare.com"/>
        <s v="Fahid.Al Zaidi@Rare.com"/>
        <s v="Samer.Ali@Rare.com"/>
        <s v="Arun.Sharma@Rare.com"/>
        <s v="Tomas.Santiago@Rare.com"/>
        <s v="Faiz.Al Kendi@Rare.com"/>
        <s v="Mohammad.Al Rumaithi@Rare.com"/>
        <s v="Jihad.Osama@Rare.com"/>
        <s v="Katie.Alexander@Rare.com"/>
        <s v="Rasha.Al Roujoob@Rare.com"/>
        <s v="Hana.Rushdi@Rare.com"/>
        <s v="Tag Al Sir.Ahmed@Rare.com"/>
        <s v="Sneha.Thakur@Rare.com"/>
        <s v="Vinod.Pillai@Rare.com"/>
        <s v="Vijay.Chouhan@Rare.com"/>
        <s v="Pradeep.Dinkar@Rare.com"/>
        <s v="Hani.Fawzi@Rare.com"/>
        <s v="Jassim.Diya@Rare.com"/>
        <s v="Majid.Shahab@Rare.com"/>
        <s v="IsmailOmeiza.Mumin@Rare.com"/>
        <s v="JenetOlawole.Titilomo@Rare.com"/>
        <s v="Hasib.Al Hamadi@Rare.com"/>
        <s v="Afif.Rezk@Rare.com"/>
        <s v="Ankur.Dhar@Rare.com"/>
        <s v="Duha.Al Zaidi@Rare.com"/>
        <s v="Yaqoub.Loyai@Rare.com"/>
        <s v="Jean.Gregorio@Rare.com"/>
        <s v="Abdul Kadir.Usman@Rare.com"/>
        <s v="Pushparaj.Shetty@Rare.com"/>
        <s v="Sivakumar.Ravichandran@Rare.com"/>
        <s v="Firas.Nasir@Rare.com"/>
        <s v="Adeline.Absolon  @Rare.com"/>
        <s v="Akram.Tahboob@Rare.com"/>
        <s v="Hari.Iyer@Rare.com"/>
        <s v="Amjad.Reda@Rare.com"/>
        <s v="Hatim.Al Blooki@Rare.com"/>
        <s v="Rasheed.Reda@Rare.com"/>
        <s v="Khalid.Bustan@Rare.com"/>
        <s v="Amit.Pathak@Rare.com"/>
        <s v="Ivan.Santos@Rare.com"/>
        <s v="Mustafa.Kamal@Rare.com"/>
        <s v="Fahim.Al Ali@Rare.com"/>
        <s v="Amjad.Waheed@Rare.com"/>
        <s v="Tahir.Walid@Rare.com"/>
        <s v="Esmail.Al Mansouri@Rare.com"/>
        <s v="Asim.Waleed@Rare.com"/>
        <s v="Humaid.Al Shamsi@Rare.com"/>
        <s v="Hussain.Al Zaabi@Rare.com"/>
        <s v="Ibrahim.Khader@Rare.com"/>
        <s v="Adrien.Alban   @Rare.com"/>
        <s v="Jaber.Hassan@Rare.com"/>
        <s v="Kamal.Ayesh@Rare.com"/>
        <s v="Nino.Montalbo@Rare.com"/>
        <s v="Indra.Singh@Rare.com"/>
        <s v="Khalifa.Al Qarni@Rare.com"/>
        <s v="Sabir.Aziz@Rare.com"/>
        <s v="Sheetal.Shetti@Rare.com"/>
        <s v="Amer.Tahboob@Rare.com"/>
        <s v="Mohammad.Mustafa@Rare.com"/>
        <s v="Maher.Zaahir@Rare.com"/>
        <s v="Rangarajan.Balaji@Rare.com"/>
        <s v="Fadi.Al Mehairbi@Rare.com"/>
        <s v="Edison .Arceo@Rare.com"/>
        <s v="Roderick.Zabala@Rare.com"/>
        <s v="Chetna.Sharma@Rare.com"/>
        <s v="Malek.Rushdi@Rare.com"/>
        <s v="Jack.Daniel@Rare.com"/>
        <s v="Rakesh.Bhatiya@Rare.com"/>
        <s v="Amrita.Chopra@Rare.com"/>
        <s v="Mamdouh.Al Azraq@Rare.com"/>
        <s v="David.Trash@Rare.com"/>
        <s v="Ronan.Gaile@Rare.com"/>
        <s v="Stephen.Peterson@Rare.com"/>
        <s v="Sunil.Tauro@Rare.com"/>
        <s v="Jay.Magboo@Rare.com"/>
        <s v="Julius.Reyes@Rare.com"/>
        <s v="Ramesh.Menon@Rare.com"/>
        <s v="Pradeep.Katoch@Rare.com"/>
        <s v="Ata ullah.Majid@Rare.com"/>
        <s v="yasser.Kamel@Rare.com"/>
        <s v="Aruna.Kondur@Rare.com"/>
        <s v="Walid.Ali@Rare.com"/>
        <s v="hosni.Shaheen@Rare.com"/>
        <s v="Ayman.Mohammad@Rare.com"/>
        <s v="Mosa.Salim@Rare.com"/>
        <s v="Salim.Al Shamsi@Rare.com"/>
        <s v="Fakhri.Mohammad@Rare.com"/>
        <s v="Rami.Al Huda@Rare.com"/>
        <s v="Raid.Mustafa@Rare.com"/>
        <s v="Raid.Zaabi@Rare.com"/>
        <s v="Tahani.Al Zaraq@Rare.com"/>
        <s v="Ali.Jabir@Rare.com"/>
        <s v="Haydar.Al Qubaisi@Rare.com"/>
        <s v="Omran.Mohammad@Rare.com"/>
        <s v="Shaheen.Saleem@Rare.com"/>
        <s v="Gorge.Essa@Rare.com"/>
        <s v="Loyai.Ibrahim@Rare.com"/>
        <s v="Saeed.Abdullah@Rare.com"/>
        <s v="Abdul Aziz.Qasim@Rare.com"/>
        <s v="Mohan.Ray@Rare.com"/>
        <s v="Robert.Aquino@Rare.com"/>
        <s v="Ali.Al Shamsi@Rare.com"/>
        <s v="hossam.Saeed@Rare.com"/>
        <s v="Mansour.Saad@Rare.com"/>
        <s v="Ahmed.Khader@Rare.com"/>
      </sharedItems>
    </cacheField>
    <cacheField name="Months" numFmtId="0" databaseField="0">
      <fieldGroup base="14">
        <rangePr groupBy="months" startDate="1984-07-01T00:00:00" endDate="2010-01-02T00:00:00"/>
        <groupItems count="14">
          <s v="&lt;7/1/1984"/>
          <s v="Jan"/>
          <s v="Feb"/>
          <s v="Mar"/>
          <s v="Apr"/>
          <s v="May"/>
          <s v="Jun"/>
          <s v="Jul"/>
          <s v="Aug"/>
          <s v="Sep"/>
          <s v="Oct"/>
          <s v="Nov"/>
          <s v="Dec"/>
          <s v="&gt;1/2/2010"/>
        </groupItems>
      </fieldGroup>
    </cacheField>
    <cacheField name="Quarters" numFmtId="0" databaseField="0">
      <fieldGroup base="14">
        <rangePr groupBy="quarters" startDate="1984-07-01T00:00:00" endDate="2010-01-02T00:00:00"/>
        <groupItems count="6">
          <s v="&lt;7/1/1984"/>
          <s v="Qtr1"/>
          <s v="Qtr2"/>
          <s v="Qtr3"/>
          <s v="Qtr4"/>
          <s v="&gt;1/2/2010"/>
        </groupItems>
      </fieldGroup>
    </cacheField>
    <cacheField name="Years" numFmtId="0" databaseField="0">
      <fieldGroup base="14">
        <rangePr groupBy="years" startDate="1984-07-01T00:00:00" endDate="2010-01-02T00:00:00"/>
        <groupItems count="29">
          <s v="&lt;7/1/1984"/>
          <s v="1984"/>
          <s v="1985"/>
          <s v="1986"/>
          <s v="1987"/>
          <s v="1988"/>
          <s v="1989"/>
          <s v="1990"/>
          <s v="1991"/>
          <s v="1992"/>
          <s v="1993"/>
          <s v="1994"/>
          <s v="1995"/>
          <s v="1996"/>
          <s v="1997"/>
          <s v="1998"/>
          <s v="1999"/>
          <s v="2000"/>
          <s v="2001"/>
          <s v="2002"/>
          <s v="2003"/>
          <s v="2004"/>
          <s v="2005"/>
          <s v="2006"/>
          <s v="2007"/>
          <s v="2008"/>
          <s v="2009"/>
          <s v="2010"/>
          <s v="&gt;1/2/2010"/>
        </groupItems>
      </fieldGroup>
    </cacheField>
  </cacheFields>
  <extLst>
    <ext xmlns:x14="http://schemas.microsoft.com/office/spreadsheetml/2009/9/main" uri="{725AE2AE-9491-48be-B2B4-4EB974FC3084}">
      <x14:pivotCacheDefinition pivotCacheId="802277038"/>
    </ext>
  </extLst>
</pivotCacheDefinition>
</file>

<file path=xl/pivotCache/pivotCacheRecords1.xml><?xml version="1.0" encoding="utf-8"?>
<pivotCacheRecords xmlns="http://purl.oclc.org/ooxml/spreadsheetml/main" xmlns:r="http://purl.oclc.org/ooxml/officeDocument/relationships" xmlns:mc="http://schemas.openxmlformats.org/markup-compatibility/2006" xmlns:xr="http://schemas.microsoft.com/office/spreadsheetml/2014/revision" mc:Ignorable="xr" count="151">
  <r>
    <x v="0"/>
    <x v="0"/>
    <x v="0"/>
    <x v="0"/>
    <x v="0"/>
    <x v="0"/>
    <x v="0"/>
    <x v="0"/>
    <x v="0"/>
    <x v="0"/>
    <x v="0"/>
    <x v="0"/>
    <x v="0"/>
    <x v="0"/>
    <x v="0"/>
    <x v="0"/>
    <x v="0"/>
    <x v="0"/>
    <x v="0"/>
    <x v="0"/>
    <x v="0"/>
    <x v="0"/>
    <x v="0"/>
  </r>
  <r>
    <x v="1"/>
    <x v="1"/>
    <x v="1"/>
    <x v="1"/>
    <x v="1"/>
    <x v="1"/>
    <x v="1"/>
    <x v="1"/>
    <x v="1"/>
    <x v="0"/>
    <x v="0"/>
    <x v="0"/>
    <x v="0"/>
    <x v="1"/>
    <x v="1"/>
    <x v="0"/>
    <x v="1"/>
    <x v="1"/>
    <x v="1"/>
    <x v="1"/>
    <x v="1"/>
    <x v="1"/>
    <x v="1"/>
  </r>
  <r>
    <x v="2"/>
    <x v="2"/>
    <x v="2"/>
    <x v="2"/>
    <x v="2"/>
    <x v="2"/>
    <x v="0"/>
    <x v="2"/>
    <x v="2"/>
    <x v="0"/>
    <x v="0"/>
    <x v="1"/>
    <x v="0"/>
    <x v="2"/>
    <x v="2"/>
    <x v="0"/>
    <x v="1"/>
    <x v="2"/>
    <x v="1"/>
    <x v="2"/>
    <x v="2"/>
    <x v="2"/>
    <x v="2"/>
  </r>
  <r>
    <x v="3"/>
    <x v="0"/>
    <x v="3"/>
    <x v="3"/>
    <x v="3"/>
    <x v="3"/>
    <x v="0"/>
    <x v="3"/>
    <x v="1"/>
    <x v="0"/>
    <x v="0"/>
    <x v="2"/>
    <x v="0"/>
    <x v="3"/>
    <x v="3"/>
    <x v="0"/>
    <x v="1"/>
    <x v="3"/>
    <x v="0"/>
    <x v="2"/>
    <x v="2"/>
    <x v="3"/>
    <x v="3"/>
  </r>
  <r>
    <x v="4"/>
    <x v="0"/>
    <x v="4"/>
    <x v="4"/>
    <x v="4"/>
    <x v="4"/>
    <x v="0"/>
    <x v="4"/>
    <x v="3"/>
    <x v="0"/>
    <x v="0"/>
    <x v="3"/>
    <x v="0"/>
    <x v="4"/>
    <x v="4"/>
    <x v="1"/>
    <x v="2"/>
    <x v="4"/>
    <x v="1"/>
    <x v="2"/>
    <x v="3"/>
    <x v="4"/>
    <x v="4"/>
  </r>
  <r>
    <x v="5"/>
    <x v="1"/>
    <x v="5"/>
    <x v="5"/>
    <x v="5"/>
    <x v="5"/>
    <x v="1"/>
    <x v="5"/>
    <x v="4"/>
    <x v="0"/>
    <x v="1"/>
    <x v="0"/>
    <x v="0"/>
    <x v="5"/>
    <x v="5"/>
    <x v="0"/>
    <x v="3"/>
    <x v="3"/>
    <x v="0"/>
    <x v="0"/>
    <x v="3"/>
    <x v="5"/>
    <x v="5"/>
  </r>
  <r>
    <x v="6"/>
    <x v="1"/>
    <x v="6"/>
    <x v="6"/>
    <x v="6"/>
    <x v="6"/>
    <x v="1"/>
    <x v="6"/>
    <x v="5"/>
    <x v="0"/>
    <x v="1"/>
    <x v="0"/>
    <x v="0"/>
    <x v="6"/>
    <x v="6"/>
    <x v="0"/>
    <x v="4"/>
    <x v="4"/>
    <x v="1"/>
    <x v="0"/>
    <x v="3"/>
    <x v="6"/>
    <x v="6"/>
  </r>
  <r>
    <x v="7"/>
    <x v="0"/>
    <x v="7"/>
    <x v="7"/>
    <x v="7"/>
    <x v="7"/>
    <x v="0"/>
    <x v="7"/>
    <x v="6"/>
    <x v="0"/>
    <x v="0"/>
    <x v="3"/>
    <x v="0"/>
    <x v="7"/>
    <x v="7"/>
    <x v="1"/>
    <x v="1"/>
    <x v="1"/>
    <x v="1"/>
    <x v="1"/>
    <x v="4"/>
    <x v="7"/>
    <x v="7"/>
  </r>
  <r>
    <x v="8"/>
    <x v="0"/>
    <x v="8"/>
    <x v="8"/>
    <x v="8"/>
    <x v="8"/>
    <x v="0"/>
    <x v="8"/>
    <x v="5"/>
    <x v="0"/>
    <x v="2"/>
    <x v="3"/>
    <x v="0"/>
    <x v="8"/>
    <x v="8"/>
    <x v="0"/>
    <x v="5"/>
    <x v="1"/>
    <x v="1"/>
    <x v="1"/>
    <x v="0"/>
    <x v="8"/>
    <x v="8"/>
  </r>
  <r>
    <x v="9"/>
    <x v="1"/>
    <x v="9"/>
    <x v="9"/>
    <x v="9"/>
    <x v="9"/>
    <x v="1"/>
    <x v="9"/>
    <x v="6"/>
    <x v="0"/>
    <x v="1"/>
    <x v="0"/>
    <x v="0"/>
    <x v="9"/>
    <x v="9"/>
    <x v="0"/>
    <x v="0"/>
    <x v="5"/>
    <x v="0"/>
    <x v="0"/>
    <x v="3"/>
    <x v="9"/>
    <x v="9"/>
  </r>
  <r>
    <x v="10"/>
    <x v="1"/>
    <x v="10"/>
    <x v="9"/>
    <x v="10"/>
    <x v="10"/>
    <x v="1"/>
    <x v="10"/>
    <x v="6"/>
    <x v="0"/>
    <x v="1"/>
    <x v="0"/>
    <x v="0"/>
    <x v="10"/>
    <x v="10"/>
    <x v="0"/>
    <x v="2"/>
    <x v="3"/>
    <x v="0"/>
    <x v="0"/>
    <x v="3"/>
    <x v="10"/>
    <x v="10"/>
  </r>
  <r>
    <x v="11"/>
    <x v="1"/>
    <x v="11"/>
    <x v="10"/>
    <x v="11"/>
    <x v="11"/>
    <x v="1"/>
    <x v="11"/>
    <x v="4"/>
    <x v="0"/>
    <x v="1"/>
    <x v="0"/>
    <x v="0"/>
    <x v="11"/>
    <x v="11"/>
    <x v="0"/>
    <x v="6"/>
    <x v="6"/>
    <x v="0"/>
    <x v="2"/>
    <x v="3"/>
    <x v="11"/>
    <x v="11"/>
  </r>
  <r>
    <x v="12"/>
    <x v="1"/>
    <x v="12"/>
    <x v="11"/>
    <x v="12"/>
    <x v="12"/>
    <x v="1"/>
    <x v="12"/>
    <x v="7"/>
    <x v="1"/>
    <x v="0"/>
    <x v="3"/>
    <x v="0"/>
    <x v="12"/>
    <x v="12"/>
    <x v="0"/>
    <x v="6"/>
    <x v="6"/>
    <x v="0"/>
    <x v="1"/>
    <x v="0"/>
    <x v="12"/>
    <x v="12"/>
  </r>
  <r>
    <x v="13"/>
    <x v="1"/>
    <x v="13"/>
    <x v="9"/>
    <x v="13"/>
    <x v="13"/>
    <x v="1"/>
    <x v="13"/>
    <x v="7"/>
    <x v="1"/>
    <x v="1"/>
    <x v="0"/>
    <x v="0"/>
    <x v="13"/>
    <x v="12"/>
    <x v="0"/>
    <x v="0"/>
    <x v="0"/>
    <x v="0"/>
    <x v="0"/>
    <x v="3"/>
    <x v="13"/>
    <x v="13"/>
  </r>
  <r>
    <x v="14"/>
    <x v="1"/>
    <x v="14"/>
    <x v="12"/>
    <x v="14"/>
    <x v="14"/>
    <x v="1"/>
    <x v="14"/>
    <x v="8"/>
    <x v="1"/>
    <x v="0"/>
    <x v="4"/>
    <x v="0"/>
    <x v="14"/>
    <x v="13"/>
    <x v="1"/>
    <x v="4"/>
    <x v="4"/>
    <x v="1"/>
    <x v="2"/>
    <x v="3"/>
    <x v="14"/>
    <x v="14"/>
  </r>
  <r>
    <x v="15"/>
    <x v="1"/>
    <x v="15"/>
    <x v="13"/>
    <x v="15"/>
    <x v="15"/>
    <x v="1"/>
    <x v="15"/>
    <x v="7"/>
    <x v="1"/>
    <x v="0"/>
    <x v="3"/>
    <x v="0"/>
    <x v="15"/>
    <x v="14"/>
    <x v="0"/>
    <x v="6"/>
    <x v="3"/>
    <x v="0"/>
    <x v="1"/>
    <x v="0"/>
    <x v="15"/>
    <x v="15"/>
  </r>
  <r>
    <x v="16"/>
    <x v="1"/>
    <x v="16"/>
    <x v="9"/>
    <x v="16"/>
    <x v="16"/>
    <x v="1"/>
    <x v="16"/>
    <x v="9"/>
    <x v="1"/>
    <x v="1"/>
    <x v="0"/>
    <x v="0"/>
    <x v="16"/>
    <x v="15"/>
    <x v="0"/>
    <x v="2"/>
    <x v="1"/>
    <x v="1"/>
    <x v="0"/>
    <x v="3"/>
    <x v="16"/>
    <x v="16"/>
  </r>
  <r>
    <x v="17"/>
    <x v="2"/>
    <x v="2"/>
    <x v="14"/>
    <x v="17"/>
    <x v="17"/>
    <x v="0"/>
    <x v="17"/>
    <x v="9"/>
    <x v="1"/>
    <x v="0"/>
    <x v="4"/>
    <x v="0"/>
    <x v="17"/>
    <x v="15"/>
    <x v="0"/>
    <x v="1"/>
    <x v="3"/>
    <x v="0"/>
    <x v="1"/>
    <x v="1"/>
    <x v="17"/>
    <x v="17"/>
  </r>
  <r>
    <x v="18"/>
    <x v="0"/>
    <x v="17"/>
    <x v="15"/>
    <x v="18"/>
    <x v="18"/>
    <x v="0"/>
    <x v="18"/>
    <x v="7"/>
    <x v="1"/>
    <x v="0"/>
    <x v="4"/>
    <x v="0"/>
    <x v="18"/>
    <x v="15"/>
    <x v="0"/>
    <x v="1"/>
    <x v="7"/>
    <x v="1"/>
    <x v="1"/>
    <x v="1"/>
    <x v="18"/>
    <x v="18"/>
  </r>
  <r>
    <x v="19"/>
    <x v="2"/>
    <x v="18"/>
    <x v="16"/>
    <x v="19"/>
    <x v="19"/>
    <x v="0"/>
    <x v="19"/>
    <x v="9"/>
    <x v="1"/>
    <x v="0"/>
    <x v="4"/>
    <x v="0"/>
    <x v="19"/>
    <x v="16"/>
    <x v="0"/>
    <x v="1"/>
    <x v="8"/>
    <x v="1"/>
    <x v="1"/>
    <x v="1"/>
    <x v="19"/>
    <x v="19"/>
  </r>
  <r>
    <x v="20"/>
    <x v="0"/>
    <x v="19"/>
    <x v="17"/>
    <x v="20"/>
    <x v="20"/>
    <x v="0"/>
    <x v="20"/>
    <x v="9"/>
    <x v="1"/>
    <x v="0"/>
    <x v="2"/>
    <x v="0"/>
    <x v="20"/>
    <x v="17"/>
    <x v="0"/>
    <x v="1"/>
    <x v="3"/>
    <x v="0"/>
    <x v="2"/>
    <x v="2"/>
    <x v="20"/>
    <x v="20"/>
  </r>
  <r>
    <x v="21"/>
    <x v="0"/>
    <x v="20"/>
    <x v="18"/>
    <x v="21"/>
    <x v="21"/>
    <x v="0"/>
    <x v="21"/>
    <x v="7"/>
    <x v="1"/>
    <x v="0"/>
    <x v="2"/>
    <x v="0"/>
    <x v="21"/>
    <x v="18"/>
    <x v="0"/>
    <x v="1"/>
    <x v="1"/>
    <x v="1"/>
    <x v="1"/>
    <x v="1"/>
    <x v="21"/>
    <x v="21"/>
  </r>
  <r>
    <x v="22"/>
    <x v="1"/>
    <x v="21"/>
    <x v="19"/>
    <x v="13"/>
    <x v="22"/>
    <x v="1"/>
    <x v="22"/>
    <x v="10"/>
    <x v="1"/>
    <x v="1"/>
    <x v="0"/>
    <x v="0"/>
    <x v="22"/>
    <x v="19"/>
    <x v="0"/>
    <x v="4"/>
    <x v="1"/>
    <x v="1"/>
    <x v="2"/>
    <x v="3"/>
    <x v="22"/>
    <x v="22"/>
  </r>
  <r>
    <x v="23"/>
    <x v="2"/>
    <x v="22"/>
    <x v="20"/>
    <x v="21"/>
    <x v="23"/>
    <x v="0"/>
    <x v="23"/>
    <x v="9"/>
    <x v="1"/>
    <x v="0"/>
    <x v="2"/>
    <x v="0"/>
    <x v="23"/>
    <x v="20"/>
    <x v="0"/>
    <x v="1"/>
    <x v="4"/>
    <x v="1"/>
    <x v="1"/>
    <x v="1"/>
    <x v="23"/>
    <x v="23"/>
  </r>
  <r>
    <x v="24"/>
    <x v="0"/>
    <x v="23"/>
    <x v="21"/>
    <x v="22"/>
    <x v="24"/>
    <x v="0"/>
    <x v="24"/>
    <x v="5"/>
    <x v="0"/>
    <x v="1"/>
    <x v="0"/>
    <x v="0"/>
    <x v="24"/>
    <x v="21"/>
    <x v="1"/>
    <x v="5"/>
    <x v="1"/>
    <x v="1"/>
    <x v="2"/>
    <x v="3"/>
    <x v="24"/>
    <x v="24"/>
  </r>
  <r>
    <x v="25"/>
    <x v="3"/>
    <x v="24"/>
    <x v="22"/>
    <x v="23"/>
    <x v="25"/>
    <x v="1"/>
    <x v="25"/>
    <x v="11"/>
    <x v="1"/>
    <x v="0"/>
    <x v="2"/>
    <x v="0"/>
    <x v="25"/>
    <x v="22"/>
    <x v="0"/>
    <x v="1"/>
    <x v="1"/>
    <x v="1"/>
    <x v="2"/>
    <x v="2"/>
    <x v="25"/>
    <x v="25"/>
  </r>
  <r>
    <x v="26"/>
    <x v="1"/>
    <x v="25"/>
    <x v="23"/>
    <x v="24"/>
    <x v="26"/>
    <x v="0"/>
    <x v="26"/>
    <x v="11"/>
    <x v="1"/>
    <x v="2"/>
    <x v="5"/>
    <x v="0"/>
    <x v="26"/>
    <x v="23"/>
    <x v="0"/>
    <x v="1"/>
    <x v="3"/>
    <x v="0"/>
    <x v="1"/>
    <x v="5"/>
    <x v="26"/>
    <x v="26"/>
  </r>
  <r>
    <x v="27"/>
    <x v="1"/>
    <x v="26"/>
    <x v="24"/>
    <x v="25"/>
    <x v="27"/>
    <x v="1"/>
    <x v="27"/>
    <x v="12"/>
    <x v="1"/>
    <x v="0"/>
    <x v="4"/>
    <x v="0"/>
    <x v="27"/>
    <x v="24"/>
    <x v="0"/>
    <x v="1"/>
    <x v="4"/>
    <x v="1"/>
    <x v="1"/>
    <x v="1"/>
    <x v="27"/>
    <x v="27"/>
  </r>
  <r>
    <x v="28"/>
    <x v="1"/>
    <x v="27"/>
    <x v="25"/>
    <x v="26"/>
    <x v="28"/>
    <x v="0"/>
    <x v="28"/>
    <x v="11"/>
    <x v="1"/>
    <x v="0"/>
    <x v="5"/>
    <x v="0"/>
    <x v="28"/>
    <x v="25"/>
    <x v="0"/>
    <x v="1"/>
    <x v="8"/>
    <x v="1"/>
    <x v="1"/>
    <x v="6"/>
    <x v="28"/>
    <x v="28"/>
  </r>
  <r>
    <x v="29"/>
    <x v="1"/>
    <x v="28"/>
    <x v="26"/>
    <x v="27"/>
    <x v="29"/>
    <x v="1"/>
    <x v="29"/>
    <x v="11"/>
    <x v="1"/>
    <x v="0"/>
    <x v="2"/>
    <x v="0"/>
    <x v="29"/>
    <x v="25"/>
    <x v="0"/>
    <x v="1"/>
    <x v="3"/>
    <x v="0"/>
    <x v="2"/>
    <x v="2"/>
    <x v="29"/>
    <x v="29"/>
  </r>
  <r>
    <x v="30"/>
    <x v="1"/>
    <x v="29"/>
    <x v="27"/>
    <x v="28"/>
    <x v="30"/>
    <x v="1"/>
    <x v="30"/>
    <x v="10"/>
    <x v="1"/>
    <x v="0"/>
    <x v="5"/>
    <x v="0"/>
    <x v="30"/>
    <x v="26"/>
    <x v="1"/>
    <x v="1"/>
    <x v="3"/>
    <x v="0"/>
    <x v="1"/>
    <x v="6"/>
    <x v="30"/>
    <x v="30"/>
  </r>
  <r>
    <x v="31"/>
    <x v="4"/>
    <x v="30"/>
    <x v="28"/>
    <x v="14"/>
    <x v="31"/>
    <x v="0"/>
    <x v="31"/>
    <x v="5"/>
    <x v="0"/>
    <x v="0"/>
    <x v="4"/>
    <x v="0"/>
    <x v="31"/>
    <x v="27"/>
    <x v="0"/>
    <x v="1"/>
    <x v="4"/>
    <x v="1"/>
    <x v="1"/>
    <x v="1"/>
    <x v="31"/>
    <x v="31"/>
  </r>
  <r>
    <x v="32"/>
    <x v="1"/>
    <x v="31"/>
    <x v="9"/>
    <x v="29"/>
    <x v="32"/>
    <x v="1"/>
    <x v="32"/>
    <x v="12"/>
    <x v="1"/>
    <x v="1"/>
    <x v="0"/>
    <x v="0"/>
    <x v="32"/>
    <x v="28"/>
    <x v="0"/>
    <x v="1"/>
    <x v="3"/>
    <x v="0"/>
    <x v="1"/>
    <x v="4"/>
    <x v="32"/>
    <x v="32"/>
  </r>
  <r>
    <x v="33"/>
    <x v="2"/>
    <x v="32"/>
    <x v="29"/>
    <x v="30"/>
    <x v="33"/>
    <x v="0"/>
    <x v="33"/>
    <x v="12"/>
    <x v="1"/>
    <x v="2"/>
    <x v="5"/>
    <x v="1"/>
    <x v="33"/>
    <x v="29"/>
    <x v="0"/>
    <x v="1"/>
    <x v="8"/>
    <x v="1"/>
    <x v="1"/>
    <x v="7"/>
    <x v="33"/>
    <x v="33"/>
  </r>
  <r>
    <x v="34"/>
    <x v="1"/>
    <x v="33"/>
    <x v="19"/>
    <x v="31"/>
    <x v="34"/>
    <x v="1"/>
    <x v="34"/>
    <x v="13"/>
    <x v="1"/>
    <x v="1"/>
    <x v="0"/>
    <x v="1"/>
    <x v="34"/>
    <x v="29"/>
    <x v="0"/>
    <x v="1"/>
    <x v="1"/>
    <x v="1"/>
    <x v="1"/>
    <x v="4"/>
    <x v="34"/>
    <x v="34"/>
  </r>
  <r>
    <x v="35"/>
    <x v="1"/>
    <x v="34"/>
    <x v="30"/>
    <x v="32"/>
    <x v="35"/>
    <x v="1"/>
    <x v="35"/>
    <x v="14"/>
    <x v="1"/>
    <x v="0"/>
    <x v="2"/>
    <x v="0"/>
    <x v="35"/>
    <x v="30"/>
    <x v="0"/>
    <x v="1"/>
    <x v="1"/>
    <x v="1"/>
    <x v="2"/>
    <x v="2"/>
    <x v="35"/>
    <x v="35"/>
  </r>
  <r>
    <x v="36"/>
    <x v="2"/>
    <x v="35"/>
    <x v="31"/>
    <x v="33"/>
    <x v="36"/>
    <x v="0"/>
    <x v="36"/>
    <x v="12"/>
    <x v="1"/>
    <x v="2"/>
    <x v="6"/>
    <x v="0"/>
    <x v="36"/>
    <x v="30"/>
    <x v="0"/>
    <x v="1"/>
    <x v="3"/>
    <x v="0"/>
    <x v="2"/>
    <x v="8"/>
    <x v="36"/>
    <x v="36"/>
  </r>
  <r>
    <x v="37"/>
    <x v="1"/>
    <x v="36"/>
    <x v="2"/>
    <x v="34"/>
    <x v="37"/>
    <x v="1"/>
    <x v="37"/>
    <x v="15"/>
    <x v="0"/>
    <x v="0"/>
    <x v="4"/>
    <x v="0"/>
    <x v="37"/>
    <x v="31"/>
    <x v="1"/>
    <x v="2"/>
    <x v="4"/>
    <x v="1"/>
    <x v="0"/>
    <x v="3"/>
    <x v="37"/>
    <x v="37"/>
  </r>
  <r>
    <x v="38"/>
    <x v="1"/>
    <x v="37"/>
    <x v="32"/>
    <x v="35"/>
    <x v="38"/>
    <x v="1"/>
    <x v="38"/>
    <x v="8"/>
    <x v="1"/>
    <x v="0"/>
    <x v="4"/>
    <x v="0"/>
    <x v="38"/>
    <x v="31"/>
    <x v="0"/>
    <x v="3"/>
    <x v="8"/>
    <x v="1"/>
    <x v="0"/>
    <x v="0"/>
    <x v="38"/>
    <x v="38"/>
  </r>
  <r>
    <x v="39"/>
    <x v="1"/>
    <x v="38"/>
    <x v="33"/>
    <x v="36"/>
    <x v="39"/>
    <x v="1"/>
    <x v="39"/>
    <x v="15"/>
    <x v="0"/>
    <x v="2"/>
    <x v="3"/>
    <x v="0"/>
    <x v="39"/>
    <x v="31"/>
    <x v="0"/>
    <x v="7"/>
    <x v="3"/>
    <x v="0"/>
    <x v="1"/>
    <x v="3"/>
    <x v="39"/>
    <x v="39"/>
  </r>
  <r>
    <x v="40"/>
    <x v="1"/>
    <x v="39"/>
    <x v="34"/>
    <x v="37"/>
    <x v="40"/>
    <x v="1"/>
    <x v="40"/>
    <x v="7"/>
    <x v="1"/>
    <x v="0"/>
    <x v="2"/>
    <x v="0"/>
    <x v="40"/>
    <x v="32"/>
    <x v="0"/>
    <x v="0"/>
    <x v="0"/>
    <x v="0"/>
    <x v="0"/>
    <x v="3"/>
    <x v="40"/>
    <x v="40"/>
  </r>
  <r>
    <x v="41"/>
    <x v="1"/>
    <x v="40"/>
    <x v="35"/>
    <x v="38"/>
    <x v="41"/>
    <x v="1"/>
    <x v="41"/>
    <x v="14"/>
    <x v="1"/>
    <x v="0"/>
    <x v="1"/>
    <x v="1"/>
    <x v="41"/>
    <x v="33"/>
    <x v="0"/>
    <x v="6"/>
    <x v="1"/>
    <x v="1"/>
    <x v="1"/>
    <x v="0"/>
    <x v="41"/>
    <x v="41"/>
  </r>
  <r>
    <x v="42"/>
    <x v="0"/>
    <x v="2"/>
    <x v="36"/>
    <x v="39"/>
    <x v="42"/>
    <x v="0"/>
    <x v="42"/>
    <x v="1"/>
    <x v="0"/>
    <x v="0"/>
    <x v="4"/>
    <x v="1"/>
    <x v="42"/>
    <x v="34"/>
    <x v="0"/>
    <x v="4"/>
    <x v="1"/>
    <x v="1"/>
    <x v="0"/>
    <x v="3"/>
    <x v="42"/>
    <x v="42"/>
  </r>
  <r>
    <x v="43"/>
    <x v="1"/>
    <x v="41"/>
    <x v="37"/>
    <x v="40"/>
    <x v="43"/>
    <x v="1"/>
    <x v="43"/>
    <x v="6"/>
    <x v="0"/>
    <x v="0"/>
    <x v="7"/>
    <x v="0"/>
    <x v="43"/>
    <x v="35"/>
    <x v="0"/>
    <x v="8"/>
    <x v="8"/>
    <x v="1"/>
    <x v="1"/>
    <x v="9"/>
    <x v="43"/>
    <x v="43"/>
  </r>
  <r>
    <x v="44"/>
    <x v="3"/>
    <x v="42"/>
    <x v="38"/>
    <x v="41"/>
    <x v="44"/>
    <x v="1"/>
    <x v="44"/>
    <x v="16"/>
    <x v="0"/>
    <x v="0"/>
    <x v="4"/>
    <x v="0"/>
    <x v="44"/>
    <x v="36"/>
    <x v="1"/>
    <x v="6"/>
    <x v="4"/>
    <x v="1"/>
    <x v="1"/>
    <x v="0"/>
    <x v="44"/>
    <x v="44"/>
  </r>
  <r>
    <x v="45"/>
    <x v="1"/>
    <x v="43"/>
    <x v="9"/>
    <x v="42"/>
    <x v="45"/>
    <x v="1"/>
    <x v="45"/>
    <x v="9"/>
    <x v="1"/>
    <x v="1"/>
    <x v="0"/>
    <x v="0"/>
    <x v="45"/>
    <x v="37"/>
    <x v="0"/>
    <x v="6"/>
    <x v="2"/>
    <x v="1"/>
    <x v="2"/>
    <x v="3"/>
    <x v="45"/>
    <x v="45"/>
  </r>
  <r>
    <x v="46"/>
    <x v="1"/>
    <x v="44"/>
    <x v="39"/>
    <x v="43"/>
    <x v="46"/>
    <x v="1"/>
    <x v="46"/>
    <x v="17"/>
    <x v="1"/>
    <x v="2"/>
    <x v="3"/>
    <x v="1"/>
    <x v="46"/>
    <x v="38"/>
    <x v="0"/>
    <x v="7"/>
    <x v="1"/>
    <x v="1"/>
    <x v="2"/>
    <x v="0"/>
    <x v="46"/>
    <x v="46"/>
  </r>
  <r>
    <x v="47"/>
    <x v="1"/>
    <x v="45"/>
    <x v="40"/>
    <x v="44"/>
    <x v="47"/>
    <x v="1"/>
    <x v="47"/>
    <x v="4"/>
    <x v="0"/>
    <x v="0"/>
    <x v="1"/>
    <x v="0"/>
    <x v="47"/>
    <x v="39"/>
    <x v="0"/>
    <x v="6"/>
    <x v="2"/>
    <x v="1"/>
    <x v="1"/>
    <x v="0"/>
    <x v="47"/>
    <x v="47"/>
  </r>
  <r>
    <x v="48"/>
    <x v="1"/>
    <x v="46"/>
    <x v="41"/>
    <x v="45"/>
    <x v="48"/>
    <x v="1"/>
    <x v="48"/>
    <x v="9"/>
    <x v="1"/>
    <x v="0"/>
    <x v="8"/>
    <x v="0"/>
    <x v="48"/>
    <x v="40"/>
    <x v="0"/>
    <x v="6"/>
    <x v="3"/>
    <x v="0"/>
    <x v="1"/>
    <x v="0"/>
    <x v="48"/>
    <x v="48"/>
  </r>
  <r>
    <x v="49"/>
    <x v="1"/>
    <x v="47"/>
    <x v="16"/>
    <x v="46"/>
    <x v="49"/>
    <x v="1"/>
    <x v="49"/>
    <x v="18"/>
    <x v="2"/>
    <x v="0"/>
    <x v="1"/>
    <x v="0"/>
    <x v="49"/>
    <x v="40"/>
    <x v="0"/>
    <x v="6"/>
    <x v="7"/>
    <x v="1"/>
    <x v="2"/>
    <x v="3"/>
    <x v="49"/>
    <x v="49"/>
  </r>
  <r>
    <x v="50"/>
    <x v="0"/>
    <x v="48"/>
    <x v="42"/>
    <x v="47"/>
    <x v="50"/>
    <x v="0"/>
    <x v="50"/>
    <x v="19"/>
    <x v="2"/>
    <x v="2"/>
    <x v="6"/>
    <x v="1"/>
    <x v="50"/>
    <x v="41"/>
    <x v="0"/>
    <x v="1"/>
    <x v="8"/>
    <x v="1"/>
    <x v="2"/>
    <x v="8"/>
    <x v="50"/>
    <x v="50"/>
  </r>
  <r>
    <x v="51"/>
    <x v="0"/>
    <x v="49"/>
    <x v="43"/>
    <x v="48"/>
    <x v="51"/>
    <x v="0"/>
    <x v="51"/>
    <x v="20"/>
    <x v="2"/>
    <x v="0"/>
    <x v="4"/>
    <x v="1"/>
    <x v="51"/>
    <x v="42"/>
    <x v="1"/>
    <x v="1"/>
    <x v="8"/>
    <x v="1"/>
    <x v="2"/>
    <x v="10"/>
    <x v="51"/>
    <x v="51"/>
  </r>
  <r>
    <x v="52"/>
    <x v="0"/>
    <x v="50"/>
    <x v="2"/>
    <x v="49"/>
    <x v="52"/>
    <x v="0"/>
    <x v="52"/>
    <x v="14"/>
    <x v="1"/>
    <x v="0"/>
    <x v="2"/>
    <x v="0"/>
    <x v="52"/>
    <x v="43"/>
    <x v="0"/>
    <x v="1"/>
    <x v="4"/>
    <x v="1"/>
    <x v="2"/>
    <x v="2"/>
    <x v="52"/>
    <x v="52"/>
  </r>
  <r>
    <x v="53"/>
    <x v="1"/>
    <x v="51"/>
    <x v="44"/>
    <x v="19"/>
    <x v="53"/>
    <x v="1"/>
    <x v="53"/>
    <x v="21"/>
    <x v="2"/>
    <x v="0"/>
    <x v="9"/>
    <x v="1"/>
    <x v="53"/>
    <x v="44"/>
    <x v="0"/>
    <x v="6"/>
    <x v="2"/>
    <x v="1"/>
    <x v="1"/>
    <x v="0"/>
    <x v="53"/>
    <x v="53"/>
  </r>
  <r>
    <x v="54"/>
    <x v="2"/>
    <x v="52"/>
    <x v="45"/>
    <x v="50"/>
    <x v="54"/>
    <x v="0"/>
    <x v="54"/>
    <x v="13"/>
    <x v="1"/>
    <x v="1"/>
    <x v="0"/>
    <x v="0"/>
    <x v="54"/>
    <x v="45"/>
    <x v="0"/>
    <x v="4"/>
    <x v="3"/>
    <x v="0"/>
    <x v="0"/>
    <x v="3"/>
    <x v="54"/>
    <x v="54"/>
  </r>
  <r>
    <x v="55"/>
    <x v="1"/>
    <x v="53"/>
    <x v="46"/>
    <x v="13"/>
    <x v="55"/>
    <x v="1"/>
    <x v="55"/>
    <x v="15"/>
    <x v="0"/>
    <x v="1"/>
    <x v="0"/>
    <x v="0"/>
    <x v="55"/>
    <x v="46"/>
    <x v="0"/>
    <x v="6"/>
    <x v="2"/>
    <x v="1"/>
    <x v="1"/>
    <x v="0"/>
    <x v="55"/>
    <x v="55"/>
  </r>
  <r>
    <x v="56"/>
    <x v="1"/>
    <x v="54"/>
    <x v="47"/>
    <x v="51"/>
    <x v="56"/>
    <x v="1"/>
    <x v="56"/>
    <x v="22"/>
    <x v="2"/>
    <x v="1"/>
    <x v="0"/>
    <x v="1"/>
    <x v="56"/>
    <x v="47"/>
    <x v="0"/>
    <x v="2"/>
    <x v="1"/>
    <x v="1"/>
    <x v="1"/>
    <x v="0"/>
    <x v="56"/>
    <x v="56"/>
  </r>
  <r>
    <x v="57"/>
    <x v="1"/>
    <x v="55"/>
    <x v="48"/>
    <x v="52"/>
    <x v="57"/>
    <x v="1"/>
    <x v="57"/>
    <x v="7"/>
    <x v="1"/>
    <x v="1"/>
    <x v="0"/>
    <x v="0"/>
    <x v="57"/>
    <x v="48"/>
    <x v="1"/>
    <x v="1"/>
    <x v="3"/>
    <x v="0"/>
    <x v="2"/>
    <x v="10"/>
    <x v="57"/>
    <x v="57"/>
  </r>
  <r>
    <x v="58"/>
    <x v="1"/>
    <x v="56"/>
    <x v="14"/>
    <x v="53"/>
    <x v="58"/>
    <x v="1"/>
    <x v="58"/>
    <x v="22"/>
    <x v="2"/>
    <x v="0"/>
    <x v="10"/>
    <x v="0"/>
    <x v="58"/>
    <x v="49"/>
    <x v="0"/>
    <x v="1"/>
    <x v="7"/>
    <x v="1"/>
    <x v="2"/>
    <x v="4"/>
    <x v="58"/>
    <x v="58"/>
  </r>
  <r>
    <x v="59"/>
    <x v="1"/>
    <x v="57"/>
    <x v="2"/>
    <x v="54"/>
    <x v="59"/>
    <x v="1"/>
    <x v="59"/>
    <x v="19"/>
    <x v="2"/>
    <x v="0"/>
    <x v="11"/>
    <x v="0"/>
    <x v="59"/>
    <x v="49"/>
    <x v="0"/>
    <x v="1"/>
    <x v="8"/>
    <x v="1"/>
    <x v="2"/>
    <x v="10"/>
    <x v="59"/>
    <x v="59"/>
  </r>
  <r>
    <x v="60"/>
    <x v="1"/>
    <x v="58"/>
    <x v="41"/>
    <x v="55"/>
    <x v="60"/>
    <x v="1"/>
    <x v="60"/>
    <x v="18"/>
    <x v="2"/>
    <x v="0"/>
    <x v="2"/>
    <x v="0"/>
    <x v="60"/>
    <x v="49"/>
    <x v="0"/>
    <x v="1"/>
    <x v="7"/>
    <x v="1"/>
    <x v="2"/>
    <x v="2"/>
    <x v="60"/>
    <x v="60"/>
  </r>
  <r>
    <x v="61"/>
    <x v="0"/>
    <x v="59"/>
    <x v="49"/>
    <x v="56"/>
    <x v="61"/>
    <x v="1"/>
    <x v="61"/>
    <x v="23"/>
    <x v="2"/>
    <x v="0"/>
    <x v="5"/>
    <x v="1"/>
    <x v="61"/>
    <x v="49"/>
    <x v="0"/>
    <x v="1"/>
    <x v="3"/>
    <x v="0"/>
    <x v="2"/>
    <x v="7"/>
    <x v="61"/>
    <x v="61"/>
  </r>
  <r>
    <x v="62"/>
    <x v="1"/>
    <x v="60"/>
    <x v="50"/>
    <x v="57"/>
    <x v="62"/>
    <x v="1"/>
    <x v="62"/>
    <x v="18"/>
    <x v="2"/>
    <x v="2"/>
    <x v="5"/>
    <x v="1"/>
    <x v="62"/>
    <x v="49"/>
    <x v="0"/>
    <x v="1"/>
    <x v="8"/>
    <x v="1"/>
    <x v="2"/>
    <x v="11"/>
    <x v="62"/>
    <x v="62"/>
  </r>
  <r>
    <x v="63"/>
    <x v="1"/>
    <x v="61"/>
    <x v="51"/>
    <x v="58"/>
    <x v="63"/>
    <x v="1"/>
    <x v="63"/>
    <x v="9"/>
    <x v="1"/>
    <x v="0"/>
    <x v="4"/>
    <x v="1"/>
    <x v="63"/>
    <x v="50"/>
    <x v="0"/>
    <x v="7"/>
    <x v="7"/>
    <x v="1"/>
    <x v="2"/>
    <x v="3"/>
    <x v="63"/>
    <x v="63"/>
  </r>
  <r>
    <x v="64"/>
    <x v="1"/>
    <x v="62"/>
    <x v="52"/>
    <x v="59"/>
    <x v="64"/>
    <x v="1"/>
    <x v="64"/>
    <x v="19"/>
    <x v="2"/>
    <x v="0"/>
    <x v="4"/>
    <x v="1"/>
    <x v="64"/>
    <x v="51"/>
    <x v="0"/>
    <x v="1"/>
    <x v="7"/>
    <x v="1"/>
    <x v="2"/>
    <x v="4"/>
    <x v="64"/>
    <x v="64"/>
  </r>
  <r>
    <x v="65"/>
    <x v="1"/>
    <x v="63"/>
    <x v="9"/>
    <x v="60"/>
    <x v="65"/>
    <x v="1"/>
    <x v="4"/>
    <x v="3"/>
    <x v="0"/>
    <x v="1"/>
    <x v="0"/>
    <x v="0"/>
    <x v="65"/>
    <x v="52"/>
    <x v="0"/>
    <x v="1"/>
    <x v="3"/>
    <x v="0"/>
    <x v="2"/>
    <x v="12"/>
    <x v="65"/>
    <x v="65"/>
  </r>
  <r>
    <x v="66"/>
    <x v="1"/>
    <x v="64"/>
    <x v="12"/>
    <x v="40"/>
    <x v="66"/>
    <x v="1"/>
    <x v="65"/>
    <x v="18"/>
    <x v="2"/>
    <x v="0"/>
    <x v="12"/>
    <x v="0"/>
    <x v="66"/>
    <x v="52"/>
    <x v="1"/>
    <x v="1"/>
    <x v="8"/>
    <x v="1"/>
    <x v="2"/>
    <x v="12"/>
    <x v="66"/>
    <x v="66"/>
  </r>
  <r>
    <x v="67"/>
    <x v="1"/>
    <x v="65"/>
    <x v="53"/>
    <x v="61"/>
    <x v="67"/>
    <x v="1"/>
    <x v="66"/>
    <x v="10"/>
    <x v="1"/>
    <x v="0"/>
    <x v="12"/>
    <x v="0"/>
    <x v="67"/>
    <x v="52"/>
    <x v="0"/>
    <x v="1"/>
    <x v="8"/>
    <x v="1"/>
    <x v="2"/>
    <x v="12"/>
    <x v="67"/>
    <x v="67"/>
  </r>
  <r>
    <x v="68"/>
    <x v="4"/>
    <x v="66"/>
    <x v="54"/>
    <x v="62"/>
    <x v="68"/>
    <x v="0"/>
    <x v="67"/>
    <x v="10"/>
    <x v="1"/>
    <x v="2"/>
    <x v="2"/>
    <x v="0"/>
    <x v="68"/>
    <x v="53"/>
    <x v="0"/>
    <x v="8"/>
    <x v="1"/>
    <x v="1"/>
    <x v="2"/>
    <x v="2"/>
    <x v="68"/>
    <x v="68"/>
  </r>
  <r>
    <x v="69"/>
    <x v="1"/>
    <x v="67"/>
    <x v="55"/>
    <x v="63"/>
    <x v="69"/>
    <x v="1"/>
    <x v="68"/>
    <x v="20"/>
    <x v="2"/>
    <x v="0"/>
    <x v="1"/>
    <x v="1"/>
    <x v="69"/>
    <x v="54"/>
    <x v="0"/>
    <x v="4"/>
    <x v="3"/>
    <x v="0"/>
    <x v="1"/>
    <x v="0"/>
    <x v="69"/>
    <x v="69"/>
  </r>
  <r>
    <x v="70"/>
    <x v="1"/>
    <x v="68"/>
    <x v="56"/>
    <x v="64"/>
    <x v="70"/>
    <x v="1"/>
    <x v="69"/>
    <x v="19"/>
    <x v="2"/>
    <x v="1"/>
    <x v="0"/>
    <x v="0"/>
    <x v="70"/>
    <x v="54"/>
    <x v="0"/>
    <x v="1"/>
    <x v="7"/>
    <x v="1"/>
    <x v="2"/>
    <x v="3"/>
    <x v="70"/>
    <x v="70"/>
  </r>
  <r>
    <x v="71"/>
    <x v="0"/>
    <x v="69"/>
    <x v="57"/>
    <x v="65"/>
    <x v="71"/>
    <x v="0"/>
    <x v="70"/>
    <x v="13"/>
    <x v="1"/>
    <x v="1"/>
    <x v="0"/>
    <x v="0"/>
    <x v="71"/>
    <x v="54"/>
    <x v="0"/>
    <x v="1"/>
    <x v="4"/>
    <x v="1"/>
    <x v="2"/>
    <x v="3"/>
    <x v="71"/>
    <x v="71"/>
  </r>
  <r>
    <x v="72"/>
    <x v="1"/>
    <x v="70"/>
    <x v="58"/>
    <x v="66"/>
    <x v="72"/>
    <x v="1"/>
    <x v="71"/>
    <x v="18"/>
    <x v="2"/>
    <x v="0"/>
    <x v="12"/>
    <x v="0"/>
    <x v="72"/>
    <x v="54"/>
    <x v="0"/>
    <x v="1"/>
    <x v="8"/>
    <x v="1"/>
    <x v="2"/>
    <x v="12"/>
    <x v="72"/>
    <x v="72"/>
  </r>
  <r>
    <x v="73"/>
    <x v="0"/>
    <x v="71"/>
    <x v="59"/>
    <x v="67"/>
    <x v="73"/>
    <x v="0"/>
    <x v="72"/>
    <x v="20"/>
    <x v="2"/>
    <x v="2"/>
    <x v="13"/>
    <x v="1"/>
    <x v="73"/>
    <x v="54"/>
    <x v="0"/>
    <x v="1"/>
    <x v="3"/>
    <x v="0"/>
    <x v="2"/>
    <x v="13"/>
    <x v="73"/>
    <x v="73"/>
  </r>
  <r>
    <x v="74"/>
    <x v="1"/>
    <x v="40"/>
    <x v="60"/>
    <x v="68"/>
    <x v="74"/>
    <x v="1"/>
    <x v="73"/>
    <x v="23"/>
    <x v="2"/>
    <x v="0"/>
    <x v="1"/>
    <x v="1"/>
    <x v="74"/>
    <x v="55"/>
    <x v="0"/>
    <x v="1"/>
    <x v="8"/>
    <x v="1"/>
    <x v="1"/>
    <x v="0"/>
    <x v="74"/>
    <x v="74"/>
  </r>
  <r>
    <x v="75"/>
    <x v="0"/>
    <x v="72"/>
    <x v="61"/>
    <x v="69"/>
    <x v="75"/>
    <x v="0"/>
    <x v="74"/>
    <x v="11"/>
    <x v="1"/>
    <x v="1"/>
    <x v="0"/>
    <x v="1"/>
    <x v="75"/>
    <x v="56"/>
    <x v="0"/>
    <x v="8"/>
    <x v="7"/>
    <x v="1"/>
    <x v="0"/>
    <x v="3"/>
    <x v="75"/>
    <x v="75"/>
  </r>
  <r>
    <x v="76"/>
    <x v="1"/>
    <x v="73"/>
    <x v="41"/>
    <x v="14"/>
    <x v="76"/>
    <x v="1"/>
    <x v="75"/>
    <x v="21"/>
    <x v="2"/>
    <x v="0"/>
    <x v="14"/>
    <x v="1"/>
    <x v="76"/>
    <x v="57"/>
    <x v="0"/>
    <x v="6"/>
    <x v="1"/>
    <x v="1"/>
    <x v="1"/>
    <x v="0"/>
    <x v="76"/>
    <x v="76"/>
  </r>
  <r>
    <x v="77"/>
    <x v="1"/>
    <x v="74"/>
    <x v="62"/>
    <x v="70"/>
    <x v="77"/>
    <x v="1"/>
    <x v="76"/>
    <x v="7"/>
    <x v="1"/>
    <x v="0"/>
    <x v="4"/>
    <x v="0"/>
    <x v="77"/>
    <x v="58"/>
    <x v="0"/>
    <x v="6"/>
    <x v="2"/>
    <x v="1"/>
    <x v="1"/>
    <x v="0"/>
    <x v="77"/>
    <x v="77"/>
  </r>
  <r>
    <x v="78"/>
    <x v="3"/>
    <x v="75"/>
    <x v="14"/>
    <x v="14"/>
    <x v="78"/>
    <x v="1"/>
    <x v="77"/>
    <x v="11"/>
    <x v="1"/>
    <x v="0"/>
    <x v="15"/>
    <x v="0"/>
    <x v="78"/>
    <x v="59"/>
    <x v="1"/>
    <x v="1"/>
    <x v="1"/>
    <x v="1"/>
    <x v="1"/>
    <x v="0"/>
    <x v="78"/>
    <x v="78"/>
  </r>
  <r>
    <x v="79"/>
    <x v="3"/>
    <x v="76"/>
    <x v="63"/>
    <x v="71"/>
    <x v="79"/>
    <x v="1"/>
    <x v="78"/>
    <x v="14"/>
    <x v="1"/>
    <x v="0"/>
    <x v="15"/>
    <x v="0"/>
    <x v="79"/>
    <x v="60"/>
    <x v="0"/>
    <x v="6"/>
    <x v="2"/>
    <x v="1"/>
    <x v="1"/>
    <x v="0"/>
    <x v="79"/>
    <x v="79"/>
  </r>
  <r>
    <x v="80"/>
    <x v="0"/>
    <x v="77"/>
    <x v="64"/>
    <x v="72"/>
    <x v="80"/>
    <x v="0"/>
    <x v="79"/>
    <x v="24"/>
    <x v="1"/>
    <x v="1"/>
    <x v="0"/>
    <x v="0"/>
    <x v="80"/>
    <x v="61"/>
    <x v="0"/>
    <x v="8"/>
    <x v="3"/>
    <x v="0"/>
    <x v="0"/>
    <x v="3"/>
    <x v="80"/>
    <x v="80"/>
  </r>
  <r>
    <x v="81"/>
    <x v="1"/>
    <x v="78"/>
    <x v="65"/>
    <x v="73"/>
    <x v="81"/>
    <x v="1"/>
    <x v="80"/>
    <x v="12"/>
    <x v="1"/>
    <x v="2"/>
    <x v="3"/>
    <x v="1"/>
    <x v="81"/>
    <x v="62"/>
    <x v="0"/>
    <x v="6"/>
    <x v="2"/>
    <x v="1"/>
    <x v="1"/>
    <x v="0"/>
    <x v="81"/>
    <x v="81"/>
  </r>
  <r>
    <x v="82"/>
    <x v="1"/>
    <x v="79"/>
    <x v="2"/>
    <x v="74"/>
    <x v="82"/>
    <x v="1"/>
    <x v="81"/>
    <x v="17"/>
    <x v="1"/>
    <x v="0"/>
    <x v="1"/>
    <x v="0"/>
    <x v="82"/>
    <x v="63"/>
    <x v="0"/>
    <x v="4"/>
    <x v="1"/>
    <x v="1"/>
    <x v="1"/>
    <x v="0"/>
    <x v="82"/>
    <x v="82"/>
  </r>
  <r>
    <x v="83"/>
    <x v="1"/>
    <x v="80"/>
    <x v="66"/>
    <x v="75"/>
    <x v="83"/>
    <x v="1"/>
    <x v="82"/>
    <x v="11"/>
    <x v="1"/>
    <x v="0"/>
    <x v="8"/>
    <x v="0"/>
    <x v="83"/>
    <x v="64"/>
    <x v="0"/>
    <x v="1"/>
    <x v="7"/>
    <x v="1"/>
    <x v="2"/>
    <x v="2"/>
    <x v="83"/>
    <x v="83"/>
  </r>
  <r>
    <x v="84"/>
    <x v="1"/>
    <x v="73"/>
    <x v="67"/>
    <x v="76"/>
    <x v="84"/>
    <x v="1"/>
    <x v="83"/>
    <x v="20"/>
    <x v="2"/>
    <x v="0"/>
    <x v="7"/>
    <x v="1"/>
    <x v="84"/>
    <x v="65"/>
    <x v="0"/>
    <x v="1"/>
    <x v="2"/>
    <x v="1"/>
    <x v="1"/>
    <x v="9"/>
    <x v="84"/>
    <x v="84"/>
  </r>
  <r>
    <x v="85"/>
    <x v="1"/>
    <x v="81"/>
    <x v="68"/>
    <x v="77"/>
    <x v="85"/>
    <x v="1"/>
    <x v="84"/>
    <x v="20"/>
    <x v="2"/>
    <x v="0"/>
    <x v="7"/>
    <x v="1"/>
    <x v="85"/>
    <x v="65"/>
    <x v="0"/>
    <x v="1"/>
    <x v="8"/>
    <x v="1"/>
    <x v="1"/>
    <x v="9"/>
    <x v="85"/>
    <x v="85"/>
  </r>
  <r>
    <x v="86"/>
    <x v="1"/>
    <x v="82"/>
    <x v="69"/>
    <x v="78"/>
    <x v="86"/>
    <x v="1"/>
    <x v="85"/>
    <x v="18"/>
    <x v="2"/>
    <x v="0"/>
    <x v="7"/>
    <x v="0"/>
    <x v="86"/>
    <x v="66"/>
    <x v="0"/>
    <x v="1"/>
    <x v="1"/>
    <x v="1"/>
    <x v="1"/>
    <x v="9"/>
    <x v="86"/>
    <x v="86"/>
  </r>
  <r>
    <x v="87"/>
    <x v="1"/>
    <x v="83"/>
    <x v="70"/>
    <x v="79"/>
    <x v="87"/>
    <x v="1"/>
    <x v="86"/>
    <x v="19"/>
    <x v="2"/>
    <x v="0"/>
    <x v="4"/>
    <x v="1"/>
    <x v="87"/>
    <x v="67"/>
    <x v="0"/>
    <x v="1"/>
    <x v="8"/>
    <x v="1"/>
    <x v="1"/>
    <x v="0"/>
    <x v="87"/>
    <x v="87"/>
  </r>
  <r>
    <x v="88"/>
    <x v="1"/>
    <x v="84"/>
    <x v="40"/>
    <x v="80"/>
    <x v="88"/>
    <x v="1"/>
    <x v="87"/>
    <x v="14"/>
    <x v="1"/>
    <x v="0"/>
    <x v="15"/>
    <x v="0"/>
    <x v="88"/>
    <x v="68"/>
    <x v="0"/>
    <x v="1"/>
    <x v="8"/>
    <x v="1"/>
    <x v="1"/>
    <x v="0"/>
    <x v="88"/>
    <x v="88"/>
  </r>
  <r>
    <x v="89"/>
    <x v="1"/>
    <x v="85"/>
    <x v="71"/>
    <x v="81"/>
    <x v="89"/>
    <x v="1"/>
    <x v="88"/>
    <x v="17"/>
    <x v="1"/>
    <x v="0"/>
    <x v="7"/>
    <x v="0"/>
    <x v="89"/>
    <x v="68"/>
    <x v="0"/>
    <x v="1"/>
    <x v="2"/>
    <x v="1"/>
    <x v="1"/>
    <x v="9"/>
    <x v="89"/>
    <x v="89"/>
  </r>
  <r>
    <x v="90"/>
    <x v="1"/>
    <x v="86"/>
    <x v="14"/>
    <x v="82"/>
    <x v="90"/>
    <x v="1"/>
    <x v="89"/>
    <x v="13"/>
    <x v="1"/>
    <x v="0"/>
    <x v="2"/>
    <x v="0"/>
    <x v="90"/>
    <x v="68"/>
    <x v="1"/>
    <x v="1"/>
    <x v="8"/>
    <x v="1"/>
    <x v="1"/>
    <x v="0"/>
    <x v="90"/>
    <x v="90"/>
  </r>
  <r>
    <x v="91"/>
    <x v="1"/>
    <x v="87"/>
    <x v="72"/>
    <x v="83"/>
    <x v="91"/>
    <x v="1"/>
    <x v="90"/>
    <x v="24"/>
    <x v="1"/>
    <x v="2"/>
    <x v="13"/>
    <x v="0"/>
    <x v="91"/>
    <x v="68"/>
    <x v="0"/>
    <x v="1"/>
    <x v="8"/>
    <x v="1"/>
    <x v="2"/>
    <x v="13"/>
    <x v="91"/>
    <x v="91"/>
  </r>
  <r>
    <x v="92"/>
    <x v="1"/>
    <x v="88"/>
    <x v="73"/>
    <x v="84"/>
    <x v="92"/>
    <x v="1"/>
    <x v="91"/>
    <x v="22"/>
    <x v="2"/>
    <x v="0"/>
    <x v="7"/>
    <x v="0"/>
    <x v="92"/>
    <x v="68"/>
    <x v="0"/>
    <x v="1"/>
    <x v="7"/>
    <x v="1"/>
    <x v="1"/>
    <x v="9"/>
    <x v="92"/>
    <x v="92"/>
  </r>
  <r>
    <x v="93"/>
    <x v="0"/>
    <x v="89"/>
    <x v="74"/>
    <x v="85"/>
    <x v="93"/>
    <x v="0"/>
    <x v="92"/>
    <x v="23"/>
    <x v="2"/>
    <x v="0"/>
    <x v="4"/>
    <x v="1"/>
    <x v="93"/>
    <x v="68"/>
    <x v="0"/>
    <x v="8"/>
    <x v="7"/>
    <x v="1"/>
    <x v="0"/>
    <x v="3"/>
    <x v="93"/>
    <x v="93"/>
  </r>
  <r>
    <x v="94"/>
    <x v="1"/>
    <x v="90"/>
    <x v="75"/>
    <x v="86"/>
    <x v="94"/>
    <x v="1"/>
    <x v="26"/>
    <x v="11"/>
    <x v="1"/>
    <x v="2"/>
    <x v="3"/>
    <x v="0"/>
    <x v="94"/>
    <x v="68"/>
    <x v="0"/>
    <x v="6"/>
    <x v="7"/>
    <x v="1"/>
    <x v="1"/>
    <x v="0"/>
    <x v="94"/>
    <x v="94"/>
  </r>
  <r>
    <x v="95"/>
    <x v="0"/>
    <x v="91"/>
    <x v="76"/>
    <x v="87"/>
    <x v="95"/>
    <x v="0"/>
    <x v="93"/>
    <x v="11"/>
    <x v="1"/>
    <x v="2"/>
    <x v="0"/>
    <x v="1"/>
    <x v="95"/>
    <x v="69"/>
    <x v="0"/>
    <x v="1"/>
    <x v="4"/>
    <x v="1"/>
    <x v="2"/>
    <x v="3"/>
    <x v="95"/>
    <x v="95"/>
  </r>
  <r>
    <x v="96"/>
    <x v="1"/>
    <x v="92"/>
    <x v="77"/>
    <x v="88"/>
    <x v="96"/>
    <x v="1"/>
    <x v="94"/>
    <x v="16"/>
    <x v="0"/>
    <x v="0"/>
    <x v="1"/>
    <x v="0"/>
    <x v="96"/>
    <x v="70"/>
    <x v="0"/>
    <x v="6"/>
    <x v="2"/>
    <x v="1"/>
    <x v="1"/>
    <x v="0"/>
    <x v="96"/>
    <x v="96"/>
  </r>
  <r>
    <x v="97"/>
    <x v="1"/>
    <x v="93"/>
    <x v="70"/>
    <x v="89"/>
    <x v="97"/>
    <x v="1"/>
    <x v="95"/>
    <x v="13"/>
    <x v="1"/>
    <x v="0"/>
    <x v="4"/>
    <x v="0"/>
    <x v="97"/>
    <x v="71"/>
    <x v="0"/>
    <x v="6"/>
    <x v="7"/>
    <x v="1"/>
    <x v="2"/>
    <x v="3"/>
    <x v="97"/>
    <x v="97"/>
  </r>
  <r>
    <x v="98"/>
    <x v="0"/>
    <x v="94"/>
    <x v="61"/>
    <x v="90"/>
    <x v="98"/>
    <x v="0"/>
    <x v="96"/>
    <x v="11"/>
    <x v="1"/>
    <x v="2"/>
    <x v="0"/>
    <x v="1"/>
    <x v="98"/>
    <x v="72"/>
    <x v="0"/>
    <x v="1"/>
    <x v="1"/>
    <x v="1"/>
    <x v="2"/>
    <x v="3"/>
    <x v="98"/>
    <x v="98"/>
  </r>
  <r>
    <x v="99"/>
    <x v="3"/>
    <x v="95"/>
    <x v="78"/>
    <x v="68"/>
    <x v="99"/>
    <x v="1"/>
    <x v="97"/>
    <x v="13"/>
    <x v="1"/>
    <x v="0"/>
    <x v="16"/>
    <x v="0"/>
    <x v="99"/>
    <x v="73"/>
    <x v="0"/>
    <x v="6"/>
    <x v="1"/>
    <x v="1"/>
    <x v="2"/>
    <x v="3"/>
    <x v="99"/>
    <x v="99"/>
  </r>
  <r>
    <x v="100"/>
    <x v="3"/>
    <x v="46"/>
    <x v="2"/>
    <x v="91"/>
    <x v="100"/>
    <x v="1"/>
    <x v="98"/>
    <x v="13"/>
    <x v="1"/>
    <x v="0"/>
    <x v="16"/>
    <x v="0"/>
    <x v="100"/>
    <x v="73"/>
    <x v="0"/>
    <x v="6"/>
    <x v="3"/>
    <x v="0"/>
    <x v="2"/>
    <x v="3"/>
    <x v="100"/>
    <x v="100"/>
  </r>
  <r>
    <x v="101"/>
    <x v="1"/>
    <x v="37"/>
    <x v="63"/>
    <x v="92"/>
    <x v="101"/>
    <x v="1"/>
    <x v="99"/>
    <x v="20"/>
    <x v="2"/>
    <x v="0"/>
    <x v="2"/>
    <x v="1"/>
    <x v="101"/>
    <x v="74"/>
    <x v="0"/>
    <x v="1"/>
    <x v="7"/>
    <x v="1"/>
    <x v="2"/>
    <x v="2"/>
    <x v="101"/>
    <x v="101"/>
  </r>
  <r>
    <x v="102"/>
    <x v="1"/>
    <x v="96"/>
    <x v="79"/>
    <x v="93"/>
    <x v="102"/>
    <x v="1"/>
    <x v="100"/>
    <x v="21"/>
    <x v="2"/>
    <x v="1"/>
    <x v="0"/>
    <x v="1"/>
    <x v="102"/>
    <x v="74"/>
    <x v="0"/>
    <x v="1"/>
    <x v="4"/>
    <x v="1"/>
    <x v="2"/>
    <x v="3"/>
    <x v="102"/>
    <x v="102"/>
  </r>
  <r>
    <x v="103"/>
    <x v="1"/>
    <x v="97"/>
    <x v="80"/>
    <x v="94"/>
    <x v="103"/>
    <x v="1"/>
    <x v="101"/>
    <x v="19"/>
    <x v="2"/>
    <x v="0"/>
    <x v="15"/>
    <x v="0"/>
    <x v="103"/>
    <x v="75"/>
    <x v="0"/>
    <x v="6"/>
    <x v="7"/>
    <x v="1"/>
    <x v="1"/>
    <x v="0"/>
    <x v="103"/>
    <x v="103"/>
  </r>
  <r>
    <x v="104"/>
    <x v="1"/>
    <x v="98"/>
    <x v="81"/>
    <x v="95"/>
    <x v="104"/>
    <x v="1"/>
    <x v="102"/>
    <x v="24"/>
    <x v="1"/>
    <x v="2"/>
    <x v="3"/>
    <x v="0"/>
    <x v="104"/>
    <x v="76"/>
    <x v="0"/>
    <x v="6"/>
    <x v="2"/>
    <x v="1"/>
    <x v="1"/>
    <x v="0"/>
    <x v="104"/>
    <x v="104"/>
  </r>
  <r>
    <x v="105"/>
    <x v="3"/>
    <x v="99"/>
    <x v="82"/>
    <x v="96"/>
    <x v="105"/>
    <x v="1"/>
    <x v="103"/>
    <x v="19"/>
    <x v="2"/>
    <x v="2"/>
    <x v="3"/>
    <x v="1"/>
    <x v="105"/>
    <x v="77"/>
    <x v="0"/>
    <x v="7"/>
    <x v="4"/>
    <x v="1"/>
    <x v="2"/>
    <x v="3"/>
    <x v="105"/>
    <x v="105"/>
  </r>
  <r>
    <x v="106"/>
    <x v="0"/>
    <x v="100"/>
    <x v="83"/>
    <x v="42"/>
    <x v="106"/>
    <x v="0"/>
    <x v="104"/>
    <x v="24"/>
    <x v="1"/>
    <x v="1"/>
    <x v="0"/>
    <x v="1"/>
    <x v="106"/>
    <x v="78"/>
    <x v="0"/>
    <x v="6"/>
    <x v="3"/>
    <x v="0"/>
    <x v="2"/>
    <x v="3"/>
    <x v="106"/>
    <x v="106"/>
  </r>
  <r>
    <x v="107"/>
    <x v="3"/>
    <x v="101"/>
    <x v="3"/>
    <x v="49"/>
    <x v="107"/>
    <x v="1"/>
    <x v="105"/>
    <x v="24"/>
    <x v="1"/>
    <x v="0"/>
    <x v="15"/>
    <x v="0"/>
    <x v="107"/>
    <x v="78"/>
    <x v="0"/>
    <x v="6"/>
    <x v="2"/>
    <x v="1"/>
    <x v="1"/>
    <x v="0"/>
    <x v="107"/>
    <x v="107"/>
  </r>
  <r>
    <x v="108"/>
    <x v="1"/>
    <x v="102"/>
    <x v="84"/>
    <x v="97"/>
    <x v="108"/>
    <x v="1"/>
    <x v="106"/>
    <x v="17"/>
    <x v="1"/>
    <x v="2"/>
    <x v="3"/>
    <x v="0"/>
    <x v="108"/>
    <x v="79"/>
    <x v="0"/>
    <x v="6"/>
    <x v="7"/>
    <x v="1"/>
    <x v="2"/>
    <x v="3"/>
    <x v="108"/>
    <x v="108"/>
  </r>
  <r>
    <x v="109"/>
    <x v="1"/>
    <x v="103"/>
    <x v="9"/>
    <x v="98"/>
    <x v="109"/>
    <x v="1"/>
    <x v="107"/>
    <x v="14"/>
    <x v="1"/>
    <x v="2"/>
    <x v="0"/>
    <x v="1"/>
    <x v="109"/>
    <x v="80"/>
    <x v="0"/>
    <x v="6"/>
    <x v="2"/>
    <x v="1"/>
    <x v="2"/>
    <x v="3"/>
    <x v="109"/>
    <x v="109"/>
  </r>
  <r>
    <x v="110"/>
    <x v="0"/>
    <x v="104"/>
    <x v="10"/>
    <x v="99"/>
    <x v="110"/>
    <x v="0"/>
    <x v="108"/>
    <x v="12"/>
    <x v="1"/>
    <x v="2"/>
    <x v="0"/>
    <x v="2"/>
    <x v="110"/>
    <x v="81"/>
    <x v="0"/>
    <x v="6"/>
    <x v="2"/>
    <x v="1"/>
    <x v="2"/>
    <x v="3"/>
    <x v="110"/>
    <x v="110"/>
  </r>
  <r>
    <x v="111"/>
    <x v="1"/>
    <x v="105"/>
    <x v="63"/>
    <x v="100"/>
    <x v="111"/>
    <x v="1"/>
    <x v="109"/>
    <x v="12"/>
    <x v="1"/>
    <x v="0"/>
    <x v="8"/>
    <x v="0"/>
    <x v="111"/>
    <x v="82"/>
    <x v="0"/>
    <x v="6"/>
    <x v="4"/>
    <x v="1"/>
    <x v="1"/>
    <x v="0"/>
    <x v="111"/>
    <x v="111"/>
  </r>
  <r>
    <x v="112"/>
    <x v="1"/>
    <x v="106"/>
    <x v="85"/>
    <x v="101"/>
    <x v="112"/>
    <x v="1"/>
    <x v="110"/>
    <x v="13"/>
    <x v="1"/>
    <x v="0"/>
    <x v="3"/>
    <x v="1"/>
    <x v="112"/>
    <x v="83"/>
    <x v="0"/>
    <x v="7"/>
    <x v="4"/>
    <x v="1"/>
    <x v="1"/>
    <x v="3"/>
    <x v="112"/>
    <x v="112"/>
  </r>
  <r>
    <x v="113"/>
    <x v="1"/>
    <x v="107"/>
    <x v="86"/>
    <x v="102"/>
    <x v="113"/>
    <x v="1"/>
    <x v="111"/>
    <x v="11"/>
    <x v="1"/>
    <x v="2"/>
    <x v="3"/>
    <x v="0"/>
    <x v="113"/>
    <x v="84"/>
    <x v="0"/>
    <x v="6"/>
    <x v="7"/>
    <x v="1"/>
    <x v="2"/>
    <x v="3"/>
    <x v="113"/>
    <x v="113"/>
  </r>
  <r>
    <x v="114"/>
    <x v="1"/>
    <x v="108"/>
    <x v="87"/>
    <x v="103"/>
    <x v="114"/>
    <x v="1"/>
    <x v="112"/>
    <x v="12"/>
    <x v="1"/>
    <x v="2"/>
    <x v="3"/>
    <x v="1"/>
    <x v="114"/>
    <x v="84"/>
    <x v="0"/>
    <x v="6"/>
    <x v="2"/>
    <x v="1"/>
    <x v="2"/>
    <x v="3"/>
    <x v="114"/>
    <x v="114"/>
  </r>
  <r>
    <x v="115"/>
    <x v="1"/>
    <x v="15"/>
    <x v="13"/>
    <x v="15"/>
    <x v="115"/>
    <x v="1"/>
    <x v="113"/>
    <x v="7"/>
    <x v="1"/>
    <x v="0"/>
    <x v="3"/>
    <x v="0"/>
    <x v="115"/>
    <x v="85"/>
    <x v="0"/>
    <x v="7"/>
    <x v="4"/>
    <x v="1"/>
    <x v="1"/>
    <x v="3"/>
    <x v="115"/>
    <x v="15"/>
  </r>
  <r>
    <x v="116"/>
    <x v="1"/>
    <x v="109"/>
    <x v="88"/>
    <x v="104"/>
    <x v="116"/>
    <x v="1"/>
    <x v="114"/>
    <x v="23"/>
    <x v="2"/>
    <x v="1"/>
    <x v="0"/>
    <x v="1"/>
    <x v="116"/>
    <x v="86"/>
    <x v="0"/>
    <x v="6"/>
    <x v="2"/>
    <x v="1"/>
    <x v="2"/>
    <x v="3"/>
    <x v="116"/>
    <x v="115"/>
  </r>
  <r>
    <x v="117"/>
    <x v="1"/>
    <x v="110"/>
    <x v="89"/>
    <x v="105"/>
    <x v="117"/>
    <x v="1"/>
    <x v="115"/>
    <x v="21"/>
    <x v="2"/>
    <x v="2"/>
    <x v="3"/>
    <x v="1"/>
    <x v="117"/>
    <x v="86"/>
    <x v="0"/>
    <x v="6"/>
    <x v="4"/>
    <x v="1"/>
    <x v="1"/>
    <x v="0"/>
    <x v="117"/>
    <x v="116"/>
  </r>
  <r>
    <x v="118"/>
    <x v="1"/>
    <x v="111"/>
    <x v="90"/>
    <x v="106"/>
    <x v="118"/>
    <x v="1"/>
    <x v="116"/>
    <x v="20"/>
    <x v="2"/>
    <x v="2"/>
    <x v="3"/>
    <x v="1"/>
    <x v="118"/>
    <x v="86"/>
    <x v="0"/>
    <x v="6"/>
    <x v="2"/>
    <x v="1"/>
    <x v="1"/>
    <x v="0"/>
    <x v="118"/>
    <x v="117"/>
  </r>
  <r>
    <x v="119"/>
    <x v="1"/>
    <x v="112"/>
    <x v="91"/>
    <x v="107"/>
    <x v="119"/>
    <x v="1"/>
    <x v="117"/>
    <x v="23"/>
    <x v="2"/>
    <x v="1"/>
    <x v="0"/>
    <x v="0"/>
    <x v="119"/>
    <x v="86"/>
    <x v="0"/>
    <x v="6"/>
    <x v="2"/>
    <x v="1"/>
    <x v="2"/>
    <x v="3"/>
    <x v="119"/>
    <x v="118"/>
  </r>
  <r>
    <x v="120"/>
    <x v="1"/>
    <x v="55"/>
    <x v="61"/>
    <x v="108"/>
    <x v="120"/>
    <x v="1"/>
    <x v="118"/>
    <x v="24"/>
    <x v="1"/>
    <x v="1"/>
    <x v="0"/>
    <x v="0"/>
    <x v="120"/>
    <x v="87"/>
    <x v="0"/>
    <x v="6"/>
    <x v="4"/>
    <x v="1"/>
    <x v="2"/>
    <x v="3"/>
    <x v="120"/>
    <x v="119"/>
  </r>
  <r>
    <x v="121"/>
    <x v="1"/>
    <x v="113"/>
    <x v="92"/>
    <x v="109"/>
    <x v="121"/>
    <x v="1"/>
    <x v="119"/>
    <x v="23"/>
    <x v="2"/>
    <x v="0"/>
    <x v="4"/>
    <x v="1"/>
    <x v="121"/>
    <x v="88"/>
    <x v="0"/>
    <x v="7"/>
    <x v="4"/>
    <x v="1"/>
    <x v="1"/>
    <x v="0"/>
    <x v="121"/>
    <x v="120"/>
  </r>
  <r>
    <x v="122"/>
    <x v="3"/>
    <x v="114"/>
    <x v="2"/>
    <x v="110"/>
    <x v="122"/>
    <x v="1"/>
    <x v="120"/>
    <x v="22"/>
    <x v="2"/>
    <x v="0"/>
    <x v="9"/>
    <x v="0"/>
    <x v="122"/>
    <x v="89"/>
    <x v="0"/>
    <x v="6"/>
    <x v="4"/>
    <x v="1"/>
    <x v="1"/>
    <x v="0"/>
    <x v="122"/>
    <x v="121"/>
  </r>
  <r>
    <x v="123"/>
    <x v="0"/>
    <x v="115"/>
    <x v="93"/>
    <x v="111"/>
    <x v="123"/>
    <x v="0"/>
    <x v="121"/>
    <x v="12"/>
    <x v="1"/>
    <x v="0"/>
    <x v="0"/>
    <x v="1"/>
    <x v="123"/>
    <x v="90"/>
    <x v="0"/>
    <x v="6"/>
    <x v="2"/>
    <x v="1"/>
    <x v="2"/>
    <x v="3"/>
    <x v="123"/>
    <x v="122"/>
  </r>
  <r>
    <x v="124"/>
    <x v="1"/>
    <x v="116"/>
    <x v="1"/>
    <x v="41"/>
    <x v="124"/>
    <x v="1"/>
    <x v="122"/>
    <x v="23"/>
    <x v="2"/>
    <x v="0"/>
    <x v="2"/>
    <x v="1"/>
    <x v="124"/>
    <x v="90"/>
    <x v="0"/>
    <x v="6"/>
    <x v="2"/>
    <x v="1"/>
    <x v="2"/>
    <x v="3"/>
    <x v="124"/>
    <x v="123"/>
  </r>
  <r>
    <x v="125"/>
    <x v="1"/>
    <x v="117"/>
    <x v="94"/>
    <x v="112"/>
    <x v="125"/>
    <x v="1"/>
    <x v="123"/>
    <x v="12"/>
    <x v="1"/>
    <x v="0"/>
    <x v="15"/>
    <x v="0"/>
    <x v="125"/>
    <x v="91"/>
    <x v="0"/>
    <x v="7"/>
    <x v="4"/>
    <x v="1"/>
    <x v="1"/>
    <x v="0"/>
    <x v="125"/>
    <x v="124"/>
  </r>
  <r>
    <x v="126"/>
    <x v="1"/>
    <x v="1"/>
    <x v="95"/>
    <x v="113"/>
    <x v="126"/>
    <x v="1"/>
    <x v="124"/>
    <x v="22"/>
    <x v="2"/>
    <x v="0"/>
    <x v="2"/>
    <x v="1"/>
    <x v="126"/>
    <x v="92"/>
    <x v="0"/>
    <x v="6"/>
    <x v="2"/>
    <x v="1"/>
    <x v="2"/>
    <x v="3"/>
    <x v="126"/>
    <x v="125"/>
  </r>
  <r>
    <x v="127"/>
    <x v="1"/>
    <x v="118"/>
    <x v="1"/>
    <x v="114"/>
    <x v="127"/>
    <x v="1"/>
    <x v="125"/>
    <x v="23"/>
    <x v="2"/>
    <x v="0"/>
    <x v="15"/>
    <x v="0"/>
    <x v="127"/>
    <x v="92"/>
    <x v="0"/>
    <x v="6"/>
    <x v="2"/>
    <x v="1"/>
    <x v="1"/>
    <x v="0"/>
    <x v="127"/>
    <x v="126"/>
  </r>
  <r>
    <x v="128"/>
    <x v="1"/>
    <x v="119"/>
    <x v="14"/>
    <x v="80"/>
    <x v="128"/>
    <x v="1"/>
    <x v="126"/>
    <x v="19"/>
    <x v="2"/>
    <x v="0"/>
    <x v="15"/>
    <x v="0"/>
    <x v="128"/>
    <x v="93"/>
    <x v="0"/>
    <x v="7"/>
    <x v="4"/>
    <x v="1"/>
    <x v="1"/>
    <x v="0"/>
    <x v="128"/>
    <x v="127"/>
  </r>
  <r>
    <x v="129"/>
    <x v="1"/>
    <x v="120"/>
    <x v="96"/>
    <x v="113"/>
    <x v="129"/>
    <x v="1"/>
    <x v="127"/>
    <x v="25"/>
    <x v="0"/>
    <x v="0"/>
    <x v="2"/>
    <x v="0"/>
    <x v="129"/>
    <x v="94"/>
    <x v="0"/>
    <x v="6"/>
    <x v="4"/>
    <x v="1"/>
    <x v="2"/>
    <x v="3"/>
    <x v="129"/>
    <x v="128"/>
  </r>
  <r>
    <x v="130"/>
    <x v="1"/>
    <x v="121"/>
    <x v="97"/>
    <x v="115"/>
    <x v="130"/>
    <x v="1"/>
    <x v="128"/>
    <x v="26"/>
    <x v="0"/>
    <x v="2"/>
    <x v="2"/>
    <x v="0"/>
    <x v="130"/>
    <x v="94"/>
    <x v="0"/>
    <x v="6"/>
    <x v="2"/>
    <x v="1"/>
    <x v="2"/>
    <x v="3"/>
    <x v="130"/>
    <x v="129"/>
  </r>
  <r>
    <x v="131"/>
    <x v="1"/>
    <x v="122"/>
    <x v="14"/>
    <x v="91"/>
    <x v="131"/>
    <x v="1"/>
    <x v="129"/>
    <x v="24"/>
    <x v="1"/>
    <x v="0"/>
    <x v="14"/>
    <x v="0"/>
    <x v="131"/>
    <x v="95"/>
    <x v="0"/>
    <x v="6"/>
    <x v="4"/>
    <x v="1"/>
    <x v="1"/>
    <x v="0"/>
    <x v="131"/>
    <x v="130"/>
  </r>
  <r>
    <x v="132"/>
    <x v="1"/>
    <x v="122"/>
    <x v="98"/>
    <x v="116"/>
    <x v="132"/>
    <x v="1"/>
    <x v="130"/>
    <x v="13"/>
    <x v="1"/>
    <x v="0"/>
    <x v="2"/>
    <x v="0"/>
    <x v="132"/>
    <x v="96"/>
    <x v="0"/>
    <x v="6"/>
    <x v="2"/>
    <x v="1"/>
    <x v="2"/>
    <x v="3"/>
    <x v="132"/>
    <x v="131"/>
  </r>
  <r>
    <x v="133"/>
    <x v="0"/>
    <x v="20"/>
    <x v="99"/>
    <x v="117"/>
    <x v="133"/>
    <x v="0"/>
    <x v="131"/>
    <x v="20"/>
    <x v="2"/>
    <x v="0"/>
    <x v="17"/>
    <x v="0"/>
    <x v="133"/>
    <x v="97"/>
    <x v="0"/>
    <x v="5"/>
    <x v="3"/>
    <x v="0"/>
    <x v="0"/>
    <x v="3"/>
    <x v="133"/>
    <x v="132"/>
  </r>
  <r>
    <x v="134"/>
    <x v="1"/>
    <x v="123"/>
    <x v="95"/>
    <x v="118"/>
    <x v="134"/>
    <x v="1"/>
    <x v="132"/>
    <x v="23"/>
    <x v="2"/>
    <x v="0"/>
    <x v="15"/>
    <x v="0"/>
    <x v="134"/>
    <x v="97"/>
    <x v="0"/>
    <x v="6"/>
    <x v="4"/>
    <x v="1"/>
    <x v="2"/>
    <x v="3"/>
    <x v="134"/>
    <x v="133"/>
  </r>
  <r>
    <x v="135"/>
    <x v="1"/>
    <x v="124"/>
    <x v="100"/>
    <x v="119"/>
    <x v="135"/>
    <x v="1"/>
    <x v="133"/>
    <x v="9"/>
    <x v="1"/>
    <x v="0"/>
    <x v="4"/>
    <x v="0"/>
    <x v="135"/>
    <x v="97"/>
    <x v="0"/>
    <x v="6"/>
    <x v="2"/>
    <x v="1"/>
    <x v="2"/>
    <x v="3"/>
    <x v="135"/>
    <x v="134"/>
  </r>
  <r>
    <x v="136"/>
    <x v="1"/>
    <x v="125"/>
    <x v="101"/>
    <x v="113"/>
    <x v="136"/>
    <x v="1"/>
    <x v="134"/>
    <x v="24"/>
    <x v="1"/>
    <x v="0"/>
    <x v="15"/>
    <x v="1"/>
    <x v="136"/>
    <x v="98"/>
    <x v="0"/>
    <x v="6"/>
    <x v="2"/>
    <x v="1"/>
    <x v="1"/>
    <x v="0"/>
    <x v="136"/>
    <x v="135"/>
  </r>
  <r>
    <x v="137"/>
    <x v="1"/>
    <x v="126"/>
    <x v="102"/>
    <x v="120"/>
    <x v="137"/>
    <x v="1"/>
    <x v="135"/>
    <x v="7"/>
    <x v="1"/>
    <x v="0"/>
    <x v="2"/>
    <x v="0"/>
    <x v="137"/>
    <x v="99"/>
    <x v="0"/>
    <x v="6"/>
    <x v="2"/>
    <x v="1"/>
    <x v="2"/>
    <x v="3"/>
    <x v="137"/>
    <x v="136"/>
  </r>
  <r>
    <x v="138"/>
    <x v="1"/>
    <x v="127"/>
    <x v="103"/>
    <x v="25"/>
    <x v="138"/>
    <x v="1"/>
    <x v="136"/>
    <x v="20"/>
    <x v="2"/>
    <x v="2"/>
    <x v="2"/>
    <x v="1"/>
    <x v="138"/>
    <x v="100"/>
    <x v="0"/>
    <x v="6"/>
    <x v="4"/>
    <x v="1"/>
    <x v="2"/>
    <x v="3"/>
    <x v="138"/>
    <x v="137"/>
  </r>
  <r>
    <x v="139"/>
    <x v="1"/>
    <x v="128"/>
    <x v="104"/>
    <x v="121"/>
    <x v="139"/>
    <x v="1"/>
    <x v="137"/>
    <x v="21"/>
    <x v="2"/>
    <x v="0"/>
    <x v="2"/>
    <x v="1"/>
    <x v="139"/>
    <x v="100"/>
    <x v="0"/>
    <x v="6"/>
    <x v="2"/>
    <x v="1"/>
    <x v="2"/>
    <x v="3"/>
    <x v="139"/>
    <x v="138"/>
  </r>
  <r>
    <x v="140"/>
    <x v="1"/>
    <x v="129"/>
    <x v="105"/>
    <x v="122"/>
    <x v="140"/>
    <x v="1"/>
    <x v="138"/>
    <x v="20"/>
    <x v="2"/>
    <x v="0"/>
    <x v="2"/>
    <x v="1"/>
    <x v="140"/>
    <x v="100"/>
    <x v="0"/>
    <x v="6"/>
    <x v="2"/>
    <x v="1"/>
    <x v="2"/>
    <x v="3"/>
    <x v="140"/>
    <x v="139"/>
  </r>
  <r>
    <x v="141"/>
    <x v="1"/>
    <x v="130"/>
    <x v="106"/>
    <x v="0"/>
    <x v="141"/>
    <x v="1"/>
    <x v="139"/>
    <x v="21"/>
    <x v="2"/>
    <x v="0"/>
    <x v="2"/>
    <x v="1"/>
    <x v="141"/>
    <x v="101"/>
    <x v="0"/>
    <x v="6"/>
    <x v="4"/>
    <x v="1"/>
    <x v="2"/>
    <x v="3"/>
    <x v="141"/>
    <x v="140"/>
  </r>
  <r>
    <x v="142"/>
    <x v="0"/>
    <x v="131"/>
    <x v="107"/>
    <x v="123"/>
    <x v="142"/>
    <x v="0"/>
    <x v="140"/>
    <x v="20"/>
    <x v="2"/>
    <x v="0"/>
    <x v="0"/>
    <x v="1"/>
    <x v="142"/>
    <x v="101"/>
    <x v="0"/>
    <x v="5"/>
    <x v="4"/>
    <x v="1"/>
    <x v="0"/>
    <x v="3"/>
    <x v="142"/>
    <x v="141"/>
  </r>
  <r>
    <x v="143"/>
    <x v="1"/>
    <x v="132"/>
    <x v="108"/>
    <x v="124"/>
    <x v="143"/>
    <x v="1"/>
    <x v="141"/>
    <x v="23"/>
    <x v="2"/>
    <x v="2"/>
    <x v="3"/>
    <x v="1"/>
    <x v="143"/>
    <x v="101"/>
    <x v="0"/>
    <x v="6"/>
    <x v="4"/>
    <x v="1"/>
    <x v="1"/>
    <x v="0"/>
    <x v="143"/>
    <x v="142"/>
  </r>
  <r>
    <x v="144"/>
    <x v="1"/>
    <x v="123"/>
    <x v="14"/>
    <x v="80"/>
    <x v="144"/>
    <x v="1"/>
    <x v="142"/>
    <x v="19"/>
    <x v="2"/>
    <x v="0"/>
    <x v="2"/>
    <x v="1"/>
    <x v="144"/>
    <x v="102"/>
    <x v="0"/>
    <x v="6"/>
    <x v="2"/>
    <x v="1"/>
    <x v="2"/>
    <x v="3"/>
    <x v="144"/>
    <x v="143"/>
  </r>
  <r>
    <x v="145"/>
    <x v="1"/>
    <x v="133"/>
    <x v="2"/>
    <x v="125"/>
    <x v="145"/>
    <x v="1"/>
    <x v="143"/>
    <x v="21"/>
    <x v="2"/>
    <x v="0"/>
    <x v="15"/>
    <x v="1"/>
    <x v="145"/>
    <x v="102"/>
    <x v="0"/>
    <x v="6"/>
    <x v="2"/>
    <x v="1"/>
    <x v="1"/>
    <x v="0"/>
    <x v="145"/>
    <x v="144"/>
  </r>
  <r>
    <x v="146"/>
    <x v="1"/>
    <x v="134"/>
    <x v="109"/>
    <x v="126"/>
    <x v="146"/>
    <x v="1"/>
    <x v="144"/>
    <x v="27"/>
    <x v="2"/>
    <x v="0"/>
    <x v="2"/>
    <x v="1"/>
    <x v="146"/>
    <x v="102"/>
    <x v="0"/>
    <x v="6"/>
    <x v="2"/>
    <x v="1"/>
    <x v="2"/>
    <x v="3"/>
    <x v="146"/>
    <x v="145"/>
  </r>
  <r>
    <x v="147"/>
    <x v="3"/>
    <x v="135"/>
    <x v="14"/>
    <x v="82"/>
    <x v="147"/>
    <x v="1"/>
    <x v="145"/>
    <x v="2"/>
    <x v="0"/>
    <x v="0"/>
    <x v="14"/>
    <x v="0"/>
    <x v="147"/>
    <x v="103"/>
    <x v="0"/>
    <x v="6"/>
    <x v="2"/>
    <x v="1"/>
    <x v="2"/>
    <x v="3"/>
    <x v="147"/>
    <x v="146"/>
  </r>
  <r>
    <x v="145"/>
    <x v="1"/>
    <x v="133"/>
    <x v="2"/>
    <x v="125"/>
    <x v="145"/>
    <x v="1"/>
    <x v="143"/>
    <x v="21"/>
    <x v="2"/>
    <x v="0"/>
    <x v="15"/>
    <x v="1"/>
    <x v="145"/>
    <x v="102"/>
    <x v="0"/>
    <x v="6"/>
    <x v="2"/>
    <x v="1"/>
    <x v="1"/>
    <x v="0"/>
    <x v="145"/>
    <x v="144"/>
  </r>
  <r>
    <x v="146"/>
    <x v="1"/>
    <x v="134"/>
    <x v="109"/>
    <x v="126"/>
    <x v="146"/>
    <x v="1"/>
    <x v="144"/>
    <x v="27"/>
    <x v="2"/>
    <x v="0"/>
    <x v="2"/>
    <x v="1"/>
    <x v="146"/>
    <x v="102"/>
    <x v="0"/>
    <x v="6"/>
    <x v="2"/>
    <x v="1"/>
    <x v="2"/>
    <x v="3"/>
    <x v="146"/>
    <x v="145"/>
  </r>
  <r>
    <x v="147"/>
    <x v="3"/>
    <x v="135"/>
    <x v="14"/>
    <x v="82"/>
    <x v="147"/>
    <x v="1"/>
    <x v="145"/>
    <x v="2"/>
    <x v="0"/>
    <x v="0"/>
    <x v="14"/>
    <x v="0"/>
    <x v="147"/>
    <x v="103"/>
    <x v="0"/>
    <x v="6"/>
    <x v="2"/>
    <x v="1"/>
    <x v="2"/>
    <x v="3"/>
    <x v="147"/>
    <x v="146"/>
  </r>
</pivotCacheRecords>
</file>

<file path=xl/pivotTables/_rels/pivotTable1.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2.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3.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4.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5.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6.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7.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8.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9.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10.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11.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12.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13.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14.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pivotTable1.xml><?xml version="1.0" encoding="utf-8"?>
<pivotTableDefinition xmlns="http://purl.oclc.org/ooxml/spreadsheetml/main" xmlns:mc="http://schemas.openxmlformats.org/markup-compatibility/2006" xmlns:xr="http://schemas.microsoft.com/office/spreadsheetml/2014/revision" mc:Ignorable="xr" xr:uid="{02EBBDCC-0FCF-48A7-A6E0-DDD79B7EE3D3}" name="PivotTable36" cacheId="0" applyNumberFormats="0" applyBorderFormats="0" applyFontFormats="0" applyPatternFormats="0" applyAlignmentFormats="0" applyWidthHeightFormats="1" dataCaption="Values" updatedVersion="6" minRefreshableVersion="3" showDrill="0" useAutoFormatting="1" rowGrandTotals="0" colGrandTotals="0" itemPrintTitles="1" createdVersion="6" indent="0" compact="0" compactData="0" multipleFieldFilters="0">
  <location ref="B5:K153" firstHeaderRow="1" firstDataRow="1" firstDataCol="10"/>
  <pivotFields count="26">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defaultSubtotal="0">
      <items count="148">
        <item x="141"/>
        <item x="69"/>
        <item x="73"/>
        <item x="91"/>
        <item x="64"/>
        <item x="2"/>
        <item x="42"/>
        <item x="17"/>
        <item x="37"/>
        <item x="147"/>
        <item x="41"/>
        <item x="74"/>
        <item x="19"/>
        <item x="144"/>
        <item x="134"/>
        <item x="99"/>
        <item x="84"/>
        <item x="76"/>
        <item x="110"/>
        <item x="12"/>
        <item x="65"/>
        <item x="45"/>
        <item x="87"/>
        <item x="121"/>
        <item x="126"/>
        <item x="1"/>
        <item x="11"/>
        <item x="20"/>
        <item x="8"/>
        <item x="106"/>
        <item x="112"/>
        <item x="40"/>
        <item x="66"/>
        <item x="104"/>
        <item x="31"/>
        <item x="86"/>
        <item x="34"/>
        <item x="103"/>
        <item x="43"/>
        <item x="83"/>
        <item x="47"/>
        <item x="129"/>
        <item x="26"/>
        <item x="15"/>
        <item x="72"/>
        <item x="24"/>
        <item x="3"/>
        <item x="10"/>
        <item x="138"/>
        <item x="30"/>
        <item x="52"/>
        <item x="58"/>
        <item x="63"/>
        <item x="77"/>
        <item x="135"/>
        <item x="125"/>
        <item x="145"/>
        <item x="88"/>
        <item x="89"/>
        <item x="90"/>
        <item x="25"/>
        <item x="95"/>
        <item x="61"/>
        <item x="115"/>
        <item x="81"/>
        <item x="92"/>
        <item x="108"/>
        <item x="59"/>
        <item x="117"/>
        <item x="68"/>
        <item x="7"/>
        <item x="62"/>
        <item x="49"/>
        <item x="27"/>
        <item x="118"/>
        <item x="5"/>
        <item x="50"/>
        <item x="79"/>
        <item x="96"/>
        <item x="16"/>
        <item x="13"/>
        <item x="0"/>
        <item x="139"/>
        <item x="9"/>
        <item x="38"/>
        <item x="101"/>
        <item x="35"/>
        <item x="60"/>
        <item x="107"/>
        <item x="111"/>
        <item x="146"/>
        <item x="33"/>
        <item x="100"/>
        <item x="48"/>
        <item x="127"/>
        <item x="82"/>
        <item x="142"/>
        <item x="94"/>
        <item x="29"/>
        <item x="136"/>
        <item x="4"/>
        <item x="57"/>
        <item x="120"/>
        <item x="70"/>
        <item x="132"/>
        <item x="131"/>
        <item x="109"/>
        <item x="119"/>
        <item x="130"/>
        <item x="102"/>
        <item x="51"/>
        <item x="78"/>
        <item x="39"/>
        <item x="143"/>
        <item x="105"/>
        <item x="113"/>
        <item x="36"/>
        <item x="97"/>
        <item x="140"/>
        <item x="128"/>
        <item x="28"/>
        <item x="44"/>
        <item x="23"/>
        <item x="137"/>
        <item x="22"/>
        <item x="123"/>
        <item x="98"/>
        <item x="80"/>
        <item x="71"/>
        <item x="54"/>
        <item x="114"/>
        <item x="93"/>
        <item x="32"/>
        <item x="116"/>
        <item x="75"/>
        <item x="6"/>
        <item x="53"/>
        <item x="21"/>
        <item x="133"/>
        <item x="85"/>
        <item x="46"/>
        <item x="56"/>
        <item x="55"/>
        <item x="124"/>
        <item x="67"/>
        <item x="18"/>
        <item x="122"/>
        <item x="14"/>
      </items>
    </pivotField>
    <pivotField axis="axisRow" compact="0" outline="0" showAll="0" defaultSubtotal="0">
      <items count="2">
        <item x="0"/>
        <item x="1"/>
      </items>
    </pivotField>
    <pivotField compact="0" numFmtId="14" outline="0" showAll="0" defaultSubtotal="0"/>
    <pivotField axis="axisRow" compact="0" outline="0" showAll="0" defaultSubtotal="0">
      <items count="28">
        <item x="27"/>
        <item x="21"/>
        <item x="23"/>
        <item x="20"/>
        <item x="22"/>
        <item x="18"/>
        <item x="19"/>
        <item x="13"/>
        <item x="14"/>
        <item x="24"/>
        <item x="12"/>
        <item x="11"/>
        <item x="10"/>
        <item x="9"/>
        <item x="17"/>
        <item x="7"/>
        <item x="8"/>
        <item x="5"/>
        <item x="4"/>
        <item x="6"/>
        <item x="1"/>
        <item x="16"/>
        <item x="3"/>
        <item x="2"/>
        <item x="15"/>
        <item x="26"/>
        <item x="0"/>
        <item x="25"/>
      </items>
    </pivotField>
    <pivotField compact="0" outline="0" showAll="0" defaultSubtotal="0">
      <items count="3">
        <item x="2"/>
        <item x="1"/>
        <item x="0"/>
      </items>
    </pivotField>
    <pivotField axis="axisRow" compact="0" outline="0" showAll="0" defaultSubtotal="0">
      <items count="3">
        <item x="2"/>
        <item x="1"/>
        <item x="0"/>
      </items>
    </pivotField>
    <pivotField axis="axisRow" compact="0" outline="0" showAll="0" defaultSubtotal="0">
      <items count="18">
        <item x="11"/>
        <item x="2"/>
        <item x="13"/>
        <item x="0"/>
        <item x="4"/>
        <item x="10"/>
        <item x="8"/>
        <item x="14"/>
        <item x="5"/>
        <item x="12"/>
        <item x="1"/>
        <item x="3"/>
        <item x="7"/>
        <item x="9"/>
        <item x="15"/>
        <item x="17"/>
        <item x="6"/>
        <item x="16"/>
      </items>
    </pivotField>
    <pivotField axis="axisRow" compact="0" outline="0" showAll="0" defaultSubtotal="0">
      <items count="3">
        <item x="2"/>
        <item x="0"/>
        <item x="1"/>
      </items>
    </pivotField>
    <pivotField axis="axisRow" compact="0" outline="0" showAll="0" defaultSubtotal="0">
      <items count="148">
        <item x="25"/>
        <item x="68"/>
        <item x="20"/>
        <item x="83"/>
        <item x="52"/>
        <item x="3"/>
        <item x="101"/>
        <item x="2"/>
        <item x="29"/>
        <item x="60"/>
        <item x="35"/>
        <item x="91"/>
        <item x="73"/>
        <item x="36"/>
        <item x="50"/>
        <item x="33"/>
        <item x="26"/>
        <item x="62"/>
        <item x="61"/>
        <item x="23"/>
        <item x="31"/>
        <item x="19"/>
        <item x="18"/>
        <item x="1"/>
        <item x="27"/>
        <item x="21"/>
        <item x="17"/>
        <item x="7"/>
        <item x="64"/>
        <item x="34"/>
        <item x="32"/>
        <item x="58"/>
        <item x="92"/>
        <item x="84"/>
        <item x="85"/>
        <item x="86"/>
        <item x="89"/>
        <item x="43"/>
        <item x="67"/>
        <item x="65"/>
        <item x="72"/>
        <item x="66"/>
        <item x="122"/>
        <item x="138"/>
        <item x="42"/>
        <item x="132"/>
        <item x="126"/>
        <item x="13"/>
        <item x="120"/>
        <item x="115"/>
        <item x="116"/>
        <item x="12"/>
        <item x="55"/>
        <item x="8"/>
        <item x="103"/>
        <item x="38"/>
        <item x="77"/>
        <item x="108"/>
        <item x="48"/>
        <item x="79"/>
        <item x="141"/>
        <item x="4"/>
        <item x="93"/>
        <item x="97"/>
        <item x="121"/>
        <item x="134"/>
        <item x="127"/>
        <item x="46"/>
        <item x="124"/>
        <item x="113"/>
        <item x="100"/>
        <item x="123"/>
        <item x="76"/>
        <item x="37"/>
        <item x="119"/>
        <item x="146"/>
        <item x="80"/>
        <item x="140"/>
        <item x="49"/>
        <item x="147"/>
        <item x="131"/>
        <item x="143"/>
        <item x="15"/>
        <item x="114"/>
        <item x="94"/>
        <item x="22"/>
        <item x="96"/>
        <item x="56"/>
        <item x="10"/>
        <item x="6"/>
        <item x="118"/>
        <item x="45"/>
        <item x="70"/>
        <item x="98"/>
        <item x="107"/>
        <item x="102"/>
        <item x="99"/>
        <item x="9"/>
        <item x="78"/>
        <item x="47"/>
        <item x="16"/>
        <item x="135"/>
        <item x="82"/>
        <item x="41"/>
        <item x="0"/>
        <item x="128"/>
        <item x="11"/>
        <item x="117"/>
        <item x="130"/>
        <item x="129"/>
        <item x="69"/>
        <item x="39"/>
        <item x="104"/>
        <item x="95"/>
        <item x="54"/>
        <item x="112"/>
        <item x="139"/>
        <item x="133"/>
        <item x="111"/>
        <item x="110"/>
        <item x="44"/>
        <item x="137"/>
        <item x="90"/>
        <item x="106"/>
        <item x="74"/>
        <item x="105"/>
        <item x="71"/>
        <item x="81"/>
        <item x="142"/>
        <item x="63"/>
        <item x="40"/>
        <item x="88"/>
        <item x="75"/>
        <item x="87"/>
        <item x="14"/>
        <item x="24"/>
        <item x="144"/>
        <item x="145"/>
        <item x="136"/>
        <item x="53"/>
        <item x="125"/>
        <item x="5"/>
        <item x="109"/>
        <item x="59"/>
        <item x="57"/>
        <item x="51"/>
        <item x="30"/>
        <item x="28"/>
      </items>
    </pivotField>
    <pivotField compact="0" numFmtId="14" outline="0" showAll="0" defaultSubtotal="0">
      <items count="36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s>
    </pivotField>
    <pivotField axis="axisRow" compact="0" outline="0" showAll="0" defaultSubtotal="0">
      <items count="2">
        <item x="0"/>
        <item x="1"/>
      </items>
    </pivotField>
    <pivotField axis="axisRow" compact="0" outline="0" showAll="0" defaultSubtotal="0">
      <items count="9">
        <item x="2"/>
        <item x="4"/>
        <item x="5"/>
        <item x="3"/>
        <item x="7"/>
        <item x="0"/>
        <item x="8"/>
        <item x="6"/>
        <item x="1"/>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items count="14">
        <item sd="0" x="0"/>
        <item sd="0" x="1"/>
        <item sd="0" x="2"/>
        <item sd="0" x="3"/>
        <item sd="0" x="4"/>
        <item sd="0" x="5"/>
        <item sd="0" x="6"/>
        <item sd="0" x="7"/>
        <item sd="0" x="8"/>
        <item sd="0" x="9"/>
        <item sd="0" x="10"/>
        <item sd="0" x="11"/>
        <item sd="0" x="12"/>
        <item sd="0" x="13"/>
      </items>
    </pivotField>
    <pivotField compact="0" outline="0" showAll="0" defaultSubtotal="0">
      <items count="6">
        <item sd="0" x="0"/>
        <item sd="0" x="1"/>
        <item sd="0" x="2"/>
        <item sd="0" x="3"/>
        <item sd="0" x="4"/>
        <item sd="0" x="5"/>
      </items>
    </pivotField>
    <pivotField axis="axisRow" compact="0" outline="0" showAll="0" defaultSubtotal="0">
      <items count="2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s>
    </pivotField>
  </pivotFields>
  <rowFields count="10">
    <field x="5"/>
    <field x="6"/>
    <field x="8"/>
    <field x="10"/>
    <field x="11"/>
    <field x="12"/>
    <field x="16"/>
    <field x="13"/>
    <field x="15"/>
    <field x="25"/>
  </rowFields>
  <rowItems count="148">
    <i>
      <x/>
      <x v="1"/>
      <x v="1"/>
      <x v="2"/>
      <x v="1"/>
      <x v="2"/>
      <x v="7"/>
      <x v="60"/>
      <x/>
      <x v="26"/>
    </i>
    <i>
      <x v="1"/>
      <x v="1"/>
      <x v="3"/>
      <x v="2"/>
      <x v="10"/>
      <x v="2"/>
      <x v="1"/>
      <x v="110"/>
      <x/>
      <x v="24"/>
    </i>
    <i>
      <x v="2"/>
      <x/>
      <x v="3"/>
      <x/>
      <x v="2"/>
      <x v="2"/>
      <x v="8"/>
      <x v="12"/>
      <x/>
      <x v="24"/>
    </i>
    <i>
      <x v="3"/>
      <x v="1"/>
      <x v="9"/>
      <x/>
      <x v="2"/>
      <x v="1"/>
      <x v="8"/>
      <x v="11"/>
      <x/>
      <x v="25"/>
    </i>
    <i>
      <x v="4"/>
      <x v="1"/>
      <x v="6"/>
      <x v="2"/>
      <x v="4"/>
      <x v="2"/>
      <x v="8"/>
      <x v="28"/>
      <x/>
      <x v="24"/>
    </i>
    <i>
      <x v="5"/>
      <x/>
      <x v="23"/>
      <x v="2"/>
      <x v="10"/>
      <x v="1"/>
      <x v="8"/>
      <x v="7"/>
      <x/>
      <x v="9"/>
    </i>
    <i>
      <x v="6"/>
      <x/>
      <x v="20"/>
      <x v="2"/>
      <x v="4"/>
      <x v="2"/>
      <x v="1"/>
      <x v="44"/>
      <x/>
      <x v="21"/>
    </i>
    <i>
      <x v="7"/>
      <x/>
      <x v="13"/>
      <x v="2"/>
      <x v="4"/>
      <x v="1"/>
      <x v="8"/>
      <x v="26"/>
      <x/>
      <x v="16"/>
    </i>
    <i>
      <x v="8"/>
      <x v="1"/>
      <x v="24"/>
      <x v="2"/>
      <x v="4"/>
      <x v="1"/>
      <x/>
      <x v="73"/>
      <x v="1"/>
      <x v="21"/>
    </i>
    <i>
      <x v="9"/>
      <x v="1"/>
      <x v="23"/>
      <x v="2"/>
      <x v="7"/>
      <x v="1"/>
      <x v="7"/>
      <x v="79"/>
      <x/>
      <x v="27"/>
    </i>
    <i>
      <x v="10"/>
      <x v="1"/>
      <x v="8"/>
      <x v="2"/>
      <x v="10"/>
      <x v="2"/>
      <x v="7"/>
      <x v="103"/>
      <x/>
      <x v="21"/>
    </i>
    <i>
      <x v="11"/>
      <x v="1"/>
      <x v="2"/>
      <x v="2"/>
      <x v="10"/>
      <x v="2"/>
      <x v="8"/>
      <x v="124"/>
      <x/>
      <x v="24"/>
    </i>
    <i>
      <x v="12"/>
      <x/>
      <x v="13"/>
      <x v="2"/>
      <x v="4"/>
      <x v="1"/>
      <x v="8"/>
      <x v="21"/>
      <x/>
      <x v="16"/>
    </i>
    <i>
      <x v="13"/>
      <x v="1"/>
      <x v="6"/>
      <x v="2"/>
      <x v="1"/>
      <x v="2"/>
      <x v="7"/>
      <x v="136"/>
      <x/>
      <x v="26"/>
    </i>
    <i>
      <x v="14"/>
      <x v="1"/>
      <x v="2"/>
      <x v="2"/>
      <x v="14"/>
      <x v="1"/>
      <x v="7"/>
      <x v="65"/>
      <x/>
      <x v="26"/>
    </i>
    <i>
      <x v="15"/>
      <x v="1"/>
      <x v="7"/>
      <x v="2"/>
      <x v="17"/>
      <x v="1"/>
      <x v="7"/>
      <x v="96"/>
      <x/>
      <x v="25"/>
    </i>
    <i>
      <x v="16"/>
      <x v="1"/>
      <x v="3"/>
      <x v="2"/>
      <x v="12"/>
      <x v="2"/>
      <x v="8"/>
      <x v="33"/>
      <x/>
      <x v="24"/>
    </i>
    <i>
      <x v="17"/>
      <x v="1"/>
      <x v="1"/>
      <x v="2"/>
      <x v="7"/>
      <x v="2"/>
      <x v="7"/>
      <x v="72"/>
      <x/>
      <x v="24"/>
    </i>
    <i>
      <x v="18"/>
      <x/>
      <x v="10"/>
      <x/>
      <x v="3"/>
      <x/>
      <x v="7"/>
      <x v="119"/>
      <x/>
      <x v="25"/>
    </i>
    <i>
      <x v="19"/>
      <x v="1"/>
      <x v="15"/>
      <x v="2"/>
      <x v="11"/>
      <x v="1"/>
      <x v="7"/>
      <x v="51"/>
      <x/>
      <x v="14"/>
    </i>
    <i>
      <x v="20"/>
      <x v="1"/>
      <x v="22"/>
      <x v="1"/>
      <x v="3"/>
      <x v="1"/>
      <x v="8"/>
      <x v="39"/>
      <x/>
      <x v="24"/>
    </i>
    <i>
      <x v="21"/>
      <x v="1"/>
      <x v="13"/>
      <x v="1"/>
      <x v="3"/>
      <x v="1"/>
      <x v="7"/>
      <x v="91"/>
      <x/>
      <x v="22"/>
    </i>
    <i>
      <x v="22"/>
      <x v="1"/>
      <x v="6"/>
      <x v="2"/>
      <x v="4"/>
      <x v="2"/>
      <x v="8"/>
      <x v="133"/>
      <x/>
      <x v="25"/>
    </i>
    <i>
      <x v="23"/>
      <x v="1"/>
      <x v="2"/>
      <x v="2"/>
      <x v="4"/>
      <x v="2"/>
      <x v="4"/>
      <x v="64"/>
      <x/>
      <x v="26"/>
    </i>
    <i>
      <x v="24"/>
      <x v="1"/>
      <x v="4"/>
      <x v="2"/>
      <x v="1"/>
      <x v="2"/>
      <x v="7"/>
      <x v="46"/>
      <x/>
      <x v="26"/>
    </i>
    <i>
      <x v="25"/>
      <x v="1"/>
      <x v="20"/>
      <x v="2"/>
      <x v="3"/>
      <x v="1"/>
      <x v="8"/>
      <x v="23"/>
      <x/>
      <x v="7"/>
    </i>
    <i>
      <x v="26"/>
      <x v="1"/>
      <x v="18"/>
      <x v="1"/>
      <x v="3"/>
      <x v="1"/>
      <x v="7"/>
      <x v="106"/>
      <x/>
      <x v="14"/>
    </i>
    <i>
      <x v="27"/>
      <x/>
      <x v="13"/>
      <x v="2"/>
      <x v="1"/>
      <x v="1"/>
      <x v="8"/>
      <x v="2"/>
      <x/>
      <x v="17"/>
    </i>
    <i>
      <x v="28"/>
      <x/>
      <x v="17"/>
      <x/>
      <x v="11"/>
      <x v="1"/>
      <x v="2"/>
      <x v="53"/>
      <x/>
      <x v="12"/>
    </i>
    <i>
      <x v="29"/>
      <x/>
      <x v="9"/>
      <x v="1"/>
      <x v="3"/>
      <x v="2"/>
      <x v="7"/>
      <x v="123"/>
      <x/>
      <x v="25"/>
    </i>
    <i>
      <x v="30"/>
      <x v="1"/>
      <x v="7"/>
      <x v="2"/>
      <x v="11"/>
      <x v="2"/>
      <x v="4"/>
      <x v="115"/>
      <x/>
      <x v="25"/>
    </i>
    <i>
      <x v="31"/>
      <x v="1"/>
      <x v="15"/>
      <x v="2"/>
      <x v="1"/>
      <x v="1"/>
      <x v="5"/>
      <x v="130"/>
      <x/>
      <x v="21"/>
    </i>
    <i>
      <x v="32"/>
      <x v="1"/>
      <x v="5"/>
      <x v="2"/>
      <x v="9"/>
      <x v="1"/>
      <x v="8"/>
      <x v="41"/>
      <x v="1"/>
      <x v="24"/>
    </i>
    <i>
      <x v="33"/>
      <x v="1"/>
      <x v="9"/>
      <x/>
      <x v="11"/>
      <x v="1"/>
      <x v="7"/>
      <x v="112"/>
      <x/>
      <x v="25"/>
    </i>
    <i>
      <x v="34"/>
      <x/>
      <x v="17"/>
      <x v="2"/>
      <x v="4"/>
      <x v="1"/>
      <x v="8"/>
      <x v="20"/>
      <x/>
      <x v="19"/>
    </i>
    <i>
      <x v="35"/>
      <x v="1"/>
      <x v="5"/>
      <x v="2"/>
      <x v="12"/>
      <x v="1"/>
      <x v="8"/>
      <x v="35"/>
      <x/>
      <x v="24"/>
    </i>
    <i>
      <x v="36"/>
      <x v="1"/>
      <x v="7"/>
      <x v="1"/>
      <x v="3"/>
      <x v="2"/>
      <x v="8"/>
      <x v="29"/>
      <x/>
      <x v="20"/>
    </i>
    <i>
      <x v="37"/>
      <x v="1"/>
      <x v="6"/>
      <x v="2"/>
      <x v="14"/>
      <x v="1"/>
      <x v="7"/>
      <x v="54"/>
      <x/>
      <x v="25"/>
    </i>
    <i>
      <x v="38"/>
      <x v="1"/>
      <x v="19"/>
      <x v="2"/>
      <x v="12"/>
      <x v="1"/>
      <x v="6"/>
      <x v="37"/>
      <x/>
      <x v="21"/>
    </i>
    <i>
      <x v="39"/>
      <x v="1"/>
      <x v="11"/>
      <x v="2"/>
      <x v="6"/>
      <x v="1"/>
      <x v="8"/>
      <x v="3"/>
      <x/>
      <x v="24"/>
    </i>
    <i>
      <x v="40"/>
      <x v="1"/>
      <x v="18"/>
      <x v="2"/>
      <x v="10"/>
      <x v="1"/>
      <x v="7"/>
      <x v="99"/>
      <x/>
      <x v="23"/>
    </i>
    <i>
      <x v="41"/>
      <x v="1"/>
      <x v="27"/>
      <x v="2"/>
      <x v="1"/>
      <x v="1"/>
      <x v="7"/>
      <x v="109"/>
      <x/>
      <x v="26"/>
    </i>
    <i>
      <x v="42"/>
      <x/>
      <x v="11"/>
      <x/>
      <x v="8"/>
      <x v="1"/>
      <x v="8"/>
      <x v="16"/>
      <x/>
      <x v="18"/>
    </i>
    <i>
      <x v="43"/>
      <x v="1"/>
      <x v="15"/>
      <x v="2"/>
      <x v="11"/>
      <x v="1"/>
      <x v="7"/>
      <x v="82"/>
      <x/>
      <x v="15"/>
    </i>
    <i>
      <x v="44"/>
      <x v="1"/>
      <x v="5"/>
      <x v="2"/>
      <x v="9"/>
      <x v="1"/>
      <x v="8"/>
      <x v="40"/>
      <x/>
      <x v="24"/>
    </i>
    <i>
      <x v="45"/>
      <x/>
      <x v="17"/>
      <x v="1"/>
      <x v="3"/>
      <x v="1"/>
      <x v="2"/>
      <x v="135"/>
      <x v="1"/>
      <x v="17"/>
    </i>
    <i>
      <x v="46"/>
      <x/>
      <x v="20"/>
      <x v="2"/>
      <x v="1"/>
      <x v="1"/>
      <x v="8"/>
      <x v="5"/>
      <x/>
      <x v="9"/>
    </i>
    <i>
      <x v="47"/>
      <x v="1"/>
      <x v="19"/>
      <x v="1"/>
      <x v="3"/>
      <x v="1"/>
      <x/>
      <x v="88"/>
      <x/>
      <x v="14"/>
    </i>
    <i>
      <x v="48"/>
      <x v="1"/>
      <x v="3"/>
      <x/>
      <x v="1"/>
      <x v="2"/>
      <x v="7"/>
      <x v="43"/>
      <x/>
      <x v="26"/>
    </i>
    <i>
      <x v="49"/>
      <x v="1"/>
      <x v="12"/>
      <x v="2"/>
      <x v="8"/>
      <x v="1"/>
      <x v="8"/>
      <x v="146"/>
      <x v="1"/>
      <x v="19"/>
    </i>
    <i>
      <x v="50"/>
      <x/>
      <x v="8"/>
      <x v="2"/>
      <x v="1"/>
      <x v="1"/>
      <x v="8"/>
      <x v="4"/>
      <x/>
      <x v="23"/>
    </i>
    <i>
      <x v="51"/>
      <x v="1"/>
      <x v="4"/>
      <x v="2"/>
      <x v="5"/>
      <x v="1"/>
      <x v="8"/>
      <x v="31"/>
      <x/>
      <x v="24"/>
    </i>
    <i>
      <x v="52"/>
      <x v="1"/>
      <x v="13"/>
      <x v="2"/>
      <x v="4"/>
      <x v="2"/>
      <x v="4"/>
      <x v="129"/>
      <x/>
      <x v="24"/>
    </i>
    <i>
      <x v="53"/>
      <x v="1"/>
      <x v="15"/>
      <x v="2"/>
      <x v="4"/>
      <x v="1"/>
      <x v="7"/>
      <x v="56"/>
      <x/>
      <x v="24"/>
    </i>
    <i>
      <x v="54"/>
      <x v="1"/>
      <x v="13"/>
      <x v="2"/>
      <x v="4"/>
      <x v="1"/>
      <x v="7"/>
      <x v="101"/>
      <x/>
      <x v="26"/>
    </i>
    <i>
      <x v="55"/>
      <x v="1"/>
      <x v="10"/>
      <x v="2"/>
      <x v="14"/>
      <x v="1"/>
      <x v="4"/>
      <x v="140"/>
      <x/>
      <x v="26"/>
    </i>
    <i>
      <x v="56"/>
      <x v="1"/>
      <x v="1"/>
      <x v="2"/>
      <x v="14"/>
      <x v="2"/>
      <x v="7"/>
      <x v="137"/>
      <x/>
      <x v="26"/>
    </i>
    <i>
      <x v="57"/>
      <x v="1"/>
      <x v="8"/>
      <x v="2"/>
      <x v="14"/>
      <x v="1"/>
      <x v="8"/>
      <x v="131"/>
      <x/>
      <x v="25"/>
    </i>
    <i>
      <x v="58"/>
      <x v="1"/>
      <x v="14"/>
      <x v="2"/>
      <x v="12"/>
      <x v="1"/>
      <x v="8"/>
      <x v="36"/>
      <x/>
      <x v="25"/>
    </i>
    <i>
      <x v="59"/>
      <x v="1"/>
      <x v="7"/>
      <x v="2"/>
      <x v="1"/>
      <x v="1"/>
      <x v="8"/>
      <x v="122"/>
      <x v="1"/>
      <x v="25"/>
    </i>
    <i>
      <x v="60"/>
      <x v="1"/>
      <x v="11"/>
      <x v="2"/>
      <x v="1"/>
      <x v="1"/>
      <x v="8"/>
      <x/>
      <x/>
      <x v="18"/>
    </i>
    <i>
      <x v="61"/>
      <x/>
      <x v="11"/>
      <x/>
      <x v="3"/>
      <x v="2"/>
      <x v="8"/>
      <x v="113"/>
      <x/>
      <x v="25"/>
    </i>
    <i>
      <x v="62"/>
      <x v="1"/>
      <x v="2"/>
      <x v="2"/>
      <x v="8"/>
      <x v="2"/>
      <x v="8"/>
      <x v="18"/>
      <x/>
      <x v="24"/>
    </i>
    <i>
      <x v="63"/>
      <x v="1"/>
      <x v="15"/>
      <x v="2"/>
      <x v="11"/>
      <x v="1"/>
      <x v="4"/>
      <x v="49"/>
      <x/>
      <x v="26"/>
    </i>
    <i>
      <x v="64"/>
      <x v="1"/>
      <x v="10"/>
      <x/>
      <x v="11"/>
      <x v="2"/>
      <x v="7"/>
      <x v="127"/>
      <x/>
      <x v="24"/>
    </i>
    <i>
      <x v="65"/>
      <x v="1"/>
      <x v="4"/>
      <x v="2"/>
      <x v="12"/>
      <x v="1"/>
      <x v="8"/>
      <x v="32"/>
      <x/>
      <x v="25"/>
    </i>
    <i>
      <x v="66"/>
      <x v="1"/>
      <x v="14"/>
      <x/>
      <x v="11"/>
      <x v="1"/>
      <x v="7"/>
      <x v="57"/>
      <x/>
      <x v="25"/>
    </i>
    <i>
      <x v="67"/>
      <x v="1"/>
      <x v="6"/>
      <x v="2"/>
      <x/>
      <x v="1"/>
      <x v="8"/>
      <x v="143"/>
      <x/>
      <x v="24"/>
    </i>
    <i>
      <x v="68"/>
      <x v="1"/>
      <x v="1"/>
      <x/>
      <x v="11"/>
      <x v="2"/>
      <x v="7"/>
      <x v="107"/>
      <x/>
      <x v="26"/>
    </i>
    <i>
      <x v="69"/>
      <x/>
      <x v="12"/>
      <x/>
      <x v="1"/>
      <x v="1"/>
      <x v="6"/>
      <x v="1"/>
      <x/>
      <x v="24"/>
    </i>
    <i>
      <x v="70"/>
      <x/>
      <x v="19"/>
      <x v="2"/>
      <x v="11"/>
      <x v="1"/>
      <x v="8"/>
      <x v="27"/>
      <x v="1"/>
      <x v="11"/>
    </i>
    <i>
      <x v="71"/>
      <x v="1"/>
      <x v="5"/>
      <x/>
      <x v="8"/>
      <x v="2"/>
      <x v="8"/>
      <x v="17"/>
      <x/>
      <x v="24"/>
    </i>
    <i>
      <x v="72"/>
      <x v="1"/>
      <x v="5"/>
      <x v="2"/>
      <x v="10"/>
      <x v="1"/>
      <x v="7"/>
      <x v="78"/>
      <x/>
      <x v="23"/>
    </i>
    <i>
      <x v="73"/>
      <x v="1"/>
      <x v="10"/>
      <x v="2"/>
      <x v="4"/>
      <x v="1"/>
      <x v="8"/>
      <x v="24"/>
      <x/>
      <x v="18"/>
    </i>
    <i>
      <x v="74"/>
      <x v="1"/>
      <x v="3"/>
      <x/>
      <x v="11"/>
      <x v="2"/>
      <x v="7"/>
      <x v="90"/>
      <x/>
      <x v="26"/>
    </i>
    <i>
      <x v="75"/>
      <x v="1"/>
      <x v="18"/>
      <x v="1"/>
      <x v="3"/>
      <x v="1"/>
      <x v="3"/>
      <x v="141"/>
      <x/>
      <x v="9"/>
    </i>
    <i>
      <x v="76"/>
      <x/>
      <x v="6"/>
      <x/>
      <x v="16"/>
      <x v="2"/>
      <x v="8"/>
      <x v="14"/>
      <x/>
      <x v="23"/>
    </i>
    <i>
      <x v="77"/>
      <x v="1"/>
      <x v="8"/>
      <x v="2"/>
      <x v="14"/>
      <x v="1"/>
      <x v="7"/>
      <x v="59"/>
      <x/>
      <x v="24"/>
    </i>
    <i>
      <x v="78"/>
      <x v="1"/>
      <x v="21"/>
      <x v="2"/>
      <x v="10"/>
      <x v="1"/>
      <x v="7"/>
      <x v="86"/>
      <x/>
      <x v="25"/>
    </i>
    <i>
      <x v="79"/>
      <x v="1"/>
      <x v="13"/>
      <x v="1"/>
      <x v="3"/>
      <x v="1"/>
      <x/>
      <x v="100"/>
      <x/>
      <x v="16"/>
    </i>
    <i>
      <x v="80"/>
      <x v="1"/>
      <x v="15"/>
      <x v="1"/>
      <x v="3"/>
      <x v="1"/>
      <x v="5"/>
      <x v="47"/>
      <x/>
      <x v="14"/>
    </i>
    <i>
      <x v="81"/>
      <x/>
      <x v="26"/>
      <x v="2"/>
      <x v="3"/>
      <x v="1"/>
      <x v="5"/>
      <x v="104"/>
      <x/>
      <x v="1"/>
    </i>
    <i>
      <x v="82"/>
      <x v="1"/>
      <x v="1"/>
      <x v="2"/>
      <x v="1"/>
      <x v="2"/>
      <x v="7"/>
      <x v="116"/>
      <x/>
      <x v="26"/>
    </i>
    <i>
      <x v="83"/>
      <x v="1"/>
      <x v="19"/>
      <x v="1"/>
      <x v="3"/>
      <x v="1"/>
      <x v="5"/>
      <x v="97"/>
      <x/>
      <x v="14"/>
    </i>
    <i>
      <x v="84"/>
      <x v="1"/>
      <x v="16"/>
      <x v="2"/>
      <x v="4"/>
      <x v="1"/>
      <x v="3"/>
      <x v="55"/>
      <x/>
      <x v="21"/>
    </i>
    <i>
      <x v="85"/>
      <x v="1"/>
      <x v="3"/>
      <x v="2"/>
      <x v="1"/>
      <x v="2"/>
      <x v="8"/>
      <x v="6"/>
      <x/>
      <x v="25"/>
    </i>
    <i>
      <x v="86"/>
      <x v="1"/>
      <x v="8"/>
      <x v="2"/>
      <x v="1"/>
      <x v="1"/>
      <x v="8"/>
      <x v="10"/>
      <x/>
      <x v="20"/>
    </i>
    <i>
      <x v="87"/>
      <x v="1"/>
      <x v="5"/>
      <x v="2"/>
      <x v="1"/>
      <x v="1"/>
      <x v="8"/>
      <x v="9"/>
      <x/>
      <x v="24"/>
    </i>
    <i>
      <x v="88"/>
      <x v="1"/>
      <x v="9"/>
      <x v="2"/>
      <x v="14"/>
      <x v="1"/>
      <x v="7"/>
      <x v="94"/>
      <x/>
      <x v="25"/>
    </i>
    <i>
      <x v="89"/>
      <x v="1"/>
      <x v="10"/>
      <x v="2"/>
      <x v="6"/>
      <x v="1"/>
      <x v="7"/>
      <x v="118"/>
      <x/>
      <x v="25"/>
    </i>
    <i>
      <x v="90"/>
      <x v="1"/>
      <x/>
      <x v="2"/>
      <x v="1"/>
      <x v="2"/>
      <x v="7"/>
      <x v="75"/>
      <x/>
      <x v="26"/>
    </i>
    <i>
      <x v="91"/>
      <x/>
      <x v="10"/>
      <x/>
      <x v="8"/>
      <x v="2"/>
      <x v="8"/>
      <x v="15"/>
      <x/>
      <x v="20"/>
    </i>
    <i>
      <x v="92"/>
      <x v="1"/>
      <x v="7"/>
      <x v="2"/>
      <x v="17"/>
      <x v="1"/>
      <x v="7"/>
      <x v="70"/>
      <x/>
      <x v="25"/>
    </i>
    <i>
      <x v="93"/>
      <x v="1"/>
      <x v="13"/>
      <x v="2"/>
      <x v="6"/>
      <x v="1"/>
      <x v="7"/>
      <x v="58"/>
      <x/>
      <x v="23"/>
    </i>
    <i>
      <x v="94"/>
      <x v="1"/>
      <x v="2"/>
      <x v="2"/>
      <x v="14"/>
      <x v="1"/>
      <x v="7"/>
      <x v="66"/>
      <x/>
      <x v="26"/>
    </i>
    <i>
      <x v="95"/>
      <x v="1"/>
      <x v="14"/>
      <x v="2"/>
      <x v="10"/>
      <x v="1"/>
      <x v="1"/>
      <x v="102"/>
      <x/>
      <x v="24"/>
    </i>
    <i>
      <x v="96"/>
      <x/>
      <x v="3"/>
      <x v="2"/>
      <x v="3"/>
      <x v="2"/>
      <x v="2"/>
      <x v="128"/>
      <x/>
      <x v="26"/>
    </i>
    <i>
      <x v="97"/>
      <x v="1"/>
      <x v="11"/>
      <x/>
      <x v="11"/>
      <x v="1"/>
      <x v="7"/>
      <x v="84"/>
      <x/>
      <x v="25"/>
    </i>
    <i>
      <x v="98"/>
      <x v="1"/>
      <x v="11"/>
      <x v="2"/>
      <x v="1"/>
      <x v="1"/>
      <x v="8"/>
      <x v="8"/>
      <x/>
      <x v="18"/>
    </i>
    <i>
      <x v="99"/>
      <x v="1"/>
      <x v="9"/>
      <x v="2"/>
      <x v="14"/>
      <x v="2"/>
      <x v="7"/>
      <x v="138"/>
      <x/>
      <x v="26"/>
    </i>
    <i>
      <x v="100"/>
      <x/>
      <x v="22"/>
      <x v="2"/>
      <x v="11"/>
      <x v="1"/>
      <x/>
      <x v="61"/>
      <x v="1"/>
      <x v="9"/>
    </i>
    <i>
      <x v="101"/>
      <x v="1"/>
      <x v="15"/>
      <x v="1"/>
      <x v="3"/>
      <x v="1"/>
      <x v="8"/>
      <x v="144"/>
      <x v="1"/>
      <x v="24"/>
    </i>
    <i>
      <x v="102"/>
      <x v="1"/>
      <x v="9"/>
      <x v="1"/>
      <x v="3"/>
      <x v="1"/>
      <x v="7"/>
      <x v="48"/>
      <x/>
      <x v="26"/>
    </i>
    <i>
      <x v="103"/>
      <x v="1"/>
      <x v="6"/>
      <x v="1"/>
      <x v="3"/>
      <x v="1"/>
      <x v="8"/>
      <x v="92"/>
      <x/>
      <x v="24"/>
    </i>
    <i>
      <x v="104"/>
      <x v="1"/>
      <x v="7"/>
      <x v="2"/>
      <x v="1"/>
      <x v="1"/>
      <x v="7"/>
      <x v="45"/>
      <x/>
      <x v="26"/>
    </i>
    <i>
      <x v="105"/>
      <x v="1"/>
      <x v="9"/>
      <x v="2"/>
      <x v="7"/>
      <x v="1"/>
      <x v="7"/>
      <x v="80"/>
      <x/>
      <x v="26"/>
    </i>
    <i>
      <x v="106"/>
      <x v="1"/>
      <x v="8"/>
      <x/>
      <x v="3"/>
      <x v="2"/>
      <x v="7"/>
      <x v="142"/>
      <x/>
      <x v="25"/>
    </i>
    <i>
      <x v="107"/>
      <x v="1"/>
      <x v="2"/>
      <x v="1"/>
      <x v="3"/>
      <x v="1"/>
      <x v="7"/>
      <x v="74"/>
      <x/>
      <x v="26"/>
    </i>
    <i>
      <x v="108"/>
      <x v="1"/>
      <x v="25"/>
      <x/>
      <x v="1"/>
      <x v="1"/>
      <x v="7"/>
      <x v="108"/>
      <x/>
      <x v="26"/>
    </i>
    <i>
      <x v="109"/>
      <x v="1"/>
      <x v="1"/>
      <x v="1"/>
      <x v="3"/>
      <x v="2"/>
      <x v="8"/>
      <x v="95"/>
      <x/>
      <x v="25"/>
    </i>
    <i>
      <x v="110"/>
      <x/>
      <x v="3"/>
      <x v="2"/>
      <x v="4"/>
      <x v="2"/>
      <x v="8"/>
      <x v="145"/>
      <x v="1"/>
      <x v="23"/>
    </i>
    <i>
      <x v="111"/>
      <x v="1"/>
      <x v="11"/>
      <x v="2"/>
      <x v="14"/>
      <x v="1"/>
      <x v="8"/>
      <x v="98"/>
      <x v="1"/>
      <x v="24"/>
    </i>
    <i>
      <x v="112"/>
      <x v="1"/>
      <x v="24"/>
      <x/>
      <x v="11"/>
      <x v="1"/>
      <x v="4"/>
      <x v="111"/>
      <x/>
      <x v="21"/>
    </i>
    <i>
      <x v="113"/>
      <x v="1"/>
      <x v="2"/>
      <x/>
      <x v="11"/>
      <x v="2"/>
      <x v="7"/>
      <x v="81"/>
      <x/>
      <x v="26"/>
    </i>
    <i>
      <x v="114"/>
      <x v="1"/>
      <x v="6"/>
      <x/>
      <x v="11"/>
      <x v="2"/>
      <x v="4"/>
      <x v="125"/>
      <x/>
      <x v="25"/>
    </i>
    <i>
      <x v="115"/>
      <x v="1"/>
      <x v="11"/>
      <x/>
      <x v="11"/>
      <x v="1"/>
      <x v="7"/>
      <x v="69"/>
      <x/>
      <x v="26"/>
    </i>
    <i>
      <x v="116"/>
      <x/>
      <x v="10"/>
      <x/>
      <x v="16"/>
      <x v="1"/>
      <x v="8"/>
      <x v="13"/>
      <x/>
      <x v="20"/>
    </i>
    <i>
      <x v="117"/>
      <x v="1"/>
      <x v="7"/>
      <x v="2"/>
      <x v="4"/>
      <x v="1"/>
      <x v="7"/>
      <x v="63"/>
      <x/>
      <x v="25"/>
    </i>
    <i>
      <x v="118"/>
      <x v="1"/>
      <x v="3"/>
      <x v="2"/>
      <x v="1"/>
      <x v="2"/>
      <x v="7"/>
      <x v="77"/>
      <x/>
      <x v="26"/>
    </i>
    <i>
      <x v="119"/>
      <x v="1"/>
      <x v="6"/>
      <x v="2"/>
      <x v="14"/>
      <x v="1"/>
      <x v="4"/>
      <x v="105"/>
      <x/>
      <x v="26"/>
    </i>
    <i>
      <x v="120"/>
      <x/>
      <x v="11"/>
      <x v="2"/>
      <x v="8"/>
      <x v="1"/>
      <x v="8"/>
      <x v="147"/>
      <x/>
      <x v="18"/>
    </i>
    <i>
      <x v="121"/>
      <x v="1"/>
      <x v="21"/>
      <x v="2"/>
      <x v="4"/>
      <x v="1"/>
      <x v="7"/>
      <x v="120"/>
      <x v="1"/>
      <x v="22"/>
    </i>
    <i>
      <x v="122"/>
      <x/>
      <x v="13"/>
      <x v="2"/>
      <x v="1"/>
      <x v="1"/>
      <x v="8"/>
      <x v="19"/>
      <x/>
      <x v="17"/>
    </i>
    <i>
      <x v="123"/>
      <x v="1"/>
      <x v="15"/>
      <x v="2"/>
      <x v="1"/>
      <x v="1"/>
      <x v="7"/>
      <x v="121"/>
      <x/>
      <x v="26"/>
    </i>
    <i>
      <x v="124"/>
      <x v="1"/>
      <x v="12"/>
      <x v="1"/>
      <x v="3"/>
      <x v="1"/>
      <x v="1"/>
      <x v="85"/>
      <x/>
      <x v="17"/>
    </i>
    <i>
      <x v="125"/>
      <x/>
      <x v="10"/>
      <x v="2"/>
      <x v="3"/>
      <x v="2"/>
      <x v="7"/>
      <x v="71"/>
      <x/>
      <x v="26"/>
    </i>
    <i>
      <x v="126"/>
      <x/>
      <x v="11"/>
      <x/>
      <x v="3"/>
      <x v="2"/>
      <x v="8"/>
      <x v="93"/>
      <x/>
      <x v="25"/>
    </i>
    <i>
      <x v="127"/>
      <x/>
      <x v="9"/>
      <x v="1"/>
      <x v="3"/>
      <x v="1"/>
      <x v="6"/>
      <x v="76"/>
      <x/>
      <x v="24"/>
    </i>
    <i>
      <x v="128"/>
      <x/>
      <x v="7"/>
      <x v="1"/>
      <x v="3"/>
      <x v="1"/>
      <x v="8"/>
      <x v="126"/>
      <x/>
      <x v="24"/>
    </i>
    <i>
      <x v="129"/>
      <x/>
      <x v="7"/>
      <x v="1"/>
      <x v="3"/>
      <x v="1"/>
      <x v="1"/>
      <x v="114"/>
      <x/>
      <x v="23"/>
    </i>
    <i>
      <x v="130"/>
      <x v="1"/>
      <x v="10"/>
      <x/>
      <x v="11"/>
      <x v="2"/>
      <x v="7"/>
      <x v="83"/>
      <x/>
      <x v="26"/>
    </i>
    <i>
      <x v="131"/>
      <x/>
      <x v="2"/>
      <x v="2"/>
      <x v="4"/>
      <x v="2"/>
      <x v="6"/>
      <x v="62"/>
      <x/>
      <x v="25"/>
    </i>
    <i>
      <x v="132"/>
      <x v="1"/>
      <x v="10"/>
      <x v="1"/>
      <x v="3"/>
      <x v="1"/>
      <x v="8"/>
      <x v="30"/>
      <x/>
      <x v="19"/>
    </i>
    <i>
      <x v="133"/>
      <x v="1"/>
      <x v="2"/>
      <x v="1"/>
      <x v="3"/>
      <x v="2"/>
      <x v="7"/>
      <x v="50"/>
      <x/>
      <x v="26"/>
    </i>
    <i>
      <x v="134"/>
      <x/>
      <x v="11"/>
      <x v="1"/>
      <x v="3"/>
      <x v="2"/>
      <x v="6"/>
      <x v="132"/>
      <x/>
      <x v="24"/>
    </i>
    <i>
      <x v="135"/>
      <x v="1"/>
      <x v="17"/>
      <x v="1"/>
      <x v="3"/>
      <x v="1"/>
      <x v="1"/>
      <x v="89"/>
      <x/>
      <x v="11"/>
    </i>
    <i>
      <x v="136"/>
      <x v="1"/>
      <x v="1"/>
      <x v="2"/>
      <x v="13"/>
      <x v="2"/>
      <x v="7"/>
      <x v="139"/>
      <x/>
      <x v="23"/>
    </i>
    <i>
      <x v="137"/>
      <x/>
      <x v="15"/>
      <x v="2"/>
      <x v="1"/>
      <x v="1"/>
      <x v="8"/>
      <x v="25"/>
      <x/>
      <x v="17"/>
    </i>
    <i>
      <x v="138"/>
      <x/>
      <x v="3"/>
      <x v="2"/>
      <x v="15"/>
      <x v="1"/>
      <x v="2"/>
      <x v="117"/>
      <x/>
      <x v="26"/>
    </i>
    <i>
      <x v="139"/>
      <x v="1"/>
      <x v="3"/>
      <x v="2"/>
      <x v="12"/>
      <x v="2"/>
      <x v="8"/>
      <x v="34"/>
      <x/>
      <x v="24"/>
    </i>
    <i>
      <x v="140"/>
      <x v="1"/>
      <x v="14"/>
      <x/>
      <x v="11"/>
      <x v="2"/>
      <x v="4"/>
      <x v="67"/>
      <x/>
      <x v="22"/>
    </i>
    <i>
      <x v="141"/>
      <x v="1"/>
      <x v="4"/>
      <x v="1"/>
      <x v="3"/>
      <x v="2"/>
      <x/>
      <x v="87"/>
      <x/>
      <x v="23"/>
    </i>
    <i>
      <x v="142"/>
      <x v="1"/>
      <x v="24"/>
      <x v="1"/>
      <x v="3"/>
      <x v="1"/>
      <x v="7"/>
      <x v="52"/>
      <x/>
      <x v="23"/>
    </i>
    <i>
      <x v="143"/>
      <x v="1"/>
      <x v="2"/>
      <x v="2"/>
      <x v="1"/>
      <x v="2"/>
      <x v="7"/>
      <x v="68"/>
      <x/>
      <x v="26"/>
    </i>
    <i>
      <x v="144"/>
      <x v="1"/>
      <x v="12"/>
      <x v="2"/>
      <x v="9"/>
      <x v="1"/>
      <x v="8"/>
      <x v="38"/>
      <x/>
      <x v="24"/>
    </i>
    <i>
      <x v="145"/>
      <x/>
      <x v="15"/>
      <x v="2"/>
      <x v="4"/>
      <x v="1"/>
      <x v="8"/>
      <x v="22"/>
      <x/>
      <x v="16"/>
    </i>
    <i>
      <x v="146"/>
      <x v="1"/>
      <x v="4"/>
      <x v="2"/>
      <x v="13"/>
      <x v="1"/>
      <x v="7"/>
      <x v="42"/>
      <x/>
      <x v="26"/>
    </i>
    <i>
      <x v="147"/>
      <x v="1"/>
      <x v="16"/>
      <x v="2"/>
      <x v="4"/>
      <x v="1"/>
      <x v="1"/>
      <x v="134"/>
      <x v="1"/>
      <x v="15"/>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purl.oclc.org/ooxml/spreadsheetml/main" xmlns:mc="http://schemas.openxmlformats.org/markup-compatibility/2006" xmlns:xr="http://schemas.microsoft.com/office/spreadsheetml/2014/revision" mc:Ignorable="xr" xr:uid="{00000000-0007-0000-0200-000001000000}" name="PivotTable1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B7:C22" firstHeaderRow="1" firstDataRow="1" firstDataCol="1"/>
  <pivotFields count="26">
    <pivotField dataField="1" showAll="0"/>
    <pivotField showAll="0"/>
    <pivotField showAll="0"/>
    <pivotField showAll="0"/>
    <pivotField showAll="0"/>
    <pivotField showAll="0"/>
    <pivotField showAll="0">
      <items count="3">
        <item x="0"/>
        <item x="1"/>
        <item t="default"/>
      </items>
    </pivotField>
    <pivotField numFmtId="14" showAll="0"/>
    <pivotField showAll="0"/>
    <pivotField showAll="0">
      <items count="4">
        <item x="2"/>
        <item x="1"/>
        <item x="0"/>
        <item t="default"/>
      </items>
    </pivotField>
    <pivotField showAll="0">
      <items count="4">
        <item x="2"/>
        <item x="1"/>
        <item x="0"/>
        <item t="default"/>
      </items>
    </pivotField>
    <pivotField showAll="0">
      <items count="19">
        <item x="11"/>
        <item x="2"/>
        <item x="13"/>
        <item x="0"/>
        <item x="4"/>
        <item x="10"/>
        <item x="8"/>
        <item x="14"/>
        <item x="5"/>
        <item x="12"/>
        <item x="1"/>
        <item x="3"/>
        <item x="7"/>
        <item x="9"/>
        <item x="15"/>
        <item x="17"/>
        <item x="6"/>
        <item x="16"/>
        <item t="default"/>
      </items>
    </pivotField>
    <pivotField showAll="0">
      <items count="4">
        <item x="2"/>
        <item x="0"/>
        <item x="1"/>
        <item t="default"/>
      </items>
    </pivotField>
    <pivotField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pivotField showAll="0"/>
    <pivotField showAll="0"/>
    <pivotField showAll="0"/>
    <pivotField axis="axisRow" showAll="0">
      <items count="15">
        <item x="0"/>
        <item x="7"/>
        <item x="1"/>
        <item x="2"/>
        <item x="3"/>
        <item x="11"/>
        <item x="6"/>
        <item x="4"/>
        <item x="5"/>
        <item x="8"/>
        <item x="10"/>
        <item x="12"/>
        <item x="13"/>
        <item x="9"/>
        <item t="default"/>
      </items>
    </pivotField>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30">
        <item x="0"/>
        <item x="1"/>
        <item x="2"/>
        <item x="3"/>
        <item x="4"/>
        <item x="5"/>
        <item x="6"/>
        <item x="7"/>
        <item x="8"/>
        <item x="9"/>
        <item x="10"/>
        <item x="11"/>
        <item x="12"/>
        <item x="13"/>
        <item x="14"/>
        <item x="15"/>
        <item x="16"/>
        <item x="17"/>
        <item x="18"/>
        <item x="19"/>
        <item x="20"/>
        <item x="21"/>
        <item x="22"/>
        <item x="23"/>
        <item x="24"/>
        <item x="25"/>
        <item x="26"/>
        <item x="27"/>
        <item x="28"/>
        <item t="default"/>
      </items>
    </pivotField>
  </pivotFields>
  <rowFields count="1">
    <field x="20"/>
  </rowFields>
  <rowItems count="15">
    <i>
      <x/>
    </i>
    <i>
      <x v="1"/>
    </i>
    <i>
      <x v="2"/>
    </i>
    <i>
      <x v="3"/>
    </i>
    <i>
      <x v="4"/>
    </i>
    <i>
      <x v="5"/>
    </i>
    <i>
      <x v="6"/>
    </i>
    <i>
      <x v="7"/>
    </i>
    <i>
      <x v="8"/>
    </i>
    <i>
      <x v="9"/>
    </i>
    <i>
      <x v="10"/>
    </i>
    <i>
      <x v="11"/>
    </i>
    <i>
      <x v="12"/>
    </i>
    <i>
      <x v="13"/>
    </i>
    <i t="grand">
      <x/>
    </i>
  </rowItems>
  <colItems count="1">
    <i/>
  </colItems>
  <dataFields count="1">
    <dataField name="Count of Emp_ID" fld="0" subtotal="count" baseField="0" baseItem="0"/>
  </dataFields>
  <pivotTableStyleInfo name="PivotStyleLight2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purl.oclc.org/ooxml/spreadsheetml/main" xmlns:mc="http://schemas.openxmlformats.org/markup-compatibility/2006" xmlns:xr="http://schemas.microsoft.com/office/spreadsheetml/2014/revision" mc:Ignorable="xr" xr:uid="{F204C82C-C5F4-4293-9DBE-25ADC41BBC32}" name="PivotTable23"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H20:I30" firstHeaderRow="1" firstDataRow="1" firstDataCol="1"/>
  <pivotFields count="26">
    <pivotField dataField="1" showAll="0"/>
    <pivotField showAll="0"/>
    <pivotField showAll="0"/>
    <pivotField showAll="0"/>
    <pivotField showAll="0"/>
    <pivotField showAll="0"/>
    <pivotField showAll="0">
      <items count="3">
        <item x="0"/>
        <item x="1"/>
        <item t="default"/>
      </items>
    </pivotField>
    <pivotField numFmtId="14" showAll="0"/>
    <pivotField showAll="0"/>
    <pivotField showAll="0">
      <items count="4">
        <item x="2"/>
        <item x="1"/>
        <item x="0"/>
        <item t="default"/>
      </items>
    </pivotField>
    <pivotField showAll="0">
      <items count="4">
        <item x="2"/>
        <item x="1"/>
        <item x="0"/>
        <item t="default"/>
      </items>
    </pivotField>
    <pivotField showAll="0">
      <items count="19">
        <item x="11"/>
        <item x="2"/>
        <item x="13"/>
        <item x="0"/>
        <item x="4"/>
        <item x="10"/>
        <item x="8"/>
        <item x="14"/>
        <item x="5"/>
        <item x="12"/>
        <item x="1"/>
        <item x="3"/>
        <item x="7"/>
        <item x="9"/>
        <item x="15"/>
        <item x="17"/>
        <item x="6"/>
        <item x="16"/>
        <item t="default"/>
      </items>
    </pivotField>
    <pivotField showAll="0">
      <items count="4">
        <item x="2"/>
        <item x="0"/>
        <item x="1"/>
        <item t="default"/>
      </items>
    </pivotField>
    <pivotField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axis="axisRow" showAll="0">
      <items count="10">
        <item x="2"/>
        <item x="4"/>
        <item x="5"/>
        <item x="3"/>
        <item x="7"/>
        <item x="0"/>
        <item x="8"/>
        <item x="6"/>
        <item x="1"/>
        <item t="default"/>
      </items>
    </pivotField>
    <pivotField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30">
        <item x="0"/>
        <item x="1"/>
        <item x="2"/>
        <item x="3"/>
        <item x="4"/>
        <item x="5"/>
        <item x="6"/>
        <item x="7"/>
        <item x="8"/>
        <item x="9"/>
        <item x="10"/>
        <item x="11"/>
        <item x="12"/>
        <item x="13"/>
        <item x="14"/>
        <item x="15"/>
        <item x="16"/>
        <item x="17"/>
        <item x="18"/>
        <item x="19"/>
        <item x="20"/>
        <item x="21"/>
        <item x="22"/>
        <item x="23"/>
        <item x="24"/>
        <item x="25"/>
        <item x="26"/>
        <item x="27"/>
        <item x="28"/>
        <item t="default"/>
      </items>
    </pivotField>
  </pivotFields>
  <rowFields count="1">
    <field x="16"/>
  </rowFields>
  <rowItems count="10">
    <i>
      <x/>
    </i>
    <i>
      <x v="1"/>
    </i>
    <i>
      <x v="2"/>
    </i>
    <i>
      <x v="3"/>
    </i>
    <i>
      <x v="4"/>
    </i>
    <i>
      <x v="5"/>
    </i>
    <i>
      <x v="6"/>
    </i>
    <i>
      <x v="7"/>
    </i>
    <i>
      <x v="8"/>
    </i>
    <i t="grand">
      <x/>
    </i>
  </rowItems>
  <colItems count="1">
    <i/>
  </colItems>
  <dataFields count="1">
    <dataField name="Count of Emp_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purl.oclc.org/ooxml/spreadsheetml/main" xmlns:mc="http://schemas.openxmlformats.org/markup-compatibility/2006" xmlns:xr="http://schemas.microsoft.com/office/spreadsheetml/2014/revision" mc:Ignorable="xr" xr:uid="{0E719626-8ADC-41DA-B383-67CA0153EE66}" name="PivotTable34" cacheId="0" applyNumberFormats="0" applyBorderFormats="0" applyFontFormats="0" applyPatternFormats="0" applyAlignmentFormats="0" applyWidthHeightFormats="1" dataCaption="Values" updatedVersion="6" minRefreshableVersion="3" useAutoFormatting="1" rowGrandTotals="0" itemPrintTitles="1" createdVersion="6" indent="0" compact="0" compactData="0" multipleFieldFilters="0" chartFormat="36">
  <location ref="K38:L41" firstHeaderRow="1" firstDataRow="1" firstDataCol="1"/>
  <pivotFields count="26">
    <pivotField dataField="1" compact="0" outline="0" showAll="0"/>
    <pivotField compact="0" outline="0" showAll="0"/>
    <pivotField compact="0" outline="0" showAll="0"/>
    <pivotField compact="0" outline="0" showAll="0"/>
    <pivotField compact="0" outline="0" showAll="0"/>
    <pivotField compact="0" outline="0" showAll="0"/>
    <pivotField compact="0" outline="0" showAll="0">
      <items count="3">
        <item x="0"/>
        <item x="1"/>
        <item t="default"/>
      </items>
    </pivotField>
    <pivotField compact="0" numFmtId="14" outline="0" showAll="0"/>
    <pivotField compact="0" outline="0" showAll="0"/>
    <pivotField compact="0" outline="0" showAll="0">
      <items count="4">
        <item x="2"/>
        <item x="1"/>
        <item x="0"/>
        <item t="default"/>
      </items>
    </pivotField>
    <pivotField compact="0" outline="0" showAll="0">
      <items count="4">
        <item x="2"/>
        <item x="1"/>
        <item x="0"/>
        <item t="default"/>
      </items>
    </pivotField>
    <pivotField compact="0" outline="0" showAll="0">
      <items count="19">
        <item x="11"/>
        <item x="2"/>
        <item x="13"/>
        <item x="0"/>
        <item x="4"/>
        <item x="10"/>
        <item x="8"/>
        <item x="14"/>
        <item x="5"/>
        <item x="12"/>
        <item x="1"/>
        <item x="3"/>
        <item x="7"/>
        <item x="9"/>
        <item x="15"/>
        <item x="17"/>
        <item x="6"/>
        <item x="16"/>
        <item t="default"/>
      </items>
    </pivotField>
    <pivotField compact="0" outline="0" showAll="0">
      <items count="4">
        <item x="2"/>
        <item x="0"/>
        <item x="1"/>
        <item t="default"/>
      </items>
    </pivotField>
    <pivotField compact="0" outline="0" showAll="0"/>
    <pivotField compact="0" numFmtId="14" outline="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compact="0" outline="0" showAll="0"/>
    <pivotField compact="0" outline="0" showAll="0"/>
    <pivotField compact="0" outline="0" showAll="0" sortType="ascending">
      <items count="10">
        <item x="2"/>
        <item x="7"/>
        <item x="6"/>
        <item x="1"/>
        <item x="0"/>
        <item x="4"/>
        <item x="3"/>
        <item x="8"/>
        <item x="5"/>
        <item t="default"/>
      </items>
      <autoSortScope>
        <pivotArea dataOnly="0" outline="0" fieldPosition="0">
          <references count="1">
            <reference field="4294967294" count="1" selected="0">
              <x v="0"/>
            </reference>
          </references>
        </pivotArea>
      </autoSortScope>
    </pivotField>
    <pivotField compact="0" outline="0" showAll="0">
      <items count="3">
        <item x="0"/>
        <item x="1"/>
        <item t="default"/>
      </items>
    </pivotField>
    <pivotField axis="axisRow" compact="0" outline="0" showAll="0" sortType="descending">
      <items count="4">
        <item x="1"/>
        <item x="2"/>
        <item x="0"/>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30">
        <item x="0"/>
        <item x="1"/>
        <item x="2"/>
        <item x="3"/>
        <item x="4"/>
        <item x="5"/>
        <item x="6"/>
        <item x="7"/>
        <item x="8"/>
        <item x="9"/>
        <item x="10"/>
        <item x="11"/>
        <item x="12"/>
        <item x="13"/>
        <item x="14"/>
        <item x="15"/>
        <item x="16"/>
        <item x="17"/>
        <item x="18"/>
        <item x="19"/>
        <item x="20"/>
        <item x="21"/>
        <item x="22"/>
        <item x="23"/>
        <item x="24"/>
        <item x="25"/>
        <item x="26"/>
        <item x="27"/>
        <item x="28"/>
        <item t="default"/>
      </items>
    </pivotField>
  </pivotFields>
  <rowFields count="1">
    <field x="19"/>
  </rowFields>
  <rowItems count="3">
    <i>
      <x v="1"/>
    </i>
    <i>
      <x/>
    </i>
    <i>
      <x v="2"/>
    </i>
  </rowItems>
  <colItems count="1">
    <i/>
  </colItems>
  <dataFields count="1">
    <dataField name="Count of Emp_ID" fld="0" subtotal="count" baseField="0" baseItem="0"/>
  </dataFields>
  <chartFormats count="4">
    <chartFormat chart="4" format="2" series="1">
      <pivotArea type="data" outline="0" fieldPosition="0">
        <references count="1">
          <reference field="4294967294" count="1" selected="0">
            <x v="0"/>
          </reference>
        </references>
      </pivotArea>
    </chartFormat>
    <chartFormat chart="20" format="0" series="1">
      <pivotArea type="data" outline="0" fieldPosition="0">
        <references count="1">
          <reference field="4294967294" count="1" selected="0">
            <x v="0"/>
          </reference>
        </references>
      </pivotArea>
    </chartFormat>
    <chartFormat chart="23" format="2" series="1">
      <pivotArea type="data" outline="0" fieldPosition="0">
        <references count="1">
          <reference field="4294967294" count="1" selected="0">
            <x v="0"/>
          </reference>
        </references>
      </pivotArea>
    </chartFormat>
    <chartFormat chart="3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purl.oclc.org/ooxml/spreadsheetml/main" xmlns:mc="http://schemas.openxmlformats.org/markup-compatibility/2006" xmlns:xr="http://schemas.microsoft.com/office/spreadsheetml/2014/revision" mc:Ignorable="xr" xr:uid="{701A4B22-76C6-4B3A-B868-EE0A886BA85F}" name="PivotTable28" cacheId="0" applyNumberFormats="0" applyBorderFormats="0" applyFontFormats="0" applyPatternFormats="0" applyAlignmentFormats="0" applyWidthHeightFormats="1" dataCaption="Values" updatedVersion="6" minRefreshableVersion="3" useAutoFormatting="1" rowGrandTotals="0" itemPrintTitles="1" createdVersion="6" indent="0" compact="0" compactData="0" multipleFieldFilters="0" chartFormat="60">
  <location ref="N15:P18" firstHeaderRow="0" firstDataRow="1" firstDataCol="1"/>
  <pivotFields count="26">
    <pivotField dataField="1" compact="0" outline="0" showAll="0"/>
    <pivotField compact="0" outline="0" showAll="0"/>
    <pivotField compact="0" outline="0" showAll="0"/>
    <pivotField compact="0" outline="0" showAll="0"/>
    <pivotField compact="0" outline="0" showAll="0"/>
    <pivotField compact="0" outline="0" showAll="0"/>
    <pivotField compact="0" outline="0" showAll="0">
      <items count="3">
        <item x="0"/>
        <item x="1"/>
        <item t="default"/>
      </items>
    </pivotField>
    <pivotField compact="0" numFmtId="14" outline="0" showAll="0"/>
    <pivotField compact="0" outline="0" showAll="0">
      <items count="29">
        <item x="27"/>
        <item x="21"/>
        <item x="23"/>
        <item x="20"/>
        <item x="22"/>
        <item x="18"/>
        <item x="19"/>
        <item x="13"/>
        <item x="14"/>
        <item x="24"/>
        <item x="12"/>
        <item x="11"/>
        <item x="10"/>
        <item x="9"/>
        <item x="17"/>
        <item x="7"/>
        <item x="8"/>
        <item x="5"/>
        <item x="4"/>
        <item x="6"/>
        <item x="1"/>
        <item x="16"/>
        <item x="3"/>
        <item x="2"/>
        <item x="15"/>
        <item x="26"/>
        <item x="0"/>
        <item x="25"/>
        <item t="default"/>
      </items>
    </pivotField>
    <pivotField axis="axisRow" compact="0" outline="0" showAll="0">
      <items count="4">
        <item x="2"/>
        <item x="1"/>
        <item x="0"/>
        <item t="default"/>
      </items>
    </pivotField>
    <pivotField compact="0" outline="0" showAll="0">
      <items count="4">
        <item x="2"/>
        <item x="1"/>
        <item x="0"/>
        <item t="default"/>
      </items>
    </pivotField>
    <pivotField compact="0" outline="0" showAll="0">
      <items count="19">
        <item x="11"/>
        <item x="2"/>
        <item x="13"/>
        <item x="0"/>
        <item x="4"/>
        <item x="10"/>
        <item x="8"/>
        <item x="14"/>
        <item x="5"/>
        <item x="12"/>
        <item x="1"/>
        <item x="3"/>
        <item x="7"/>
        <item x="9"/>
        <item x="15"/>
        <item x="17"/>
        <item x="6"/>
        <item x="16"/>
        <item t="default"/>
      </items>
    </pivotField>
    <pivotField compact="0" outline="0" showAll="0">
      <items count="4">
        <item x="2"/>
        <item x="0"/>
        <item x="1"/>
        <item t="default"/>
      </items>
    </pivotField>
    <pivotField compact="0" outline="0" showAll="0"/>
    <pivotField compact="0" numFmtId="14" outline="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compact="0" outline="0" showAll="0"/>
    <pivotField compact="0" outline="0" showAll="0"/>
    <pivotField compact="0" outline="0" showAll="0"/>
    <pivotField compact="0" outline="0" showAll="0">
      <items count="3">
        <item x="0"/>
        <item x="1"/>
        <item t="default"/>
      </items>
    </pivotField>
    <pivotField compact="0" outline="0" showAll="0"/>
    <pivotField compact="0" outline="0"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30">
        <item x="0"/>
        <item x="1"/>
        <item x="2"/>
        <item x="3"/>
        <item x="4"/>
        <item x="5"/>
        <item x="6"/>
        <item x="7"/>
        <item x="8"/>
        <item x="9"/>
        <item x="10"/>
        <item x="11"/>
        <item x="12"/>
        <item x="13"/>
        <item x="14"/>
        <item x="15"/>
        <item x="16"/>
        <item x="17"/>
        <item x="18"/>
        <item x="19"/>
        <item x="20"/>
        <item x="21"/>
        <item x="22"/>
        <item x="23"/>
        <item x="24"/>
        <item x="25"/>
        <item x="26"/>
        <item x="27"/>
        <item x="28"/>
        <item t="default"/>
      </items>
    </pivotField>
  </pivotFields>
  <rowFields count="1">
    <field x="9"/>
  </rowFields>
  <rowItems count="3">
    <i>
      <x/>
    </i>
    <i>
      <x v="1"/>
    </i>
    <i>
      <x v="2"/>
    </i>
  </rowItems>
  <colFields count="1">
    <field x="-2"/>
  </colFields>
  <colItems count="2">
    <i>
      <x/>
    </i>
    <i i="1">
      <x v="1"/>
    </i>
  </colItems>
  <dataFields count="2">
    <dataField name="Count of Emp_ID" fld="0" subtotal="count" baseField="0" baseItem="0"/>
    <dataField name="Count of Emp_ID2" fld="0" subtotal="count" showDataAs="percentOfCol" baseField="0" baseItem="0" numFmtId="10"/>
  </dataFields>
  <chartFormats count="10">
    <chartFormat chart="1"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51" format="29" series="1">
      <pivotArea type="data" outline="0" fieldPosition="0">
        <references count="1">
          <reference field="4294967294" count="1" selected="0">
            <x v="0"/>
          </reference>
        </references>
      </pivotArea>
    </chartFormat>
    <chartFormat chart="51" format="30">
      <pivotArea type="data" outline="0" fieldPosition="0">
        <references count="2">
          <reference field="4294967294" count="1" selected="0">
            <x v="0"/>
          </reference>
          <reference field="9" count="1" selected="0">
            <x v="0"/>
          </reference>
        </references>
      </pivotArea>
    </chartFormat>
    <chartFormat chart="51" format="31">
      <pivotArea type="data" outline="0" fieldPosition="0">
        <references count="2">
          <reference field="4294967294" count="1" selected="0">
            <x v="0"/>
          </reference>
          <reference field="9" count="1" selected="0">
            <x v="1"/>
          </reference>
        </references>
      </pivotArea>
    </chartFormat>
    <chartFormat chart="51" format="32">
      <pivotArea type="data" outline="0" fieldPosition="0">
        <references count="2">
          <reference field="4294967294" count="1" selected="0">
            <x v="0"/>
          </reference>
          <reference field="9" count="1" selected="0">
            <x v="2"/>
          </reference>
        </references>
      </pivotArea>
    </chartFormat>
    <chartFormat chart="51" format="33" series="1">
      <pivotArea type="data" outline="0" fieldPosition="0">
        <references count="1">
          <reference field="4294967294" count="1" selected="0">
            <x v="1"/>
          </reference>
        </references>
      </pivotArea>
    </chartFormat>
    <chartFormat chart="51" format="34">
      <pivotArea type="data" outline="0" fieldPosition="0">
        <references count="2">
          <reference field="4294967294" count="1" selected="0">
            <x v="1"/>
          </reference>
          <reference field="9" count="1" selected="0">
            <x v="0"/>
          </reference>
        </references>
      </pivotArea>
    </chartFormat>
    <chartFormat chart="51" format="35">
      <pivotArea type="data" outline="0" fieldPosition="0">
        <references count="2">
          <reference field="4294967294" count="1" selected="0">
            <x v="1"/>
          </reference>
          <reference field="9" count="1" selected="0">
            <x v="1"/>
          </reference>
        </references>
      </pivotArea>
    </chartFormat>
    <chartFormat chart="51" format="36">
      <pivotArea type="data" outline="0" fieldPosition="0">
        <references count="2">
          <reference field="4294967294" count="1" selected="0">
            <x v="1"/>
          </reference>
          <reference field="9"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purl.oclc.org/ooxml/spreadsheetml/main" xmlns:mc="http://schemas.openxmlformats.org/markup-compatibility/2006" xmlns:xr="http://schemas.microsoft.com/office/spreadsheetml/2014/revision" mc:Ignorable="xr" xr:uid="{00000000-0007-0000-0200-000000000000}" name="PivotTable10" cacheId="0"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location ref="H15:I18" firstHeaderRow="1" firstDataRow="1" firstDataCol="1"/>
  <pivotFields count="26">
    <pivotField dataField="1" showAll="0"/>
    <pivotField showAll="0"/>
    <pivotField showAll="0"/>
    <pivotField showAll="0"/>
    <pivotField showAll="0"/>
    <pivotField showAll="0"/>
    <pivotField showAll="0">
      <items count="3">
        <item x="0"/>
        <item x="1"/>
        <item t="default"/>
      </items>
    </pivotField>
    <pivotField numFmtId="14" showAll="0"/>
    <pivotField showAll="0"/>
    <pivotField showAll="0">
      <items count="4">
        <item x="2"/>
        <item x="1"/>
        <item x="0"/>
        <item t="default"/>
      </items>
    </pivotField>
    <pivotField showAll="0">
      <items count="4">
        <item x="2"/>
        <item x="1"/>
        <item x="0"/>
        <item t="default"/>
      </items>
    </pivotField>
    <pivotField showAll="0">
      <items count="19">
        <item x="11"/>
        <item x="2"/>
        <item x="13"/>
        <item x="0"/>
        <item x="4"/>
        <item x="10"/>
        <item x="8"/>
        <item x="14"/>
        <item x="5"/>
        <item x="12"/>
        <item x="1"/>
        <item x="3"/>
        <item x="7"/>
        <item x="9"/>
        <item x="15"/>
        <item x="17"/>
        <item x="6"/>
        <item x="16"/>
        <item t="default"/>
      </items>
    </pivotField>
    <pivotField axis="axisRow" showAll="0">
      <items count="4">
        <item x="2"/>
        <item x="0"/>
        <item x="1"/>
        <item t="default"/>
      </items>
    </pivotField>
    <pivotField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pivotField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30">
        <item x="0"/>
        <item x="1"/>
        <item x="2"/>
        <item x="3"/>
        <item x="4"/>
        <item x="5"/>
        <item x="6"/>
        <item x="7"/>
        <item x="8"/>
        <item x="9"/>
        <item x="10"/>
        <item x="11"/>
        <item x="12"/>
        <item x="13"/>
        <item x="14"/>
        <item x="15"/>
        <item x="16"/>
        <item x="17"/>
        <item x="18"/>
        <item x="19"/>
        <item x="20"/>
        <item x="21"/>
        <item x="22"/>
        <item x="23"/>
        <item x="24"/>
        <item x="25"/>
        <item x="26"/>
        <item x="27"/>
        <item x="28"/>
        <item t="default"/>
      </items>
    </pivotField>
  </pivotFields>
  <rowFields count="1">
    <field x="12"/>
  </rowFields>
  <rowItems count="3">
    <i>
      <x/>
    </i>
    <i>
      <x v="1"/>
    </i>
    <i>
      <x v="2"/>
    </i>
  </rowItems>
  <colItems count="1">
    <i/>
  </colItems>
  <dataFields count="1">
    <dataField name="Count of Emp_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purl.oclc.org/ooxml/spreadsheetml/main" xmlns:mc="http://schemas.openxmlformats.org/markup-compatibility/2006" xmlns:xr="http://schemas.microsoft.com/office/spreadsheetml/2014/revision" mc:Ignorable="xr" xr:uid="{7CF32463-0526-456E-AD2A-1D8DF0CCC2DA}" name="PivotTable30" cacheId="0" applyNumberFormats="0" applyBorderFormats="0" applyFontFormats="0" applyPatternFormats="0" applyAlignmentFormats="0" applyWidthHeightFormats="1" dataCaption="Values" updatedVersion="6" minRefreshableVersion="3" useAutoFormatting="1" rowGrandTotals="0" itemPrintTitles="1" createdVersion="6" indent="0" compact="0" compactData="0" multipleFieldFilters="0" chartFormat="68">
  <location ref="N24:P27" firstHeaderRow="0" firstDataRow="1" firstDataCol="1"/>
  <pivotFields count="26">
    <pivotField dataField="1" compact="0" outline="0" showAll="0"/>
    <pivotField compact="0" outline="0" showAll="0"/>
    <pivotField compact="0" outline="0" showAll="0"/>
    <pivotField compact="0" outline="0" showAll="0"/>
    <pivotField compact="0" outline="0" showAll="0"/>
    <pivotField compact="0" outline="0" showAll="0"/>
    <pivotField compact="0" outline="0" showAll="0">
      <items count="3">
        <item x="0"/>
        <item x="1"/>
        <item t="default"/>
      </items>
    </pivotField>
    <pivotField compact="0" numFmtId="14" outline="0" showAll="0"/>
    <pivotField compact="0" outline="0" showAll="0"/>
    <pivotField compact="0" outline="0" showAll="0">
      <items count="4">
        <item x="2"/>
        <item x="1"/>
        <item x="0"/>
        <item t="default"/>
      </items>
    </pivotField>
    <pivotField axis="axisRow" compact="0" outline="0" showAll="0">
      <items count="4">
        <item x="2"/>
        <item x="1"/>
        <item x="0"/>
        <item t="default"/>
      </items>
    </pivotField>
    <pivotField compact="0" outline="0" showAll="0">
      <items count="19">
        <item x="11"/>
        <item x="2"/>
        <item x="13"/>
        <item x="0"/>
        <item x="4"/>
        <item x="10"/>
        <item x="8"/>
        <item x="14"/>
        <item x="5"/>
        <item x="12"/>
        <item x="1"/>
        <item x="3"/>
        <item x="7"/>
        <item x="9"/>
        <item x="15"/>
        <item x="17"/>
        <item x="6"/>
        <item x="16"/>
        <item t="default"/>
      </items>
    </pivotField>
    <pivotField compact="0" outline="0" showAll="0">
      <items count="4">
        <item x="2"/>
        <item x="0"/>
        <item x="1"/>
        <item t="default"/>
      </items>
    </pivotField>
    <pivotField compact="0" outline="0" showAll="0"/>
    <pivotField compact="0" numFmtId="14" outline="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compact="0" outline="0" showAll="0"/>
    <pivotField compact="0" outline="0" showAll="0"/>
    <pivotField compact="0" outline="0" showAll="0"/>
    <pivotField compact="0" outline="0" showAll="0">
      <items count="3">
        <item x="0"/>
        <item x="1"/>
        <item t="default"/>
      </items>
    </pivotField>
    <pivotField compact="0" outline="0" showAll="0"/>
    <pivotField compact="0" outline="0"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30">
        <item x="0"/>
        <item x="1"/>
        <item x="2"/>
        <item x="3"/>
        <item x="4"/>
        <item x="5"/>
        <item x="6"/>
        <item x="7"/>
        <item x="8"/>
        <item x="9"/>
        <item x="10"/>
        <item x="11"/>
        <item x="12"/>
        <item x="13"/>
        <item x="14"/>
        <item x="15"/>
        <item x="16"/>
        <item x="17"/>
        <item x="18"/>
        <item x="19"/>
        <item x="20"/>
        <item x="21"/>
        <item x="22"/>
        <item x="23"/>
        <item x="24"/>
        <item x="25"/>
        <item x="26"/>
        <item x="27"/>
        <item x="28"/>
        <item t="default"/>
      </items>
    </pivotField>
  </pivotFields>
  <rowFields count="1">
    <field x="10"/>
  </rowFields>
  <rowItems count="3">
    <i>
      <x/>
    </i>
    <i>
      <x v="1"/>
    </i>
    <i>
      <x v="2"/>
    </i>
  </rowItems>
  <colFields count="1">
    <field x="-2"/>
  </colFields>
  <colItems count="2">
    <i>
      <x/>
    </i>
    <i i="1">
      <x v="1"/>
    </i>
  </colItems>
  <dataFields count="2">
    <dataField name="Count of Emp_ID" fld="0" subtotal="count" baseField="0" baseItem="0"/>
    <dataField name="Count of Emp_ID2" fld="0" subtotal="count" showDataAs="percentOfCol" baseField="0" baseItem="0" numFmtId="10"/>
  </dataFields>
  <chartFormats count="18">
    <chartFormat chart="1"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48" format="13" series="1">
      <pivotArea type="data" outline="0" fieldPosition="0">
        <references count="1">
          <reference field="4294967294" count="1" selected="0">
            <x v="0"/>
          </reference>
        </references>
      </pivotArea>
    </chartFormat>
    <chartFormat chart="48" format="17" series="1">
      <pivotArea type="data" outline="0" fieldPosition="0">
        <references count="1">
          <reference field="4294967294" count="1" selected="0">
            <x v="1"/>
          </reference>
        </references>
      </pivotArea>
    </chartFormat>
    <chartFormat chart="51" format="29" series="1">
      <pivotArea type="data" outline="0" fieldPosition="0">
        <references count="1">
          <reference field="4294967294" count="1" selected="0">
            <x v="0"/>
          </reference>
        </references>
      </pivotArea>
    </chartFormat>
    <chartFormat chart="51" format="33" series="1">
      <pivotArea type="data" outline="0" fieldPosition="0">
        <references count="1">
          <reference field="4294967294" count="1" selected="0">
            <x v="1"/>
          </reference>
        </references>
      </pivotArea>
    </chartFormat>
    <chartFormat chart="55" format="0" series="1">
      <pivotArea type="data" outline="0" fieldPosition="0">
        <references count="1">
          <reference field="4294967294" count="1" selected="0">
            <x v="0"/>
          </reference>
        </references>
      </pivotArea>
    </chartFormat>
    <chartFormat chart="55" format="1" series="1">
      <pivotArea type="data" outline="0" fieldPosition="0">
        <references count="1">
          <reference field="4294967294" count="1" selected="0">
            <x v="1"/>
          </reference>
        </references>
      </pivotArea>
    </chartFormat>
    <chartFormat chart="57" format="10" series="1">
      <pivotArea type="data" outline="0" fieldPosition="0">
        <references count="1">
          <reference field="4294967294" count="1" selected="0">
            <x v="0"/>
          </reference>
        </references>
      </pivotArea>
    </chartFormat>
    <chartFormat chart="57" format="14" series="1">
      <pivotArea type="data" outline="0" fieldPosition="0">
        <references count="1">
          <reference field="4294967294" count="1" selected="0">
            <x v="1"/>
          </reference>
        </references>
      </pivotArea>
    </chartFormat>
    <chartFormat chart="67" format="10" series="1">
      <pivotArea type="data" outline="0" fieldPosition="0">
        <references count="1">
          <reference field="4294967294" count="1" selected="0">
            <x v="0"/>
          </reference>
        </references>
      </pivotArea>
    </chartFormat>
    <chartFormat chart="67" format="11">
      <pivotArea type="data" outline="0" fieldPosition="0">
        <references count="2">
          <reference field="4294967294" count="1" selected="0">
            <x v="0"/>
          </reference>
          <reference field="10" count="1" selected="0">
            <x v="0"/>
          </reference>
        </references>
      </pivotArea>
    </chartFormat>
    <chartFormat chart="67" format="12">
      <pivotArea type="data" outline="0" fieldPosition="0">
        <references count="2">
          <reference field="4294967294" count="1" selected="0">
            <x v="0"/>
          </reference>
          <reference field="10" count="1" selected="0">
            <x v="1"/>
          </reference>
        </references>
      </pivotArea>
    </chartFormat>
    <chartFormat chart="67" format="13">
      <pivotArea type="data" outline="0" fieldPosition="0">
        <references count="2">
          <reference field="4294967294" count="1" selected="0">
            <x v="0"/>
          </reference>
          <reference field="10" count="1" selected="0">
            <x v="2"/>
          </reference>
        </references>
      </pivotArea>
    </chartFormat>
    <chartFormat chart="67" format="14" series="1">
      <pivotArea type="data" outline="0" fieldPosition="0">
        <references count="1">
          <reference field="4294967294" count="1" selected="0">
            <x v="1"/>
          </reference>
        </references>
      </pivotArea>
    </chartFormat>
    <chartFormat chart="67" format="15">
      <pivotArea type="data" outline="0" fieldPosition="0">
        <references count="2">
          <reference field="4294967294" count="1" selected="0">
            <x v="1"/>
          </reference>
          <reference field="10" count="1" selected="0">
            <x v="0"/>
          </reference>
        </references>
      </pivotArea>
    </chartFormat>
    <chartFormat chart="67" format="16">
      <pivotArea type="data" outline="0" fieldPosition="0">
        <references count="2">
          <reference field="4294967294" count="1" selected="0">
            <x v="1"/>
          </reference>
          <reference field="10" count="1" selected="0">
            <x v="1"/>
          </reference>
        </references>
      </pivotArea>
    </chartFormat>
    <chartFormat chart="67" format="17">
      <pivotArea type="data" outline="0" fieldPosition="0">
        <references count="2">
          <reference field="4294967294" count="1" selected="0">
            <x v="1"/>
          </reference>
          <reference field="1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purl.oclc.org/ooxml/spreadsheetml/main" xmlns:mc="http://schemas.openxmlformats.org/markup-compatibility/2006" xmlns:xr="http://schemas.microsoft.com/office/spreadsheetml/2014/revision" mc:Ignorable="xr" xr:uid="{423041C2-CDA5-40D8-8561-2244202E0B15}" name="PivotTable26" cacheId="0" applyNumberFormats="0" applyBorderFormats="0" applyFontFormats="0" applyPatternFormats="0" applyAlignmentFormats="0" applyWidthHeightFormats="1" dataCaption="Values" updatedVersion="6" minRefreshableVersion="3" useAutoFormatting="1" rowGrandTotals="0" itemPrintTitles="1" createdVersion="6" indent="0" compact="0" compactData="0" multipleFieldFilters="0" chartFormat="5">
  <location ref="K15:L19" firstHeaderRow="1" firstDataRow="1" firstDataCol="1"/>
  <pivotFields count="26">
    <pivotField dataField="1" compact="0" outline="0" showAll="0"/>
    <pivotField compact="0" outline="0" showAll="0"/>
    <pivotField compact="0" outline="0" showAll="0"/>
    <pivotField compact="0" outline="0" showAll="0"/>
    <pivotField compact="0" outline="0" showAll="0"/>
    <pivotField compact="0" outline="0" showAll="0"/>
    <pivotField compact="0" outline="0" showAll="0">
      <items count="3">
        <item x="0"/>
        <item x="1"/>
        <item t="default"/>
      </items>
    </pivotField>
    <pivotField compact="0" numFmtId="14" outline="0" showAll="0"/>
    <pivotField compact="0" outline="0" showAll="0"/>
    <pivotField compact="0" outline="0" showAll="0">
      <items count="4">
        <item x="2"/>
        <item x="1"/>
        <item x="0"/>
        <item t="default"/>
      </items>
    </pivotField>
    <pivotField compact="0" outline="0" showAll="0">
      <items count="4">
        <item x="2"/>
        <item x="1"/>
        <item x="0"/>
        <item t="default"/>
      </items>
    </pivotField>
    <pivotField compact="0" outline="0" showAll="0">
      <items count="19">
        <item x="11"/>
        <item x="2"/>
        <item x="13"/>
        <item x="0"/>
        <item x="4"/>
        <item x="10"/>
        <item x="8"/>
        <item x="14"/>
        <item x="5"/>
        <item x="12"/>
        <item x="1"/>
        <item x="3"/>
        <item x="7"/>
        <item x="9"/>
        <item x="15"/>
        <item x="17"/>
        <item x="6"/>
        <item x="16"/>
        <item t="default"/>
      </items>
    </pivotField>
    <pivotField compact="0" outline="0" showAll="0">
      <items count="4">
        <item x="2"/>
        <item x="0"/>
        <item x="1"/>
        <item t="default"/>
      </items>
    </pivotField>
    <pivotField compact="0" outline="0" showAll="0"/>
    <pivotField compact="0" numFmtId="14" outline="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compact="0" outline="0" showAll="0"/>
    <pivotField compact="0" outline="0" showAll="0"/>
    <pivotField compact="0" outline="0" showAll="0"/>
    <pivotField compact="0" outline="0" showAll="0">
      <items count="3">
        <item x="0"/>
        <item x="1"/>
        <item t="default"/>
      </items>
    </pivotField>
    <pivotField compact="0" outline="0" showAll="0"/>
    <pivotField compact="0" outline="0"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 axis="axisRow" compact="0" outline="0" showAll="0">
      <items count="7">
        <item x="0"/>
        <item x="1"/>
        <item x="2"/>
        <item x="3"/>
        <item x="4"/>
        <item x="5"/>
        <item t="default"/>
      </items>
    </pivotField>
    <pivotField compact="0" outline="0" showAll="0">
      <items count="30">
        <item x="0"/>
        <item x="1"/>
        <item x="2"/>
        <item x="3"/>
        <item x="4"/>
        <item x="5"/>
        <item x="6"/>
        <item x="7"/>
        <item x="8"/>
        <item x="9"/>
        <item x="10"/>
        <item x="11"/>
        <item x="12"/>
        <item x="13"/>
        <item x="14"/>
        <item x="15"/>
        <item x="16"/>
        <item x="17"/>
        <item x="18"/>
        <item x="19"/>
        <item x="20"/>
        <item x="21"/>
        <item x="22"/>
        <item x="23"/>
        <item x="24"/>
        <item x="25"/>
        <item x="26"/>
        <item x="27"/>
        <item x="28"/>
        <item t="default"/>
      </items>
    </pivotField>
  </pivotFields>
  <rowFields count="1">
    <field x="24"/>
  </rowFields>
  <rowItems count="4">
    <i>
      <x v="1"/>
    </i>
    <i>
      <x v="2"/>
    </i>
    <i>
      <x v="3"/>
    </i>
    <i>
      <x v="4"/>
    </i>
  </rowItems>
  <colItems count="1">
    <i/>
  </colItems>
  <dataFields count="1">
    <dataField name="Count of Emp_ID" fld="0" subtotal="count" baseField="0" baseItem="0"/>
  </dataFields>
  <chartFormats count="1">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purl.oclc.org/ooxml/spreadsheetml/main" xmlns:mc="http://schemas.openxmlformats.org/markup-compatibility/2006" xmlns:xr="http://schemas.microsoft.com/office/spreadsheetml/2014/revision" mc:Ignorable="xr" xr:uid="{00000000-0007-0000-0200-000003000000}" name="PivotTable4"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E3:F74" firstHeaderRow="1" firstDataRow="1" firstDataCol="1"/>
  <pivotFields count="26">
    <pivotField dataField="1" showAll="0"/>
    <pivotField showAll="0"/>
    <pivotField showAll="0"/>
    <pivotField showAll="0"/>
    <pivotField showAll="0"/>
    <pivotField showAll="0"/>
    <pivotField showAll="0">
      <items count="3">
        <item x="0"/>
        <item x="1"/>
        <item t="default"/>
      </items>
    </pivotField>
    <pivotField numFmtId="14" showAll="0"/>
    <pivotField showAll="0"/>
    <pivotField showAll="0">
      <items count="4">
        <item x="2"/>
        <item x="1"/>
        <item x="0"/>
        <item t="default"/>
      </items>
    </pivotField>
    <pivotField showAll="0">
      <items count="4">
        <item x="2"/>
        <item x="1"/>
        <item x="0"/>
        <item t="default"/>
      </items>
    </pivotField>
    <pivotField showAll="0">
      <items count="19">
        <item x="11"/>
        <item x="2"/>
        <item x="13"/>
        <item x="0"/>
        <item x="4"/>
        <item x="10"/>
        <item x="8"/>
        <item x="14"/>
        <item x="5"/>
        <item x="12"/>
        <item x="1"/>
        <item x="3"/>
        <item x="7"/>
        <item x="9"/>
        <item x="15"/>
        <item x="17"/>
        <item x="6"/>
        <item x="16"/>
        <item t="default"/>
      </items>
    </pivotField>
    <pivotField showAll="0">
      <items count="4">
        <item x="2"/>
        <item x="0"/>
        <item x="1"/>
        <item t="default"/>
      </items>
    </pivotField>
    <pivotField showAll="0"/>
    <pivotField axis="axisRow"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pivotField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30">
        <item x="0"/>
        <item x="1"/>
        <item x="2"/>
        <item x="3"/>
        <item x="4"/>
        <item x="5"/>
        <item x="6"/>
        <item x="7"/>
        <item x="8"/>
        <item x="9"/>
        <item x="10"/>
        <item x="11"/>
        <item x="12"/>
        <item x="13"/>
        <item x="14"/>
        <item x="15"/>
        <item x="16"/>
        <item x="17"/>
        <item x="18"/>
        <item x="19"/>
        <item x="20"/>
        <item x="21"/>
        <item x="22"/>
        <item x="23"/>
        <item x="24"/>
        <item x="25"/>
        <item x="26"/>
        <item x="27"/>
        <item x="28"/>
        <item t="default"/>
      </items>
    </pivotField>
  </pivotFields>
  <rowFields count="1">
    <field x="14"/>
  </rowFields>
  <rowItems count="71">
    <i>
      <x v="1"/>
    </i>
    <i>
      <x v="11"/>
    </i>
    <i>
      <x v="13"/>
    </i>
    <i>
      <x v="19"/>
    </i>
    <i>
      <x v="20"/>
    </i>
    <i>
      <x v="21"/>
    </i>
    <i>
      <x v="23"/>
    </i>
    <i>
      <x v="30"/>
    </i>
    <i>
      <x v="32"/>
    </i>
    <i>
      <x v="37"/>
    </i>
    <i>
      <x v="41"/>
    </i>
    <i>
      <x v="46"/>
    </i>
    <i>
      <x v="53"/>
    </i>
    <i>
      <x v="61"/>
    </i>
    <i>
      <x v="68"/>
    </i>
    <i>
      <x v="71"/>
    </i>
    <i>
      <x v="73"/>
    </i>
    <i>
      <x v="84"/>
    </i>
    <i>
      <x v="92"/>
    </i>
    <i>
      <x v="94"/>
    </i>
    <i>
      <x v="96"/>
    </i>
    <i>
      <x v="97"/>
    </i>
    <i>
      <x v="106"/>
    </i>
    <i>
      <x v="117"/>
    </i>
    <i>
      <x v="122"/>
    </i>
    <i>
      <x v="141"/>
    </i>
    <i>
      <x v="142"/>
    </i>
    <i>
      <x v="152"/>
    </i>
    <i>
      <x v="153"/>
    </i>
    <i>
      <x v="155"/>
    </i>
    <i>
      <x v="169"/>
    </i>
    <i>
      <x v="170"/>
    </i>
    <i>
      <x v="174"/>
    </i>
    <i>
      <x v="183"/>
    </i>
    <i>
      <x v="185"/>
    </i>
    <i>
      <x v="186"/>
    </i>
    <i>
      <x v="190"/>
    </i>
    <i>
      <x v="197"/>
    </i>
    <i>
      <x v="208"/>
    </i>
    <i>
      <x v="214"/>
    </i>
    <i>
      <x v="217"/>
    </i>
    <i>
      <x v="228"/>
    </i>
    <i>
      <x v="235"/>
    </i>
    <i>
      <x v="237"/>
    </i>
    <i>
      <x v="240"/>
    </i>
    <i>
      <x v="245"/>
    </i>
    <i>
      <x v="248"/>
    </i>
    <i>
      <x v="251"/>
    </i>
    <i>
      <x v="252"/>
    </i>
    <i>
      <x v="254"/>
    </i>
    <i>
      <x v="255"/>
    </i>
    <i>
      <x v="275"/>
    </i>
    <i>
      <x v="279"/>
    </i>
    <i>
      <x v="284"/>
    </i>
    <i>
      <x v="289"/>
    </i>
    <i>
      <x v="306"/>
    </i>
    <i>
      <x v="309"/>
    </i>
    <i>
      <x v="313"/>
    </i>
    <i>
      <x v="314"/>
    </i>
    <i>
      <x v="318"/>
    </i>
    <i>
      <x v="320"/>
    </i>
    <i>
      <x v="322"/>
    </i>
    <i>
      <x v="326"/>
    </i>
    <i>
      <x v="327"/>
    </i>
    <i>
      <x v="335"/>
    </i>
    <i>
      <x v="336"/>
    </i>
    <i>
      <x v="340"/>
    </i>
    <i>
      <x v="345"/>
    </i>
    <i>
      <x v="348"/>
    </i>
    <i>
      <x v="356"/>
    </i>
    <i t="grand">
      <x/>
    </i>
  </rowItems>
  <colItems count="1">
    <i/>
  </colItems>
  <dataFields count="1">
    <dataField name="Count of Emp_ID" fld="0" subtotal="count" baseField="0" baseItem="0"/>
  </dataFields>
  <chartFormats count="1">
    <chartFormat chart="4" format="2" series="1">
      <pivotArea type="data" outline="0" fieldPosition="0">
        <references count="1">
          <reference field="4294967294" count="1" selected="0">
            <x v="0"/>
          </reference>
        </references>
      </pivotArea>
    </chartFormat>
  </chartFormats>
  <pivotTableStyleInfo name="PivotStyleMedium1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purl.oclc.org/ooxml/spreadsheetml/main" xmlns:mc="http://schemas.openxmlformats.org/markup-compatibility/2006" xmlns:xr="http://schemas.microsoft.com/office/spreadsheetml/2014/revision" mc:Ignorable="xr" xr:uid="{00000000-0007-0000-0200-000005000000}" name="PivotTable8" cacheId="0" applyNumberFormats="0" applyBorderFormats="0" applyFontFormats="0" applyPatternFormats="0" applyAlignmentFormats="0" applyWidthHeightFormats="1" dataCaption="Values" updatedVersion="6" minRefreshableVersion="3" useAutoFormatting="1" rowGrandTotals="0" itemPrintTitles="1" createdVersion="6" indent="0" compact="0" compactData="0" multipleFieldFilters="0">
  <location ref="H10:J12" firstHeaderRow="0" firstDataRow="1" firstDataCol="1"/>
  <pivotFields count="26">
    <pivotField dataField="1" compact="0" outline="0" showAll="0"/>
    <pivotField compact="0" outline="0" showAll="0"/>
    <pivotField compact="0" outline="0" showAll="0"/>
    <pivotField compact="0" outline="0" showAll="0"/>
    <pivotField compact="0" outline="0" showAll="0"/>
    <pivotField compact="0" outline="0" showAll="0"/>
    <pivotField compact="0" outline="0" showAll="0">
      <items count="3">
        <item x="0"/>
        <item x="1"/>
        <item t="default"/>
      </items>
    </pivotField>
    <pivotField compact="0" numFmtId="14" outline="0" showAll="0"/>
    <pivotField compact="0" outline="0" showAll="0"/>
    <pivotField compact="0" outline="0" showAll="0">
      <items count="4">
        <item x="2"/>
        <item x="1"/>
        <item x="0"/>
        <item t="default"/>
      </items>
    </pivotField>
    <pivotField compact="0" outline="0" showAll="0">
      <items count="4">
        <item x="2"/>
        <item x="1"/>
        <item x="0"/>
        <item t="default"/>
      </items>
    </pivotField>
    <pivotField compact="0" outline="0" showAll="0">
      <items count="19">
        <item x="11"/>
        <item x="2"/>
        <item x="13"/>
        <item x="0"/>
        <item x="4"/>
        <item x="10"/>
        <item x="8"/>
        <item x="14"/>
        <item x="5"/>
        <item x="12"/>
        <item x="1"/>
        <item x="3"/>
        <item x="7"/>
        <item x="9"/>
        <item x="15"/>
        <item x="17"/>
        <item x="6"/>
        <item x="16"/>
        <item t="default"/>
      </items>
    </pivotField>
    <pivotField compact="0" outline="0" showAll="0">
      <items count="4">
        <item x="2"/>
        <item x="0"/>
        <item x="1"/>
        <item t="default"/>
      </items>
    </pivotField>
    <pivotField compact="0" outline="0" showAll="0"/>
    <pivotField compact="0" numFmtId="14" outline="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Row" compact="0" outline="0" showAll="0">
      <items count="3">
        <item x="0"/>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30">
        <item x="0"/>
        <item x="1"/>
        <item x="2"/>
        <item x="3"/>
        <item x="4"/>
        <item x="5"/>
        <item x="6"/>
        <item x="7"/>
        <item x="8"/>
        <item x="9"/>
        <item x="10"/>
        <item x="11"/>
        <item x="12"/>
        <item x="13"/>
        <item x="14"/>
        <item x="15"/>
        <item x="16"/>
        <item x="17"/>
        <item x="18"/>
        <item x="19"/>
        <item x="20"/>
        <item x="21"/>
        <item x="22"/>
        <item x="23"/>
        <item x="24"/>
        <item x="25"/>
        <item x="26"/>
        <item x="27"/>
        <item x="28"/>
        <item t="default"/>
      </items>
    </pivotField>
  </pivotFields>
  <rowFields count="1">
    <field x="15"/>
  </rowFields>
  <rowItems count="2">
    <i>
      <x/>
    </i>
    <i>
      <x v="1"/>
    </i>
  </rowItems>
  <colFields count="1">
    <field x="-2"/>
  </colFields>
  <colItems count="2">
    <i>
      <x/>
    </i>
    <i i="1">
      <x v="1"/>
    </i>
  </colItems>
  <dataFields count="2">
    <dataField name="Count of Emp_ID" fld="0" subtotal="count" baseField="0" baseItem="0"/>
    <dataField name="Count of Emp_ID2" fld="0" subtotal="count" showDataAs="percentOfCol" baseField="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purl.oclc.org/ooxml/spreadsheetml/main" xmlns:mc="http://schemas.openxmlformats.org/markup-compatibility/2006" xmlns:xr="http://schemas.microsoft.com/office/spreadsheetml/2014/revision" mc:Ignorable="xr" xr:uid="{00000000-0007-0000-0200-000002000000}"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B3:B4" firstHeaderRow="1" firstDataRow="1" firstDataCol="0"/>
  <pivotFields count="26">
    <pivotField dataField="1" showAll="0"/>
    <pivotField showAll="0"/>
    <pivotField showAll="0"/>
    <pivotField showAll="0"/>
    <pivotField showAll="0"/>
    <pivotField showAll="0"/>
    <pivotField showAll="0">
      <items count="3">
        <item x="0"/>
        <item x="1"/>
        <item t="default"/>
      </items>
    </pivotField>
    <pivotField numFmtId="14" showAll="0"/>
    <pivotField showAll="0"/>
    <pivotField showAll="0">
      <items count="4">
        <item x="2"/>
        <item x="1"/>
        <item x="0"/>
        <item t="default"/>
      </items>
    </pivotField>
    <pivotField showAll="0">
      <items count="4">
        <item x="2"/>
        <item x="1"/>
        <item x="0"/>
        <item t="default"/>
      </items>
    </pivotField>
    <pivotField showAll="0">
      <items count="19">
        <item x="11"/>
        <item x="2"/>
        <item x="13"/>
        <item x="0"/>
        <item x="4"/>
        <item x="10"/>
        <item x="8"/>
        <item x="14"/>
        <item x="5"/>
        <item x="12"/>
        <item x="1"/>
        <item x="3"/>
        <item x="7"/>
        <item x="9"/>
        <item x="15"/>
        <item x="17"/>
        <item x="6"/>
        <item x="16"/>
        <item t="default"/>
      </items>
    </pivotField>
    <pivotField showAll="0">
      <items count="4">
        <item x="2"/>
        <item x="0"/>
        <item x="1"/>
        <item t="default"/>
      </items>
    </pivotField>
    <pivotField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pivotField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30">
        <item x="0"/>
        <item x="1"/>
        <item x="2"/>
        <item x="3"/>
        <item x="4"/>
        <item x="5"/>
        <item x="6"/>
        <item x="7"/>
        <item x="8"/>
        <item x="9"/>
        <item x="10"/>
        <item x="11"/>
        <item x="12"/>
        <item x="13"/>
        <item x="14"/>
        <item x="15"/>
        <item x="16"/>
        <item x="17"/>
        <item x="18"/>
        <item x="19"/>
        <item x="20"/>
        <item x="21"/>
        <item x="22"/>
        <item x="23"/>
        <item x="24"/>
        <item x="25"/>
        <item x="26"/>
        <item x="27"/>
        <item x="28"/>
        <item t="default"/>
      </items>
    </pivotField>
  </pivotFields>
  <rowItems count="1">
    <i/>
  </rowItems>
  <colItems count="1">
    <i/>
  </colItems>
  <dataFields count="1">
    <dataField name="Count of Emp_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purl.oclc.org/ooxml/spreadsheetml/main" xmlns:mc="http://schemas.openxmlformats.org/markup-compatibility/2006" xmlns:xr="http://schemas.microsoft.com/office/spreadsheetml/2014/revision" mc:Ignorable="xr" xr:uid="{D693C5B3-74F4-43B1-AD0F-1979EEDE3970}" name="PivotTable33" cacheId="0" applyNumberFormats="0" applyBorderFormats="0" applyFontFormats="0" applyPatternFormats="0" applyAlignmentFormats="0" applyWidthHeightFormats="1" dataCaption="Values" updatedVersion="6" minRefreshableVersion="3" useAutoFormatting="1" rowGrandTotals="0" itemPrintTitles="1" createdVersion="6" indent="0" compact="0" compactData="0" multipleFieldFilters="0" chartFormat="25">
  <location ref="K26:L35" firstHeaderRow="1" firstDataRow="1" firstDataCol="1"/>
  <pivotFields count="26">
    <pivotField dataField="1" compact="0" outline="0" showAll="0"/>
    <pivotField compact="0" outline="0" showAll="0"/>
    <pivotField compact="0" outline="0" showAll="0"/>
    <pivotField compact="0" outline="0" showAll="0"/>
    <pivotField compact="0" outline="0" showAll="0"/>
    <pivotField compact="0" outline="0" showAll="0"/>
    <pivotField compact="0" outline="0" showAll="0">
      <items count="3">
        <item x="0"/>
        <item x="1"/>
        <item t="default"/>
      </items>
    </pivotField>
    <pivotField compact="0" numFmtId="14" outline="0" showAll="0"/>
    <pivotField compact="0" outline="0" showAll="0"/>
    <pivotField compact="0" outline="0" showAll="0">
      <items count="4">
        <item x="2"/>
        <item x="1"/>
        <item x="0"/>
        <item t="default"/>
      </items>
    </pivotField>
    <pivotField compact="0" outline="0" showAll="0">
      <items count="4">
        <item x="2"/>
        <item x="1"/>
        <item x="0"/>
        <item t="default"/>
      </items>
    </pivotField>
    <pivotField compact="0" outline="0" showAll="0">
      <items count="19">
        <item x="11"/>
        <item x="2"/>
        <item x="13"/>
        <item x="0"/>
        <item x="4"/>
        <item x="10"/>
        <item x="8"/>
        <item x="14"/>
        <item x="5"/>
        <item x="12"/>
        <item x="1"/>
        <item x="3"/>
        <item x="7"/>
        <item x="9"/>
        <item x="15"/>
        <item x="17"/>
        <item x="6"/>
        <item x="16"/>
        <item t="default"/>
      </items>
    </pivotField>
    <pivotField compact="0" outline="0" showAll="0">
      <items count="4">
        <item x="2"/>
        <item x="0"/>
        <item x="1"/>
        <item t="default"/>
      </items>
    </pivotField>
    <pivotField compact="0" outline="0" showAll="0"/>
    <pivotField compact="0" numFmtId="14" outline="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compact="0" outline="0" showAll="0"/>
    <pivotField compact="0" outline="0" showAll="0"/>
    <pivotField axis="axisRow" compact="0" outline="0" showAll="0" sortType="ascending">
      <items count="10">
        <item x="2"/>
        <item x="7"/>
        <item x="6"/>
        <item x="1"/>
        <item x="0"/>
        <item x="4"/>
        <item x="3"/>
        <item x="8"/>
        <item x="5"/>
        <item t="default"/>
      </items>
      <autoSortScope>
        <pivotArea dataOnly="0" outline="0" fieldPosition="0">
          <references count="1">
            <reference field="4294967294" count="1" selected="0">
              <x v="0"/>
            </reference>
          </references>
        </pivotArea>
      </autoSortScope>
    </pivotField>
    <pivotField compact="0" outline="0" showAll="0">
      <items count="3">
        <item x="0"/>
        <item x="1"/>
        <item t="default"/>
      </items>
    </pivotField>
    <pivotField compact="0" outline="0" showAll="0"/>
    <pivotField compact="0" outline="0"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30">
        <item x="0"/>
        <item x="1"/>
        <item x="2"/>
        <item x="3"/>
        <item x="4"/>
        <item x="5"/>
        <item x="6"/>
        <item x="7"/>
        <item x="8"/>
        <item x="9"/>
        <item x="10"/>
        <item x="11"/>
        <item x="12"/>
        <item x="13"/>
        <item x="14"/>
        <item x="15"/>
        <item x="16"/>
        <item x="17"/>
        <item x="18"/>
        <item x="19"/>
        <item x="20"/>
        <item x="21"/>
        <item x="22"/>
        <item x="23"/>
        <item x="24"/>
        <item x="25"/>
        <item x="26"/>
        <item x="27"/>
        <item x="28"/>
        <item t="default"/>
      </items>
    </pivotField>
  </pivotFields>
  <rowFields count="1">
    <field x="17"/>
  </rowFields>
  <rowItems count="9">
    <i>
      <x v="8"/>
    </i>
    <i>
      <x v="2"/>
    </i>
    <i>
      <x v="4"/>
    </i>
    <i>
      <x v="1"/>
    </i>
    <i>
      <x v="7"/>
    </i>
    <i>
      <x v="3"/>
    </i>
    <i>
      <x v="6"/>
    </i>
    <i>
      <x v="5"/>
    </i>
    <i>
      <x/>
    </i>
  </rowItems>
  <colItems count="1">
    <i/>
  </colItems>
  <dataFields count="1">
    <dataField name="Count of Emp_ID" fld="0" subtotal="count" baseField="0" baseItem="0"/>
  </dataFields>
  <chartFormats count="2">
    <chartFormat chart="4" format="2" series="1">
      <pivotArea type="data" outline="0" fieldPosition="0">
        <references count="1">
          <reference field="4294967294" count="1" selected="0">
            <x v="0"/>
          </reference>
        </references>
      </pivotArea>
    </chartFormat>
    <chartFormat chart="2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purl.oclc.org/ooxml/spreadsheetml/main" xmlns:mc="http://schemas.openxmlformats.org/markup-compatibility/2006" xmlns:xr="http://schemas.microsoft.com/office/spreadsheetml/2014/revision" mc:Ignorable="xr" xr:uid="{00000000-0007-0000-0200-000004000000}" name="PivotTable6" cacheId="0"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multipleFieldFilters="0">
  <location ref="H4:J6" firstHeaderRow="0" firstDataRow="1" firstDataCol="1"/>
  <pivotFields count="26">
    <pivotField dataField="1" compact="0" outline="0" showAll="0">
      <items count="14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44"/>
        <item t="default"/>
      </items>
    </pivotField>
    <pivotField compact="0" outline="0" showAll="0">
      <items count="6">
        <item x="1"/>
        <item x="3"/>
        <item x="2"/>
        <item x="0"/>
        <item x="4"/>
        <item t="default"/>
      </items>
    </pivotField>
    <pivotField compact="0" outline="0" showAll="0">
      <items count="137">
        <item x="130"/>
        <item x="67"/>
        <item x="71"/>
        <item x="87"/>
        <item x="62"/>
        <item x="2"/>
        <item x="36"/>
        <item x="135"/>
        <item x="40"/>
        <item x="18"/>
        <item x="123"/>
        <item x="95"/>
        <item x="73"/>
        <item x="104"/>
        <item x="12"/>
        <item x="63"/>
        <item x="43"/>
        <item x="83"/>
        <item x="113"/>
        <item x="1"/>
        <item x="11"/>
        <item x="19"/>
        <item x="8"/>
        <item x="100"/>
        <item x="106"/>
        <item x="39"/>
        <item x="64"/>
        <item x="98"/>
        <item x="30"/>
        <item x="82"/>
        <item x="33"/>
        <item x="97"/>
        <item x="41"/>
        <item x="80"/>
        <item x="45"/>
        <item x="120"/>
        <item x="25"/>
        <item x="15"/>
        <item x="70"/>
        <item x="23"/>
        <item x="3"/>
        <item x="10"/>
        <item x="127"/>
        <item x="29"/>
        <item x="50"/>
        <item x="56"/>
        <item x="61"/>
        <item x="74"/>
        <item x="124"/>
        <item x="0"/>
        <item x="117"/>
        <item x="133"/>
        <item x="84"/>
        <item x="85"/>
        <item x="86"/>
        <item x="24"/>
        <item x="91"/>
        <item x="59"/>
        <item x="78"/>
        <item x="88"/>
        <item x="102"/>
        <item x="60"/>
        <item x="57"/>
        <item x="110"/>
        <item x="66"/>
        <item x="7"/>
        <item x="47"/>
        <item x="26"/>
        <item x="111"/>
        <item x="5"/>
        <item x="48"/>
        <item x="76"/>
        <item x="92"/>
        <item x="16"/>
        <item x="13"/>
        <item x="128"/>
        <item x="9"/>
        <item x="37"/>
        <item x="34"/>
        <item x="58"/>
        <item x="101"/>
        <item x="105"/>
        <item x="134"/>
        <item x="32"/>
        <item x="46"/>
        <item x="118"/>
        <item x="79"/>
        <item x="131"/>
        <item x="90"/>
        <item x="28"/>
        <item x="125"/>
        <item x="4"/>
        <item x="55"/>
        <item x="68"/>
        <item x="122"/>
        <item x="103"/>
        <item x="112"/>
        <item x="121"/>
        <item x="96"/>
        <item x="49"/>
        <item x="75"/>
        <item x="38"/>
        <item x="132"/>
        <item x="99"/>
        <item x="107"/>
        <item x="35"/>
        <item x="93"/>
        <item x="129"/>
        <item x="119"/>
        <item x="27"/>
        <item x="42"/>
        <item x="22"/>
        <item x="126"/>
        <item x="21"/>
        <item x="115"/>
        <item x="94"/>
        <item x="77"/>
        <item x="69"/>
        <item x="52"/>
        <item x="108"/>
        <item x="89"/>
        <item x="31"/>
        <item x="109"/>
        <item x="72"/>
        <item x="6"/>
        <item x="51"/>
        <item x="20"/>
        <item x="81"/>
        <item x="44"/>
        <item x="54"/>
        <item x="53"/>
        <item x="116"/>
        <item x="65"/>
        <item x="17"/>
        <item x="114"/>
        <item x="14"/>
        <item t="default"/>
      </items>
    </pivotField>
    <pivotField compact="0" outline="0" showAll="0">
      <items count="111">
        <item x="59"/>
        <item x="33"/>
        <item x="23"/>
        <item x="108"/>
        <item x="43"/>
        <item x="72"/>
        <item x="2"/>
        <item x="69"/>
        <item x="90"/>
        <item x="88"/>
        <item x="52"/>
        <item x="70"/>
        <item x="12"/>
        <item x="86"/>
        <item x="82"/>
        <item x="31"/>
        <item x="92"/>
        <item x="21"/>
        <item x="47"/>
        <item x="42"/>
        <item x="26"/>
        <item x="103"/>
        <item x="87"/>
        <item x="46"/>
        <item x="84"/>
        <item x="68"/>
        <item x="97"/>
        <item x="105"/>
        <item x="98"/>
        <item x="36"/>
        <item x="44"/>
        <item x="93"/>
        <item x="78"/>
        <item x="48"/>
        <item x="27"/>
        <item x="24"/>
        <item x="85"/>
        <item x="74"/>
        <item x="40"/>
        <item x="32"/>
        <item x="3"/>
        <item x="73"/>
        <item x="9"/>
        <item x="37"/>
        <item x="28"/>
        <item x="39"/>
        <item x="83"/>
        <item x="20"/>
        <item x="4"/>
        <item x="65"/>
        <item x="53"/>
        <item x="15"/>
        <item x="13"/>
        <item x="14"/>
        <item x="6"/>
        <item x="54"/>
        <item x="11"/>
        <item x="25"/>
        <item x="55"/>
        <item x="16"/>
        <item x="58"/>
        <item x="57"/>
        <item x="67"/>
        <item x="18"/>
        <item x="5"/>
        <item x="34"/>
        <item x="80"/>
        <item x="50"/>
        <item x="63"/>
        <item x="49"/>
        <item x="10"/>
        <item x="35"/>
        <item x="38"/>
        <item x="106"/>
        <item x="45"/>
        <item x="76"/>
        <item x="95"/>
        <item x="30"/>
        <item x="41"/>
        <item x="66"/>
        <item x="77"/>
        <item x="96"/>
        <item x="100"/>
        <item x="62"/>
        <item x="19"/>
        <item x="51"/>
        <item x="94"/>
        <item x="22"/>
        <item x="71"/>
        <item x="101"/>
        <item x="60"/>
        <item x="89"/>
        <item x="29"/>
        <item x="102"/>
        <item x="104"/>
        <item x="8"/>
        <item x="107"/>
        <item x="61"/>
        <item x="75"/>
        <item x="0"/>
        <item x="7"/>
        <item x="81"/>
        <item x="79"/>
        <item x="64"/>
        <item x="91"/>
        <item x="56"/>
        <item x="1"/>
        <item x="109"/>
        <item x="17"/>
        <item x="99"/>
        <item t="default"/>
      </items>
    </pivotField>
    <pivotField compact="0" outline="0" showAll="0">
      <items count="128">
        <item x="18"/>
        <item x="122"/>
        <item x="67"/>
        <item x="19"/>
        <item x="75"/>
        <item x="100"/>
        <item x="70"/>
        <item x="58"/>
        <item x="115"/>
        <item x="44"/>
        <item x="78"/>
        <item x="94"/>
        <item x="88"/>
        <item x="119"/>
        <item x="48"/>
        <item x="45"/>
        <item x="80"/>
        <item x="81"/>
        <item x="40"/>
        <item x="117"/>
        <item x="83"/>
        <item x="47"/>
        <item x="41"/>
        <item x="124"/>
        <item x="95"/>
        <item x="85"/>
        <item x="89"/>
        <item x="31"/>
        <item x="26"/>
        <item x="93"/>
        <item x="10"/>
        <item x="98"/>
        <item x="16"/>
        <item x="22"/>
        <item x="71"/>
        <item x="99"/>
        <item x="51"/>
        <item x="37"/>
        <item x="97"/>
        <item x="60"/>
        <item x="8"/>
        <item x="52"/>
        <item x="54"/>
        <item x="25"/>
        <item x="53"/>
        <item x="102"/>
        <item x="11"/>
        <item x="1"/>
        <item x="62"/>
        <item x="69"/>
        <item x="38"/>
        <item x="84"/>
        <item x="123"/>
        <item x="121"/>
        <item x="118"/>
        <item x="33"/>
        <item x="34"/>
        <item x="5"/>
        <item x="24"/>
        <item x="74"/>
        <item x="110"/>
        <item x="32"/>
        <item x="108"/>
        <item x="82"/>
        <item x="39"/>
        <item x="111"/>
        <item x="6"/>
        <item x="61"/>
        <item x="105"/>
        <item x="109"/>
        <item x="107"/>
        <item x="12"/>
        <item x="29"/>
        <item x="113"/>
        <item x="86"/>
        <item x="27"/>
        <item x="56"/>
        <item x="91"/>
        <item x="2"/>
        <item x="66"/>
        <item x="20"/>
        <item x="46"/>
        <item x="103"/>
        <item x="13"/>
        <item x="30"/>
        <item x="0"/>
        <item x="23"/>
        <item x="17"/>
        <item x="65"/>
        <item x="14"/>
        <item x="106"/>
        <item x="59"/>
        <item x="4"/>
        <item x="49"/>
        <item x="126"/>
        <item x="125"/>
        <item x="120"/>
        <item x="114"/>
        <item x="43"/>
        <item x="73"/>
        <item x="7"/>
        <item x="15"/>
        <item x="3"/>
        <item x="35"/>
        <item x="55"/>
        <item x="112"/>
        <item x="42"/>
        <item x="90"/>
        <item x="64"/>
        <item x="21"/>
        <item x="87"/>
        <item x="9"/>
        <item x="72"/>
        <item x="28"/>
        <item x="68"/>
        <item x="104"/>
        <item x="50"/>
        <item x="57"/>
        <item x="101"/>
        <item x="63"/>
        <item x="76"/>
        <item x="79"/>
        <item x="77"/>
        <item x="36"/>
        <item x="116"/>
        <item x="92"/>
        <item x="96"/>
        <item t="default"/>
      </items>
    </pivotField>
    <pivotField compact="0" outline="0" showAll="0">
      <items count="149">
        <item x="141"/>
        <item x="69"/>
        <item x="73"/>
        <item x="91"/>
        <item x="64"/>
        <item x="2"/>
        <item x="42"/>
        <item x="17"/>
        <item x="37"/>
        <item x="147"/>
        <item x="41"/>
        <item x="74"/>
        <item x="19"/>
        <item x="144"/>
        <item x="134"/>
        <item x="99"/>
        <item x="84"/>
        <item x="76"/>
        <item x="110"/>
        <item x="12"/>
        <item x="65"/>
        <item x="45"/>
        <item x="87"/>
        <item x="121"/>
        <item x="126"/>
        <item x="1"/>
        <item x="11"/>
        <item x="20"/>
        <item x="8"/>
        <item x="106"/>
        <item x="112"/>
        <item x="40"/>
        <item x="66"/>
        <item x="104"/>
        <item x="31"/>
        <item x="86"/>
        <item x="34"/>
        <item x="103"/>
        <item x="43"/>
        <item x="83"/>
        <item x="47"/>
        <item x="129"/>
        <item x="26"/>
        <item x="15"/>
        <item x="72"/>
        <item x="24"/>
        <item x="3"/>
        <item x="10"/>
        <item x="138"/>
        <item x="30"/>
        <item x="52"/>
        <item x="58"/>
        <item x="63"/>
        <item x="77"/>
        <item x="135"/>
        <item x="125"/>
        <item x="145"/>
        <item x="88"/>
        <item x="89"/>
        <item x="90"/>
        <item x="25"/>
        <item x="95"/>
        <item x="61"/>
        <item x="115"/>
        <item x="81"/>
        <item x="92"/>
        <item x="108"/>
        <item x="59"/>
        <item x="117"/>
        <item x="68"/>
        <item x="7"/>
        <item x="62"/>
        <item x="49"/>
        <item x="27"/>
        <item x="118"/>
        <item x="5"/>
        <item x="50"/>
        <item x="79"/>
        <item x="96"/>
        <item x="16"/>
        <item x="13"/>
        <item x="0"/>
        <item x="139"/>
        <item x="9"/>
        <item x="38"/>
        <item x="101"/>
        <item x="35"/>
        <item x="60"/>
        <item x="107"/>
        <item x="111"/>
        <item x="146"/>
        <item x="33"/>
        <item x="100"/>
        <item x="48"/>
        <item x="127"/>
        <item x="82"/>
        <item x="142"/>
        <item x="94"/>
        <item x="29"/>
        <item x="136"/>
        <item x="4"/>
        <item x="57"/>
        <item x="120"/>
        <item x="70"/>
        <item x="132"/>
        <item x="131"/>
        <item x="109"/>
        <item x="119"/>
        <item x="130"/>
        <item x="102"/>
        <item x="51"/>
        <item x="78"/>
        <item x="39"/>
        <item x="143"/>
        <item x="105"/>
        <item x="113"/>
        <item x="36"/>
        <item x="97"/>
        <item x="140"/>
        <item x="128"/>
        <item x="28"/>
        <item x="44"/>
        <item x="23"/>
        <item x="137"/>
        <item x="22"/>
        <item x="123"/>
        <item x="98"/>
        <item x="80"/>
        <item x="71"/>
        <item x="54"/>
        <item x="114"/>
        <item x="93"/>
        <item x="32"/>
        <item x="116"/>
        <item x="75"/>
        <item x="6"/>
        <item x="53"/>
        <item x="21"/>
        <item x="133"/>
        <item x="85"/>
        <item x="46"/>
        <item x="56"/>
        <item x="55"/>
        <item x="124"/>
        <item x="67"/>
        <item x="18"/>
        <item x="122"/>
        <item x="14"/>
        <item t="default"/>
      </items>
    </pivotField>
    <pivotField axis="axisRow" compact="0" outline="0" showAll="0">
      <items count="3">
        <item x="0"/>
        <item x="1"/>
        <item t="default"/>
      </items>
    </pivotField>
    <pivotField compact="0" numFmtId="14" outline="0" showAll="0">
      <items count="147">
        <item x="127"/>
        <item x="0"/>
        <item x="128"/>
        <item x="37"/>
        <item x="39"/>
        <item x="55"/>
        <item x="145"/>
        <item x="2"/>
        <item x="4"/>
        <item x="44"/>
        <item x="94"/>
        <item x="3"/>
        <item x="1"/>
        <item x="42"/>
        <item x="10"/>
        <item x="9"/>
        <item x="7"/>
        <item x="43"/>
        <item x="5"/>
        <item x="47"/>
        <item x="11"/>
        <item x="8"/>
        <item x="24"/>
        <item x="31"/>
        <item x="6"/>
        <item x="14"/>
        <item x="38"/>
        <item x="13"/>
        <item x="15"/>
        <item x="76"/>
        <item x="18"/>
        <item x="40"/>
        <item x="12"/>
        <item x="57"/>
        <item x="21"/>
        <item x="135"/>
        <item x="106"/>
        <item x="81"/>
        <item x="88"/>
        <item x="46"/>
        <item x="16"/>
        <item x="48"/>
        <item x="17"/>
        <item x="23"/>
        <item x="133"/>
        <item x="45"/>
        <item x="63"/>
        <item x="19"/>
        <item x="20"/>
        <item x="22"/>
        <item x="67"/>
        <item x="66"/>
        <item x="30"/>
        <item x="77"/>
        <item x="96"/>
        <item x="82"/>
        <item x="111"/>
        <item x="29"/>
        <item x="25"/>
        <item x="28"/>
        <item x="93"/>
        <item x="74"/>
        <item x="26"/>
        <item x="123"/>
        <item x="112"/>
        <item x="113"/>
        <item x="121"/>
        <item x="108"/>
        <item x="32"/>
        <item x="80"/>
        <item x="33"/>
        <item x="109"/>
        <item x="27"/>
        <item x="36"/>
        <item x="104"/>
        <item x="102"/>
        <item x="79"/>
        <item x="118"/>
        <item x="90"/>
        <item x="129"/>
        <item x="134"/>
        <item x="105"/>
        <item x="52"/>
        <item x="87"/>
        <item x="35"/>
        <item x="78"/>
        <item x="107"/>
        <item x="41"/>
        <item x="95"/>
        <item x="130"/>
        <item x="110"/>
        <item x="89"/>
        <item x="97"/>
        <item x="34"/>
        <item x="98"/>
        <item x="70"/>
        <item x="54"/>
        <item x="126"/>
        <item x="64"/>
        <item x="103"/>
        <item x="59"/>
        <item x="142"/>
        <item x="101"/>
        <item x="86"/>
        <item x="50"/>
        <item x="69"/>
        <item x="71"/>
        <item x="49"/>
        <item x="65"/>
        <item x="62"/>
        <item x="60"/>
        <item x="85"/>
        <item x="124"/>
        <item x="56"/>
        <item x="120"/>
        <item x="58"/>
        <item x="91"/>
        <item x="51"/>
        <item x="84"/>
        <item x="68"/>
        <item x="136"/>
        <item x="83"/>
        <item x="138"/>
        <item x="99"/>
        <item x="116"/>
        <item x="131"/>
        <item x="72"/>
        <item x="140"/>
        <item x="61"/>
        <item x="114"/>
        <item x="119"/>
        <item x="92"/>
        <item x="132"/>
        <item x="117"/>
        <item x="125"/>
        <item x="141"/>
        <item x="122"/>
        <item x="73"/>
        <item x="53"/>
        <item x="100"/>
        <item x="115"/>
        <item x="139"/>
        <item x="75"/>
        <item x="137"/>
        <item x="143"/>
        <item x="144"/>
        <item t="default"/>
      </items>
    </pivotField>
    <pivotField compact="0" outline="0" showAll="0">
      <items count="29">
        <item x="27"/>
        <item x="21"/>
        <item x="23"/>
        <item x="20"/>
        <item x="22"/>
        <item x="18"/>
        <item x="19"/>
        <item x="13"/>
        <item x="14"/>
        <item x="24"/>
        <item x="12"/>
        <item x="11"/>
        <item x="10"/>
        <item x="9"/>
        <item x="17"/>
        <item x="7"/>
        <item x="8"/>
        <item x="5"/>
        <item x="4"/>
        <item x="6"/>
        <item x="1"/>
        <item x="16"/>
        <item x="3"/>
        <item x="2"/>
        <item x="15"/>
        <item x="26"/>
        <item x="0"/>
        <item x="25"/>
        <item t="default"/>
      </items>
    </pivotField>
    <pivotField compact="0" outline="0" showAll="0">
      <items count="4">
        <item x="2"/>
        <item x="1"/>
        <item x="0"/>
        <item t="default"/>
      </items>
    </pivotField>
    <pivotField compact="0" outline="0" showAll="0">
      <items count="4">
        <item x="2"/>
        <item x="1"/>
        <item x="0"/>
        <item t="default"/>
      </items>
    </pivotField>
    <pivotField compact="0" outline="0" showAll="0">
      <items count="19">
        <item x="11"/>
        <item x="2"/>
        <item x="13"/>
        <item x="0"/>
        <item x="4"/>
        <item x="10"/>
        <item x="8"/>
        <item x="14"/>
        <item x="5"/>
        <item x="12"/>
        <item x="1"/>
        <item x="3"/>
        <item x="7"/>
        <item x="9"/>
        <item x="15"/>
        <item x="17"/>
        <item x="6"/>
        <item x="16"/>
        <item t="default"/>
      </items>
    </pivotField>
    <pivotField compact="0" outline="0" showAll="0">
      <items count="4">
        <item x="2"/>
        <item x="0"/>
        <item x="1"/>
        <item t="default"/>
      </items>
    </pivotField>
    <pivotField compact="0" outline="0" showAll="0">
      <items count="149">
        <item x="25"/>
        <item x="68"/>
        <item x="20"/>
        <item x="83"/>
        <item x="52"/>
        <item x="3"/>
        <item x="101"/>
        <item x="2"/>
        <item x="29"/>
        <item x="60"/>
        <item x="35"/>
        <item x="91"/>
        <item x="73"/>
        <item x="36"/>
        <item x="50"/>
        <item x="33"/>
        <item x="26"/>
        <item x="62"/>
        <item x="61"/>
        <item x="23"/>
        <item x="31"/>
        <item x="19"/>
        <item x="18"/>
        <item x="1"/>
        <item x="27"/>
        <item x="21"/>
        <item x="17"/>
        <item x="7"/>
        <item x="64"/>
        <item x="34"/>
        <item x="32"/>
        <item x="58"/>
        <item x="92"/>
        <item x="84"/>
        <item x="85"/>
        <item x="86"/>
        <item x="89"/>
        <item x="43"/>
        <item x="67"/>
        <item x="65"/>
        <item x="72"/>
        <item x="66"/>
        <item x="122"/>
        <item x="138"/>
        <item x="42"/>
        <item x="132"/>
        <item x="126"/>
        <item x="13"/>
        <item x="120"/>
        <item x="115"/>
        <item x="116"/>
        <item x="12"/>
        <item x="55"/>
        <item x="8"/>
        <item x="103"/>
        <item x="38"/>
        <item x="77"/>
        <item x="108"/>
        <item x="48"/>
        <item x="79"/>
        <item x="141"/>
        <item x="4"/>
        <item x="93"/>
        <item x="97"/>
        <item x="121"/>
        <item x="134"/>
        <item x="127"/>
        <item x="46"/>
        <item x="124"/>
        <item x="113"/>
        <item x="100"/>
        <item x="123"/>
        <item x="76"/>
        <item x="37"/>
        <item x="119"/>
        <item x="146"/>
        <item x="80"/>
        <item x="140"/>
        <item x="49"/>
        <item x="147"/>
        <item x="131"/>
        <item x="143"/>
        <item x="15"/>
        <item x="114"/>
        <item x="94"/>
        <item x="22"/>
        <item x="96"/>
        <item x="56"/>
        <item x="10"/>
        <item x="6"/>
        <item x="118"/>
        <item x="45"/>
        <item x="70"/>
        <item x="98"/>
        <item x="107"/>
        <item x="102"/>
        <item x="99"/>
        <item x="9"/>
        <item x="78"/>
        <item x="47"/>
        <item x="16"/>
        <item x="135"/>
        <item x="82"/>
        <item x="41"/>
        <item x="0"/>
        <item x="128"/>
        <item x="11"/>
        <item x="117"/>
        <item x="130"/>
        <item x="129"/>
        <item x="69"/>
        <item x="39"/>
        <item x="104"/>
        <item x="95"/>
        <item x="54"/>
        <item x="112"/>
        <item x="139"/>
        <item x="133"/>
        <item x="111"/>
        <item x="110"/>
        <item x="44"/>
        <item x="137"/>
        <item x="90"/>
        <item x="106"/>
        <item x="74"/>
        <item x="105"/>
        <item x="71"/>
        <item x="81"/>
        <item x="142"/>
        <item x="63"/>
        <item x="40"/>
        <item x="88"/>
        <item x="75"/>
        <item x="87"/>
        <item x="14"/>
        <item x="24"/>
        <item x="144"/>
        <item x="145"/>
        <item x="136"/>
        <item x="53"/>
        <item x="125"/>
        <item x="5"/>
        <item x="109"/>
        <item x="59"/>
        <item x="57"/>
        <item x="51"/>
        <item x="30"/>
        <item x="28"/>
        <item t="default"/>
      </items>
    </pivotField>
    <pivotField compact="0" numFmtId="14" outline="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compact="0" outline="0" showAll="0">
      <items count="3">
        <item x="0"/>
        <item x="1"/>
        <item t="default"/>
      </items>
    </pivotField>
    <pivotField compact="0" outline="0" showAll="0">
      <items count="10">
        <item x="2"/>
        <item x="4"/>
        <item x="5"/>
        <item x="3"/>
        <item x="7"/>
        <item x="0"/>
        <item x="8"/>
        <item x="6"/>
        <item x="1"/>
        <item t="default"/>
      </items>
    </pivotField>
    <pivotField compact="0" outline="0" showAll="0">
      <items count="10">
        <item x="5"/>
        <item x="8"/>
        <item x="3"/>
        <item x="4"/>
        <item x="0"/>
        <item x="1"/>
        <item x="6"/>
        <item x="7"/>
        <item x="2"/>
        <item t="default"/>
      </items>
    </pivotField>
    <pivotField compact="0" outline="0" showAll="0">
      <items count="3">
        <item x="0"/>
        <item x="1"/>
        <item t="default"/>
      </items>
    </pivotField>
    <pivotField compact="0" outline="0" showAll="0">
      <items count="4">
        <item x="1"/>
        <item x="2"/>
        <item x="0"/>
        <item t="default"/>
      </items>
    </pivotField>
    <pivotField compact="0" outline="0" showAll="0">
      <items count="15">
        <item x="0"/>
        <item x="7"/>
        <item x="1"/>
        <item x="2"/>
        <item x="3"/>
        <item x="11"/>
        <item x="6"/>
        <item x="4"/>
        <item x="5"/>
        <item x="8"/>
        <item x="10"/>
        <item x="12"/>
        <item x="13"/>
        <item x="9"/>
        <item t="default"/>
      </items>
    </pivotField>
    <pivotField compact="0" outline="0" showAll="0">
      <items count="149">
        <item x="20"/>
        <item x="25"/>
        <item x="29"/>
        <item x="3"/>
        <item x="60"/>
        <item x="35"/>
        <item x="2"/>
        <item x="52"/>
        <item x="68"/>
        <item x="83"/>
        <item x="101"/>
        <item x="91"/>
        <item x="73"/>
        <item x="36"/>
        <item x="50"/>
        <item x="33"/>
        <item x="26"/>
        <item x="62"/>
        <item x="61"/>
        <item x="17"/>
        <item x="23"/>
        <item x="19"/>
        <item x="18"/>
        <item x="1"/>
        <item x="21"/>
        <item x="27"/>
        <item x="31"/>
        <item x="34"/>
        <item x="32"/>
        <item x="58"/>
        <item x="64"/>
        <item x="7"/>
        <item x="43"/>
        <item x="84"/>
        <item x="86"/>
        <item x="89"/>
        <item x="85"/>
        <item x="92"/>
        <item x="65"/>
        <item x="66"/>
        <item x="67"/>
        <item x="72"/>
        <item x="104"/>
        <item x="118"/>
        <item x="15"/>
        <item x="131"/>
        <item x="12"/>
        <item x="121"/>
        <item x="127"/>
        <item x="136"/>
        <item x="0"/>
        <item x="41"/>
        <item x="38"/>
        <item x="53"/>
        <item x="48"/>
        <item x="74"/>
        <item x="77"/>
        <item x="47"/>
        <item x="76"/>
        <item x="46"/>
        <item x="69"/>
        <item x="96"/>
        <item x="56"/>
        <item x="79"/>
        <item x="81"/>
        <item x="55"/>
        <item x="87"/>
        <item x="94"/>
        <item x="82"/>
        <item x="103"/>
        <item x="78"/>
        <item x="122"/>
        <item x="8"/>
        <item x="111"/>
        <item x="145"/>
        <item x="107"/>
        <item x="88"/>
        <item x="44"/>
        <item x="90"/>
        <item x="143"/>
        <item x="128"/>
        <item x="125"/>
        <item x="117"/>
        <item x="129"/>
        <item x="139"/>
        <item x="11"/>
        <item x="130"/>
        <item x="138"/>
        <item x="146"/>
        <item x="9"/>
        <item x="10"/>
        <item x="115"/>
        <item x="123"/>
        <item x="13"/>
        <item x="134"/>
        <item x="14"/>
        <item x="132"/>
        <item x="142"/>
        <item x="16"/>
        <item x="137"/>
        <item x="22"/>
        <item x="24"/>
        <item x="39"/>
        <item x="42"/>
        <item x="45"/>
        <item x="40"/>
        <item x="4"/>
        <item x="49"/>
        <item x="37"/>
        <item x="54"/>
        <item x="80"/>
        <item x="5"/>
        <item x="93"/>
        <item x="75"/>
        <item x="108"/>
        <item x="63"/>
        <item x="100"/>
        <item x="70"/>
        <item x="124"/>
        <item x="119"/>
        <item x="102"/>
        <item x="71"/>
        <item x="109"/>
        <item x="133"/>
        <item x="6"/>
        <item x="126"/>
        <item x="147"/>
        <item x="135"/>
        <item x="105"/>
        <item x="99"/>
        <item x="106"/>
        <item x="141"/>
        <item x="113"/>
        <item x="120"/>
        <item x="97"/>
        <item x="112"/>
        <item x="110"/>
        <item x="140"/>
        <item x="116"/>
        <item x="144"/>
        <item x="95"/>
        <item x="114"/>
        <item x="98"/>
        <item x="51"/>
        <item x="57"/>
        <item x="59"/>
        <item x="28"/>
        <item x="30"/>
        <item t="default"/>
      </items>
    </pivotField>
    <pivotField compact="0" outline="0" showAll="0">
      <items count="148">
        <item x="140"/>
        <item x="69"/>
        <item x="73"/>
        <item x="91"/>
        <item x="64"/>
        <item x="42"/>
        <item x="2"/>
        <item x="17"/>
        <item x="37"/>
        <item x="146"/>
        <item x="41"/>
        <item x="74"/>
        <item x="19"/>
        <item x="143"/>
        <item x="133"/>
        <item x="99"/>
        <item x="80"/>
        <item x="76"/>
        <item x="84"/>
        <item x="110"/>
        <item x="12"/>
        <item x="65"/>
        <item x="45"/>
        <item x="122"/>
        <item x="87"/>
        <item x="120"/>
        <item x="1"/>
        <item x="125"/>
        <item x="11"/>
        <item x="20"/>
        <item x="8"/>
        <item x="106"/>
        <item x="112"/>
        <item x="40"/>
        <item x="66"/>
        <item x="104"/>
        <item x="31"/>
        <item x="86"/>
        <item x="34"/>
        <item x="103"/>
        <item x="43"/>
        <item x="83"/>
        <item x="47"/>
        <item x="128"/>
        <item x="26"/>
        <item x="15"/>
        <item x="72"/>
        <item x="3"/>
        <item x="10"/>
        <item x="137"/>
        <item x="30"/>
        <item x="52"/>
        <item x="58"/>
        <item x="75"/>
        <item x="63"/>
        <item x="77"/>
        <item x="134"/>
        <item x="124"/>
        <item x="144"/>
        <item x="88"/>
        <item x="89"/>
        <item x="90"/>
        <item x="25"/>
        <item x="95"/>
        <item x="61"/>
        <item x="81"/>
        <item x="92"/>
        <item x="108"/>
        <item x="59"/>
        <item x="116"/>
        <item x="68"/>
        <item x="7"/>
        <item x="62"/>
        <item x="49"/>
        <item x="27"/>
        <item x="117"/>
        <item x="93"/>
        <item x="5"/>
        <item x="50"/>
        <item x="79"/>
        <item x="96"/>
        <item x="16"/>
        <item x="13"/>
        <item x="0"/>
        <item x="138"/>
        <item x="9"/>
        <item x="38"/>
        <item x="101"/>
        <item x="35"/>
        <item x="60"/>
        <item x="107"/>
        <item x="111"/>
        <item x="145"/>
        <item x="33"/>
        <item x="48"/>
        <item x="100"/>
        <item x="141"/>
        <item x="126"/>
        <item x="82"/>
        <item x="94"/>
        <item x="29"/>
        <item x="135"/>
        <item x="4"/>
        <item x="57"/>
        <item x="119"/>
        <item x="70"/>
        <item x="130"/>
        <item x="131"/>
        <item x="109"/>
        <item x="118"/>
        <item x="129"/>
        <item x="102"/>
        <item x="51"/>
        <item x="78"/>
        <item x="39"/>
        <item x="142"/>
        <item x="105"/>
        <item x="113"/>
        <item x="36"/>
        <item x="97"/>
        <item x="139"/>
        <item x="127"/>
        <item x="28"/>
        <item x="44"/>
        <item x="23"/>
        <item x="136"/>
        <item x="22"/>
        <item x="98"/>
        <item x="71"/>
        <item x="54"/>
        <item x="114"/>
        <item x="32"/>
        <item x="115"/>
        <item x="24"/>
        <item x="6"/>
        <item x="53"/>
        <item x="132"/>
        <item x="21"/>
        <item x="85"/>
        <item x="46"/>
        <item x="56"/>
        <item x="55"/>
        <item x="123"/>
        <item x="67"/>
        <item x="18"/>
        <item x="121"/>
        <item x="14"/>
        <item t="default"/>
      </items>
    </pivotField>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30">
        <item x="0"/>
        <item x="1"/>
        <item x="2"/>
        <item x="3"/>
        <item x="4"/>
        <item x="5"/>
        <item x="6"/>
        <item x="7"/>
        <item x="8"/>
        <item x="9"/>
        <item x="10"/>
        <item x="11"/>
        <item x="12"/>
        <item x="13"/>
        <item x="14"/>
        <item x="15"/>
        <item x="16"/>
        <item x="17"/>
        <item x="18"/>
        <item x="19"/>
        <item x="20"/>
        <item x="21"/>
        <item x="22"/>
        <item x="23"/>
        <item x="24"/>
        <item x="25"/>
        <item x="26"/>
        <item x="27"/>
        <item x="28"/>
        <item t="default"/>
      </items>
    </pivotField>
  </pivotFields>
  <rowFields count="1">
    <field x="6"/>
  </rowFields>
  <rowItems count="2">
    <i>
      <x/>
    </i>
    <i>
      <x v="1"/>
    </i>
  </rowItems>
  <colFields count="1">
    <field x="-2"/>
  </colFields>
  <colItems count="2">
    <i>
      <x/>
    </i>
    <i i="1">
      <x v="1"/>
    </i>
  </colItems>
  <dataFields count="2">
    <dataField name="Count of Emp_ID" fld="0" subtotal="count" baseField="0" baseItem="0"/>
    <dataField name="Count of Emp_ID2" fld="0" subtotal="count" showDataAs="percentOfCol" baseField="0" baseItem="0" numFmtId="10"/>
  </dataFields>
  <pivotTableStyleInfo name="PivotStyleMedium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purl.oclc.org/ooxml/spreadsheetml/main" xmlns:mc="http://schemas.openxmlformats.org/markup-compatibility/2006" xmlns:xr="http://schemas.microsoft.com/office/spreadsheetml/2014/revision" mc:Ignorable="xr" xr:uid="{E71BE6E6-E1D6-4438-82BE-146F99EE2455}" name="PivotTable24" cacheId="0" applyNumberFormats="0" applyBorderFormats="0" applyFontFormats="0" applyPatternFormats="0" applyAlignmentFormats="0" applyWidthHeightFormats="1" dataCaption="Values" updatedVersion="6" minRefreshableVersion="3" useAutoFormatting="1" rowGrandTotals="0" itemPrintTitles="1" createdVersion="6" indent="0" compact="0" compactData="0" multipleFieldFilters="0">
  <location ref="K9:L11" firstHeaderRow="1" firstDataRow="1" firstDataCol="1"/>
  <pivotFields count="26">
    <pivotField dataField="1" compact="0" outline="0" showAll="0"/>
    <pivotField compact="0" outline="0" showAll="0"/>
    <pivotField compact="0" outline="0" showAll="0"/>
    <pivotField compact="0" outline="0" showAll="0"/>
    <pivotField compact="0" outline="0" showAll="0"/>
    <pivotField compact="0" outline="0" showAll="0"/>
    <pivotField compact="0" outline="0" showAll="0">
      <items count="3">
        <item x="0"/>
        <item x="1"/>
        <item t="default"/>
      </items>
    </pivotField>
    <pivotField compact="0" numFmtId="14" outline="0" showAll="0"/>
    <pivotField compact="0" outline="0" showAll="0"/>
    <pivotField compact="0" outline="0" showAll="0">
      <items count="4">
        <item x="2"/>
        <item x="1"/>
        <item x="0"/>
        <item t="default"/>
      </items>
    </pivotField>
    <pivotField compact="0" outline="0" showAll="0">
      <items count="4">
        <item x="2"/>
        <item x="1"/>
        <item x="0"/>
        <item t="default"/>
      </items>
    </pivotField>
    <pivotField compact="0" outline="0" showAll="0">
      <items count="19">
        <item x="11"/>
        <item x="2"/>
        <item x="13"/>
        <item x="0"/>
        <item x="4"/>
        <item x="10"/>
        <item x="8"/>
        <item x="14"/>
        <item x="5"/>
        <item x="12"/>
        <item x="1"/>
        <item x="3"/>
        <item x="7"/>
        <item x="9"/>
        <item x="15"/>
        <item x="17"/>
        <item x="6"/>
        <item x="16"/>
        <item t="default"/>
      </items>
    </pivotField>
    <pivotField compact="0" outline="0" showAll="0">
      <items count="4">
        <item x="2"/>
        <item x="0"/>
        <item x="1"/>
        <item t="default"/>
      </items>
    </pivotField>
    <pivotField compact="0" outline="0" showAll="0"/>
    <pivotField compact="0" numFmtId="14" outline="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compact="0" outline="0" showAll="0"/>
    <pivotField compact="0" outline="0" showAll="0"/>
    <pivotField compact="0" outline="0" showAll="0"/>
    <pivotField axis="axisRow" compact="0" outline="0" showAll="0">
      <items count="3">
        <item x="0"/>
        <item x="1"/>
        <item t="default"/>
      </items>
    </pivotField>
    <pivotField compact="0" outline="0" showAll="0"/>
    <pivotField compact="0" outline="0"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30">
        <item x="0"/>
        <item x="1"/>
        <item x="2"/>
        <item x="3"/>
        <item x="4"/>
        <item x="5"/>
        <item x="6"/>
        <item x="7"/>
        <item x="8"/>
        <item x="9"/>
        <item x="10"/>
        <item x="11"/>
        <item x="12"/>
        <item x="13"/>
        <item x="14"/>
        <item x="15"/>
        <item x="16"/>
        <item x="17"/>
        <item x="18"/>
        <item x="19"/>
        <item x="20"/>
        <item x="21"/>
        <item x="22"/>
        <item x="23"/>
        <item x="24"/>
        <item x="25"/>
        <item x="26"/>
        <item x="27"/>
        <item x="28"/>
        <item t="default"/>
      </items>
    </pivotField>
  </pivotFields>
  <rowFields count="1">
    <field x="18"/>
  </rowFields>
  <rowItems count="2">
    <i>
      <x/>
    </i>
    <i>
      <x v="1"/>
    </i>
  </rowItems>
  <colItems count="1">
    <i/>
  </colItems>
  <dataFields count="1">
    <dataField name="Count of Emp_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purl.oclc.org/ooxml/spreadsheetml/main" xmlns:xr10="http://schemas.microsoft.com/office/spreadsheetml/2016/revision10" mc:Ignorable="x xr10" name="Slicer_Office_Tel" xr10:uid="{714D20CC-72BC-40FB-8952-60028E9B0565}" sourceName="Office Tel">
  <pivotTables>
    <pivotTable tabId="4" name="PivotTable6"/>
  </pivotTables>
  <data>
    <tabular pivotCacheId="802277038">
      <items count="148">
        <i x="20" s="1"/>
        <i x="25" s="1"/>
        <i x="29" s="1"/>
        <i x="3" s="1"/>
        <i x="60" s="1"/>
        <i x="35" s="1"/>
        <i x="2" s="1"/>
        <i x="52" s="1"/>
        <i x="68" s="1"/>
        <i x="83" s="1"/>
        <i x="101" s="1"/>
        <i x="91" s="1"/>
        <i x="73" s="1"/>
        <i x="36" s="1"/>
        <i x="50" s="1"/>
        <i x="33" s="1"/>
        <i x="26" s="1"/>
        <i x="62" s="1"/>
        <i x="61" s="1"/>
        <i x="17" s="1"/>
        <i x="23" s="1"/>
        <i x="19" s="1"/>
        <i x="18" s="1"/>
        <i x="1" s="1"/>
        <i x="21" s="1"/>
        <i x="27" s="1"/>
        <i x="31" s="1"/>
        <i x="34" s="1"/>
        <i x="32" s="1"/>
        <i x="58" s="1"/>
        <i x="64" s="1"/>
        <i x="7" s="1"/>
        <i x="43" s="1"/>
        <i x="84" s="1"/>
        <i x="86" s="1"/>
        <i x="89" s="1"/>
        <i x="85" s="1"/>
        <i x="92" s="1"/>
        <i x="65" s="1"/>
        <i x="66" s="1"/>
        <i x="67" s="1"/>
        <i x="72" s="1"/>
        <i x="104" s="1"/>
        <i x="118" s="1"/>
        <i x="15" s="1"/>
        <i x="131" s="1"/>
        <i x="12" s="1"/>
        <i x="121" s="1"/>
        <i x="127" s="1"/>
        <i x="136" s="1"/>
        <i x="0" s="1"/>
        <i x="41" s="1"/>
        <i x="38" s="1"/>
        <i x="53" s="1"/>
        <i x="48" s="1"/>
        <i x="74" s="1"/>
        <i x="77" s="1"/>
        <i x="47" s="1"/>
        <i x="76" s="1"/>
        <i x="46" s="1"/>
        <i x="69" s="1"/>
        <i x="96" s="1"/>
        <i x="56" s="1"/>
        <i x="79" s="1"/>
        <i x="81" s="1"/>
        <i x="55" s="1"/>
        <i x="87" s="1"/>
        <i x="94" s="1"/>
        <i x="82" s="1"/>
        <i x="103" s="1"/>
        <i x="78" s="1"/>
        <i x="122" s="1"/>
        <i x="8" s="1"/>
        <i x="111" s="1"/>
        <i x="145" s="1"/>
        <i x="107" s="1"/>
        <i x="88" s="1"/>
        <i x="44" s="1"/>
        <i x="90" s="1"/>
        <i x="143" s="1"/>
        <i x="128" s="1"/>
        <i x="125" s="1"/>
        <i x="117" s="1"/>
        <i x="129" s="1"/>
        <i x="139" s="1"/>
        <i x="11" s="1"/>
        <i x="130" s="1"/>
        <i x="138" s="1"/>
        <i x="146" s="1"/>
        <i x="9" s="1"/>
        <i x="10" s="1"/>
        <i x="115" s="1"/>
        <i x="123" s="1"/>
        <i x="13" s="1"/>
        <i x="134" s="1"/>
        <i x="14" s="1"/>
        <i x="132" s="1"/>
        <i x="142" s="1"/>
        <i x="16" s="1"/>
        <i x="137" s="1"/>
        <i x="22" s="1"/>
        <i x="24" s="1"/>
        <i x="39" s="1"/>
        <i x="42" s="1"/>
        <i x="45" s="1"/>
        <i x="40" s="1"/>
        <i x="4" s="1"/>
        <i x="49" s="1"/>
        <i x="37" s="1"/>
        <i x="54" s="1"/>
        <i x="80" s="1"/>
        <i x="5" s="1"/>
        <i x="93" s="1"/>
        <i x="75" s="1"/>
        <i x="108" s="1"/>
        <i x="63" s="1"/>
        <i x="100" s="1"/>
        <i x="70" s="1"/>
        <i x="124" s="1"/>
        <i x="119" s="1"/>
        <i x="102" s="1"/>
        <i x="71" s="1"/>
        <i x="109" s="1"/>
        <i x="133" s="1"/>
        <i x="6" s="1"/>
        <i x="126" s="1"/>
        <i x="147" s="1"/>
        <i x="135" s="1"/>
        <i x="105" s="1"/>
        <i x="99" s="1"/>
        <i x="106" s="1"/>
        <i x="141" s="1"/>
        <i x="113" s="1"/>
        <i x="120" s="1"/>
        <i x="97" s="1"/>
        <i x="112" s="1"/>
        <i x="110" s="1"/>
        <i x="140" s="1"/>
        <i x="116" s="1"/>
        <i x="144" s="1"/>
        <i x="95" s="1"/>
        <i x="114" s="1"/>
        <i x="98" s="1"/>
        <i x="51" s="1"/>
        <i x="57" s="1"/>
        <i x="59" s="1"/>
        <i x="28" s="1"/>
        <i x="30" s="1"/>
      </items>
    </tabular>
  </data>
</slicerCacheDefinition>
</file>

<file path=xl/slicerCaches/slicerCache2.xml><?xml version="1.0" encoding="utf-8"?>
<slicerCacheDefinition xmlns="http://schemas.microsoft.com/office/spreadsheetml/2009/9/main" xmlns:mc="http://schemas.openxmlformats.org/markup-compatibility/2006" xmlns:x="http://purl.oclc.org/ooxml/spreadsheetml/main" xmlns:xr10="http://schemas.microsoft.com/office/spreadsheetml/2016/revision10" mc:Ignorable="x xr10" name="Slicer_Email" xr10:uid="{493C4F2F-1F57-4BFD-97FB-F4AE6FE0127B}" sourceName="Email">
  <pivotTables>
    <pivotTable tabId="4" name="PivotTable6"/>
  </pivotTables>
  <data>
    <tabular pivotCacheId="802277038">
      <items count="147">
        <i x="140" s="1"/>
        <i x="69" s="1"/>
        <i x="73" s="1"/>
        <i x="91" s="1"/>
        <i x="64" s="1"/>
        <i x="42" s="1"/>
        <i x="2" s="1"/>
        <i x="17" s="1"/>
        <i x="37" s="1"/>
        <i x="146" s="1"/>
        <i x="41" s="1"/>
        <i x="74" s="1"/>
        <i x="19" s="1"/>
        <i x="143" s="1"/>
        <i x="133" s="1"/>
        <i x="99" s="1"/>
        <i x="80" s="1"/>
        <i x="76" s="1"/>
        <i x="84" s="1"/>
        <i x="110" s="1"/>
        <i x="12" s="1"/>
        <i x="65" s="1"/>
        <i x="45" s="1"/>
        <i x="122" s="1"/>
        <i x="87" s="1"/>
        <i x="120" s="1"/>
        <i x="1" s="1"/>
        <i x="125" s="1"/>
        <i x="11" s="1"/>
        <i x="20" s="1"/>
        <i x="8" s="1"/>
        <i x="106" s="1"/>
        <i x="112" s="1"/>
        <i x="40" s="1"/>
        <i x="66" s="1"/>
        <i x="104" s="1"/>
        <i x="31" s="1"/>
        <i x="86" s="1"/>
        <i x="34" s="1"/>
        <i x="103" s="1"/>
        <i x="43" s="1"/>
        <i x="83" s="1"/>
        <i x="47" s="1"/>
        <i x="128" s="1"/>
        <i x="26" s="1"/>
        <i x="15" s="1"/>
        <i x="72" s="1"/>
        <i x="3" s="1"/>
        <i x="10" s="1"/>
        <i x="137" s="1"/>
        <i x="30" s="1"/>
        <i x="52" s="1"/>
        <i x="58" s="1"/>
        <i x="75" s="1"/>
        <i x="63" s="1"/>
        <i x="77" s="1"/>
        <i x="134" s="1"/>
        <i x="124" s="1"/>
        <i x="144" s="1"/>
        <i x="88" s="1"/>
        <i x="89" s="1"/>
        <i x="90" s="1"/>
        <i x="25" s="1"/>
        <i x="95" s="1"/>
        <i x="61" s="1"/>
        <i x="81" s="1"/>
        <i x="92" s="1"/>
        <i x="108" s="1"/>
        <i x="59" s="1"/>
        <i x="116" s="1"/>
        <i x="68" s="1"/>
        <i x="7" s="1"/>
        <i x="62" s="1"/>
        <i x="49" s="1"/>
        <i x="27" s="1"/>
        <i x="117" s="1"/>
        <i x="93" s="1"/>
        <i x="5" s="1"/>
        <i x="50" s="1"/>
        <i x="79" s="1"/>
        <i x="96" s="1"/>
        <i x="16" s="1"/>
        <i x="13" s="1"/>
        <i x="0" s="1"/>
        <i x="138" s="1"/>
        <i x="9" s="1"/>
        <i x="38" s="1"/>
        <i x="101" s="1"/>
        <i x="35" s="1"/>
        <i x="60" s="1"/>
        <i x="107" s="1"/>
        <i x="111" s="1"/>
        <i x="145" s="1"/>
        <i x="33" s="1"/>
        <i x="48" s="1"/>
        <i x="100" s="1"/>
        <i x="141" s="1"/>
        <i x="126" s="1"/>
        <i x="82" s="1"/>
        <i x="94" s="1"/>
        <i x="29" s="1"/>
        <i x="135" s="1"/>
        <i x="4" s="1"/>
        <i x="57" s="1"/>
        <i x="119" s="1"/>
        <i x="70" s="1"/>
        <i x="130" s="1"/>
        <i x="131" s="1"/>
        <i x="109" s="1"/>
        <i x="118" s="1"/>
        <i x="129" s="1"/>
        <i x="102" s="1"/>
        <i x="51" s="1"/>
        <i x="78" s="1"/>
        <i x="39" s="1"/>
        <i x="142" s="1"/>
        <i x="105" s="1"/>
        <i x="113" s="1"/>
        <i x="36" s="1"/>
        <i x="97" s="1"/>
        <i x="139" s="1"/>
        <i x="127" s="1"/>
        <i x="28" s="1"/>
        <i x="44" s="1"/>
        <i x="23" s="1"/>
        <i x="136" s="1"/>
        <i x="22" s="1"/>
        <i x="98" s="1"/>
        <i x="71" s="1"/>
        <i x="54" s="1"/>
        <i x="114" s="1"/>
        <i x="32" s="1"/>
        <i x="115" s="1"/>
        <i x="24" s="1"/>
        <i x="6" s="1"/>
        <i x="53" s="1"/>
        <i x="132" s="1"/>
        <i x="21" s="1"/>
        <i x="85" s="1"/>
        <i x="46" s="1"/>
        <i x="56" s="1"/>
        <i x="55" s="1"/>
        <i x="123" s="1"/>
        <i x="67" s="1"/>
        <i x="18" s="1"/>
        <i x="121" s="1"/>
        <i x="14" s="1"/>
      </items>
    </tabular>
  </data>
</slicerCacheDefinition>
</file>

<file path=xl/slicerCaches/slicerCache3.xml><?xml version="1.0" encoding="utf-8"?>
<slicerCacheDefinition xmlns="http://schemas.microsoft.com/office/spreadsheetml/2009/9/main" xmlns:mc="http://schemas.openxmlformats.org/markup-compatibility/2006" xmlns:x="http://purl.oclc.org/ooxml/spreadsheetml/main" xmlns:xr10="http://schemas.microsoft.com/office/spreadsheetml/2016/revision10" mc:Ignorable="x xr10" name="Slicer_Years" xr10:uid="{200E35E6-517C-49A0-ABA5-B8B5270AF894}" sourceName="Years">
  <pivotTables>
    <pivotTable tabId="4" name="PivotTable6"/>
    <pivotTable tabId="4" name="PivotTable10"/>
    <pivotTable tabId="4" name="PivotTable11"/>
    <pivotTable tabId="4" name="PivotTable2"/>
    <pivotTable tabId="4" name="PivotTable23"/>
    <pivotTable tabId="4" name="PivotTable24"/>
    <pivotTable tabId="4" name="PivotTable26"/>
    <pivotTable tabId="4" name="PivotTable28"/>
    <pivotTable tabId="4" name="PivotTable30"/>
    <pivotTable tabId="4" name="PivotTable33"/>
    <pivotTable tabId="4" name="PivotTable34"/>
    <pivotTable tabId="4" name="PivotTable4"/>
    <pivotTable tabId="4" name="PivotTable8"/>
    <pivotTable tabId="6" name="PivotTable36"/>
  </pivotTables>
  <data>
    <tabular pivotCacheId="802277038">
      <items count="29">
        <i x="1" s="1"/>
        <i x="7" s="1"/>
        <i x="9" s="1"/>
        <i x="11" s="1"/>
        <i x="12" s="1"/>
        <i x="14" s="1"/>
        <i x="15" s="1"/>
        <i x="16" s="1"/>
        <i x="17" s="1"/>
        <i x="18" s="1"/>
        <i x="19" s="1"/>
        <i x="20" s="1"/>
        <i x="21" s="1"/>
        <i x="22" s="1"/>
        <i x="23" s="1"/>
        <i x="24" s="1"/>
        <i x="25" s="1"/>
        <i x="26" s="1"/>
        <i x="27" s="1"/>
        <i x="0" s="1" nd="1"/>
        <i x="28" s="1" nd="1"/>
        <i x="2" s="1" nd="1"/>
        <i x="3" s="1" nd="1"/>
        <i x="4" s="1" nd="1"/>
        <i x="5" s="1" nd="1"/>
        <i x="6" s="1" nd="1"/>
        <i x="8" s="1" nd="1"/>
        <i x="10" s="1" nd="1"/>
        <i x="13" s="1" nd="1"/>
      </items>
    </tabular>
  </data>
</slicerCacheDefinition>
</file>

<file path=xl/slicerCaches/slicerCache4.xml><?xml version="1.0" encoding="utf-8"?>
<slicerCacheDefinition xmlns="http://schemas.microsoft.com/office/spreadsheetml/2009/9/main" xmlns:mc="http://schemas.openxmlformats.org/markup-compatibility/2006" xmlns:x="http://purl.oclc.org/ooxml/spreadsheetml/main" xmlns:xr10="http://schemas.microsoft.com/office/spreadsheetml/2016/revision10" mc:Ignorable="x xr10" name="Slicer_Marital_Status" xr10:uid="{10E98D05-E79E-49FC-93E1-60F63B0AFE48}" sourceName="Marital Status">
  <pivotTables>
    <pivotTable tabId="4" name="PivotTable10"/>
    <pivotTable tabId="4" name="PivotTable11"/>
    <pivotTable tabId="4" name="PivotTable2"/>
    <pivotTable tabId="4" name="PivotTable23"/>
    <pivotTable tabId="4" name="PivotTable24"/>
    <pivotTable tabId="4" name="PivotTable26"/>
    <pivotTable tabId="4" name="PivotTable28"/>
    <pivotTable tabId="4" name="PivotTable30"/>
    <pivotTable tabId="4" name="PivotTable33"/>
    <pivotTable tabId="4" name="PivotTable34"/>
    <pivotTable tabId="4" name="PivotTable4"/>
    <pivotTable tabId="4" name="PivotTable6"/>
    <pivotTable tabId="4" name="PivotTable8"/>
    <pivotTable tabId="6" name="PivotTable36"/>
  </pivotTables>
  <data>
    <tabular pivotCacheId="802277038">
      <items count="3">
        <i x="2" s="1"/>
        <i x="0" s="1"/>
        <i x="1" s="1"/>
      </items>
    </tabular>
  </data>
</slicerCacheDefinition>
</file>

<file path=xl/slicerCaches/slicerCache5.xml><?xml version="1.0" encoding="utf-8"?>
<slicerCacheDefinition xmlns="http://schemas.microsoft.com/office/spreadsheetml/2009/9/main" xmlns:mc="http://schemas.openxmlformats.org/markup-compatibility/2006" xmlns:x="http://purl.oclc.org/ooxml/spreadsheetml/main" xmlns:xr10="http://schemas.microsoft.com/office/spreadsheetml/2016/revision10" mc:Ignorable="x xr10" name="Slicer_Months1" xr10:uid="{22706EC1-AD38-4834-9F2C-495581856F13}" sourceName="Months">
  <pivotTables>
    <pivotTable tabId="4" name="PivotTable26"/>
    <pivotTable tabId="4" name="PivotTable10"/>
    <pivotTable tabId="4" name="PivotTable11"/>
    <pivotTable tabId="4" name="PivotTable2"/>
    <pivotTable tabId="4" name="PivotTable23"/>
    <pivotTable tabId="4" name="PivotTable24"/>
    <pivotTable tabId="4" name="PivotTable28"/>
    <pivotTable tabId="4" name="PivotTable30"/>
    <pivotTable tabId="4" name="PivotTable33"/>
    <pivotTable tabId="4" name="PivotTable34"/>
    <pivotTable tabId="4" name="PivotTable4"/>
    <pivotTable tabId="4" name="PivotTable6"/>
    <pivotTable tabId="4" name="PivotTable8"/>
    <pivotTable tabId="6" name="PivotTable36"/>
  </pivotTables>
  <data>
    <tabular pivotCacheId="802277038">
      <items count="14">
        <i x="1" s="1"/>
        <i x="2" s="1"/>
        <i x="3" s="1"/>
        <i x="4" s="1"/>
        <i x="5" s="1"/>
        <i x="6" s="1"/>
        <i x="7" s="1"/>
        <i x="8" s="1"/>
        <i x="9" s="1"/>
        <i x="10" s="1"/>
        <i x="11" s="1"/>
        <i x="12" s="1"/>
        <i x="0" s="1" nd="1"/>
        <i x="13" s="1" nd="1"/>
      </items>
    </tabular>
  </data>
</slicerCacheDefinition>
</file>

<file path=xl/slicerCaches/slicerCache6.xml><?xml version="1.0" encoding="utf-8"?>
<slicerCacheDefinition xmlns="http://schemas.microsoft.com/office/spreadsheetml/2009/9/main" xmlns:mc="http://schemas.openxmlformats.org/markup-compatibility/2006" xmlns:x="http://purl.oclc.org/ooxml/spreadsheetml/main" xmlns:xr10="http://schemas.microsoft.com/office/spreadsheetml/2016/revision10" mc:Ignorable="x xr10" name="Slicer_Quarters1" xr10:uid="{16C5BCF9-7232-4F12-BAFB-A5858A9C3F15}" sourceName="Quarters">
  <pivotTables>
    <pivotTable tabId="4" name="PivotTable26"/>
    <pivotTable tabId="4" name="PivotTable10"/>
    <pivotTable tabId="4" name="PivotTable11"/>
    <pivotTable tabId="4" name="PivotTable2"/>
    <pivotTable tabId="4" name="PivotTable23"/>
    <pivotTable tabId="4" name="PivotTable24"/>
    <pivotTable tabId="4" name="PivotTable28"/>
    <pivotTable tabId="4" name="PivotTable30"/>
    <pivotTable tabId="4" name="PivotTable33"/>
    <pivotTable tabId="4" name="PivotTable34"/>
    <pivotTable tabId="4" name="PivotTable4"/>
    <pivotTable tabId="4" name="PivotTable6"/>
    <pivotTable tabId="4" name="PivotTable8"/>
    <pivotTable tabId="6" name="PivotTable36"/>
  </pivotTables>
  <data>
    <tabular pivotCacheId="802277038">
      <items count="6">
        <i x="1" s="1"/>
        <i x="2" s="1"/>
        <i x="3" s="1"/>
        <i x="4" s="1"/>
        <i x="0" s="1" nd="1"/>
        <i x="5" s="1" nd="1"/>
      </items>
    </tabular>
  </data>
</slicerCacheDefinition>
</file>

<file path=xl/slicerCaches/slicerCache7.xml><?xml version="1.0" encoding="utf-8"?>
<slicerCacheDefinition xmlns="http://schemas.microsoft.com/office/spreadsheetml/2009/9/main" xmlns:mc="http://schemas.openxmlformats.org/markup-compatibility/2006" xmlns:x="http://purl.oclc.org/ooxml/spreadsheetml/main" xmlns:xr10="http://schemas.microsoft.com/office/spreadsheetml/2016/revision10" mc:Ignorable="x xr10" name="Slicer_Age_Group" xr10:uid="{28D67A9E-7976-48E2-AA4A-4BA3B31C02D7}" sourceName="Age Group">
  <pivotTables>
    <pivotTable tabId="4" name="PivotTable28"/>
    <pivotTable tabId="4" name="PivotTable10"/>
    <pivotTable tabId="4" name="PivotTable11"/>
    <pivotTable tabId="4" name="PivotTable2"/>
    <pivotTable tabId="4" name="PivotTable23"/>
    <pivotTable tabId="4" name="PivotTable24"/>
    <pivotTable tabId="4" name="PivotTable26"/>
    <pivotTable tabId="4" name="PivotTable30"/>
    <pivotTable tabId="4" name="PivotTable33"/>
    <pivotTable tabId="4" name="PivotTable34"/>
    <pivotTable tabId="4" name="PivotTable4"/>
    <pivotTable tabId="4" name="PivotTable6"/>
    <pivotTable tabId="4" name="PivotTable8"/>
    <pivotTable tabId="6" name="PivotTable36"/>
  </pivotTables>
  <data>
    <tabular pivotCacheId="802277038">
      <items count="3">
        <i x="2" s="1"/>
        <i x="1" s="1"/>
        <i x="0" s="1"/>
      </items>
    </tabular>
  </data>
</slicerCacheDefinition>
</file>

<file path=xl/slicerCaches/slicerCache8.xml><?xml version="1.0" encoding="utf-8"?>
<slicerCacheDefinition xmlns="http://schemas.microsoft.com/office/spreadsheetml/2009/9/main" xmlns:mc="http://schemas.openxmlformats.org/markup-compatibility/2006" xmlns:x="http://purl.oclc.org/ooxml/spreadsheetml/main" xmlns:xr10="http://schemas.microsoft.com/office/spreadsheetml/2016/revision10" mc:Ignorable="x xr10" name="Slicer_Nationality" xr10:uid="{C7314F05-8531-4061-9892-69472B487991}" sourceName="Nationality">
  <pivotTables>
    <pivotTable tabId="4" name="PivotTable28"/>
    <pivotTable tabId="4" name="PivotTable10"/>
    <pivotTable tabId="4" name="PivotTable11"/>
    <pivotTable tabId="4" name="PivotTable2"/>
    <pivotTable tabId="4" name="PivotTable23"/>
    <pivotTable tabId="4" name="PivotTable24"/>
    <pivotTable tabId="4" name="PivotTable26"/>
    <pivotTable tabId="4" name="PivotTable30"/>
    <pivotTable tabId="4" name="PivotTable33"/>
    <pivotTable tabId="4" name="PivotTable34"/>
    <pivotTable tabId="4" name="PivotTable4"/>
    <pivotTable tabId="4" name="PivotTable6"/>
    <pivotTable tabId="4" name="PivotTable8"/>
    <pivotTable tabId="6" name="PivotTable36"/>
  </pivotTables>
  <data>
    <tabular pivotCacheId="802277038">
      <items count="18">
        <i x="11" s="1"/>
        <i x="2" s="1"/>
        <i x="13" s="1"/>
        <i x="0" s="1"/>
        <i x="4" s="1"/>
        <i x="10" s="1"/>
        <i x="8" s="1"/>
        <i x="14" s="1"/>
        <i x="5" s="1"/>
        <i x="12" s="1"/>
        <i x="1" s="1"/>
        <i x="3" s="1"/>
        <i x="7" s="1"/>
        <i x="9" s="1"/>
        <i x="15" s="1"/>
        <i x="17" s="1"/>
        <i x="6" s="1"/>
        <i x="16" s="1"/>
      </items>
    </tabular>
  </data>
</slicerCacheDefinition>
</file>

<file path=xl/slicerCaches/slicerCache9.xml><?xml version="1.0" encoding="utf-8"?>
<slicerCacheDefinition xmlns="http://schemas.microsoft.com/office/spreadsheetml/2009/9/main" xmlns:mc="http://schemas.openxmlformats.org/markup-compatibility/2006" xmlns:x="http://purl.oclc.org/ooxml/spreadsheetml/main" xmlns:xr10="http://schemas.microsoft.com/office/spreadsheetml/2016/revision10" mc:Ignorable="x xr10" name="Slicer_Religous_Faith" xr10:uid="{27C25662-6275-4D22-8BF8-DC160F462B1B}" sourceName="Religous Faith">
  <pivotTables>
    <pivotTable tabId="4" name="PivotTable28"/>
    <pivotTable tabId="4" name="PivotTable10"/>
    <pivotTable tabId="4" name="PivotTable11"/>
    <pivotTable tabId="4" name="PivotTable2"/>
    <pivotTable tabId="4" name="PivotTable23"/>
    <pivotTable tabId="4" name="PivotTable24"/>
    <pivotTable tabId="4" name="PivotTable26"/>
    <pivotTable tabId="4" name="PivotTable30"/>
    <pivotTable tabId="4" name="PivotTable33"/>
    <pivotTable tabId="4" name="PivotTable34"/>
    <pivotTable tabId="4" name="PivotTable4"/>
    <pivotTable tabId="4" name="PivotTable6"/>
    <pivotTable tabId="4" name="PivotTable8"/>
    <pivotTable tabId="6" name="PivotTable36"/>
  </pivotTables>
  <data>
    <tabular pivotCacheId="802277038">
      <items count="3">
        <i x="2" s="1"/>
        <i x="1" s="1"/>
        <i x="0" s="1"/>
      </items>
    </tabular>
  </data>
</slicerCacheDefinition>
</file>

<file path=xl/slicerCaches/slicerCache10.xml><?xml version="1.0" encoding="utf-8"?>
<slicerCacheDefinition xmlns="http://schemas.microsoft.com/office/spreadsheetml/2009/9/main" xmlns:mc="http://schemas.openxmlformats.org/markup-compatibility/2006" xmlns:x="http://purl.oclc.org/ooxml/spreadsheetml/main" xmlns:xr10="http://schemas.microsoft.com/office/spreadsheetml/2016/revision10" mc:Ignorable="x xr10" name="Slicer_Gender" xr10:uid="{59D8EC02-FCC4-4C21-9A0B-FA50577F44E8}" sourceName="Gender">
  <pivotTables>
    <pivotTable tabId="4" name="PivotTable28"/>
    <pivotTable tabId="4" name="PivotTable10"/>
    <pivotTable tabId="4" name="PivotTable11"/>
    <pivotTable tabId="4" name="PivotTable2"/>
    <pivotTable tabId="4" name="PivotTable23"/>
    <pivotTable tabId="4" name="PivotTable24"/>
    <pivotTable tabId="4" name="PivotTable26"/>
    <pivotTable tabId="4" name="PivotTable30"/>
    <pivotTable tabId="4" name="PivotTable33"/>
    <pivotTable tabId="4" name="PivotTable34"/>
    <pivotTable tabId="4" name="PivotTable4"/>
    <pivotTable tabId="4" name="PivotTable6"/>
    <pivotTable tabId="4" name="PivotTable8"/>
    <pivotTable tabId="6" name="PivotTable36"/>
  </pivotTables>
  <data>
    <tabular pivotCacheId="802277038">
      <items count="2">
        <i x="0" s="1"/>
        <i x="1" s="1"/>
      </items>
    </tabular>
  </data>
</slicerCacheDefinition>
</file>

<file path=xl/slicers/slicer1.xml><?xml version="1.0" encoding="utf-8"?>
<slicers xmlns="http://schemas.microsoft.com/office/spreadsheetml/2009/9/main" xmlns:mc="http://schemas.openxmlformats.org/markup-compatibility/2006" xmlns:x="http://purl.oclc.org/ooxml/spreadsheetml/main" xmlns:xr10="http://schemas.microsoft.com/office/spreadsheetml/2016/revision10" mc:Ignorable="x xr10">
  <slicer name="Years 1" xr10:uid="{297A18A0-9B85-4AFF-8A40-908C1B70C096}" cache="Slicer_Years" caption="Years" startItem="15" rowHeight="241300"/>
  <slicer name="Months 1" xr10:uid="{2875579C-0294-42AA-8AB0-1CF4C2C95F5E}" cache="Slicer_Months1" caption="Months" rowHeight="241300"/>
  <slicer name="Quarters 1" xr10:uid="{C33C7034-98A7-4AAD-BC43-B5568B295B02}" cache="Slicer_Quarters1" caption="Quarters" rowHeight="241300"/>
  <slicer name="Nationality" xr10:uid="{7A944BCE-EDE3-4EB6-AAED-DC9EB93699A7}" cache="Slicer_Nationality" caption="Nationality" rowHeight="241300"/>
  <slicer name="Religous Faith" xr10:uid="{7608A91D-FF1D-4EDA-B53F-2356670441B7}" cache="Slicer_Religous_Faith" caption="Religous Faith" rowHeight="241300"/>
  <slicer name="Gender" xr10:uid="{CD37A56F-8A58-4515-A391-3ABD64280978}" cache="Slicer_Gender" caption="Gender" rowHeight="241300"/>
</slicers>
</file>

<file path=xl/slicers/slicer2.xml><?xml version="1.0" encoding="utf-8"?>
<slicers xmlns="http://schemas.microsoft.com/office/spreadsheetml/2009/9/main" xmlns:mc="http://schemas.openxmlformats.org/markup-compatibility/2006" xmlns:x="http://purl.oclc.org/ooxml/spreadsheetml/main" xmlns:xr10="http://schemas.microsoft.com/office/spreadsheetml/2016/revision10" mc:Ignorable="x xr10">
  <slicer name="Office Tel" xr10:uid="{E11CD37F-5B35-4284-AC3B-3A678014159C}" cache="Slicer_Office_Tel" caption="Office Tel" rowHeight="241300"/>
  <slicer name="Email" xr10:uid="{2DD2930C-B294-42C0-B761-FDBE7B2E725F}" cache="Slicer_Email" caption="Email" rowHeight="241300"/>
  <slicer name="Years" xr10:uid="{2FCAFD21-7E0D-4F7A-B4A7-F25E8195A9D1}" cache="Slicer_Years" caption="Years" startItem="21" rowHeight="241300"/>
  <slicer name="Marital Status" xr10:uid="{0AC82BE4-1B30-4127-8654-3645B7A0B6F8}" cache="Slicer_Marital_Status" caption="Marital Status" rowHeight="241300"/>
  <slicer name="Marital Status 1" xr10:uid="{CEB76FF7-B606-4961-866D-DA201B337633}" cache="Slicer_Marital_Status" caption="Marital Status" rowHeight="241300"/>
  <slicer name="Months" xr10:uid="{B3FEA810-D8F5-400A-9314-076B2A2B7326}" cache="Slicer_Months1" caption="Months" rowHeight="241300"/>
  <slicer name="Quarters" xr10:uid="{E18184B4-2964-4998-B628-1025F33E3EB6}" cache="Slicer_Quarters1" caption="Quarters" rowHeight="241300"/>
  <slicer name="Age Group" xr10:uid="{A3CB92C5-C2DB-4682-BB82-9BC4CACAE4F4}" cache="Slicer_Age_Group" caption="Age Group" rowHeight="241300"/>
</slicer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purl.oclc.org/ooxml/officeDocument/relationships/drawing" Target="../drawings/drawing1.xml"/><Relationship Id="rId1" Type="http://purl.oclc.org/ooxml/officeDocument/relationships/printerSettings" Target="../printerSettings/printerSettings1.bin"/></Relationships>
</file>

<file path=xl/worksheets/_rels/sheet3.xml.rels><?xml version="1.0" encoding="UTF-8" standalone="yes"?>
<Relationships xmlns="http://schemas.openxmlformats.org/package/2006/relationships"><Relationship Id="rId1" Type="http://purl.oclc.org/ooxml/officeDocument/relationships/pivotTable" Target="../pivotTables/pivotTable1.xml"/></Relationships>
</file>

<file path=xl/worksheets/_rels/sheet4.xml.rels><?xml version="1.0" encoding="UTF-8" standalone="yes"?>
<Relationships xmlns="http://schemas.openxmlformats.org/package/2006/relationships"><Relationship Id="rId8" Type="http://purl.oclc.org/ooxml/officeDocument/relationships/pivotTable" Target="../pivotTables/pivotTable9.xml"/><Relationship Id="rId13" Type="http://purl.oclc.org/ooxml/officeDocument/relationships/pivotTable" Target="../pivotTables/pivotTable14.xml"/><Relationship Id="rId3" Type="http://purl.oclc.org/ooxml/officeDocument/relationships/pivotTable" Target="../pivotTables/pivotTable4.xml"/><Relationship Id="rId7" Type="http://purl.oclc.org/ooxml/officeDocument/relationships/pivotTable" Target="../pivotTables/pivotTable8.xml"/><Relationship Id="rId12" Type="http://purl.oclc.org/ooxml/officeDocument/relationships/pivotTable" Target="../pivotTables/pivotTable13.xml"/><Relationship Id="rId2" Type="http://purl.oclc.org/ooxml/officeDocument/relationships/pivotTable" Target="../pivotTables/pivotTable3.xml"/><Relationship Id="rId1" Type="http://purl.oclc.org/ooxml/officeDocument/relationships/pivotTable" Target="../pivotTables/pivotTable2.xml"/><Relationship Id="rId6" Type="http://purl.oclc.org/ooxml/officeDocument/relationships/pivotTable" Target="../pivotTables/pivotTable7.xml"/><Relationship Id="rId11" Type="http://purl.oclc.org/ooxml/officeDocument/relationships/pivotTable" Target="../pivotTables/pivotTable12.xml"/><Relationship Id="rId5" Type="http://purl.oclc.org/ooxml/officeDocument/relationships/pivotTable" Target="../pivotTables/pivotTable6.xml"/><Relationship Id="rId15" Type="http://schemas.microsoft.com/office/2007/relationships/slicer" Target="../slicers/slicer2.xml"/><Relationship Id="rId10" Type="http://purl.oclc.org/ooxml/officeDocument/relationships/pivotTable" Target="../pivotTables/pivotTable11.xml"/><Relationship Id="rId4" Type="http://purl.oclc.org/ooxml/officeDocument/relationships/pivotTable" Target="../pivotTables/pivotTable5.xml"/><Relationship Id="rId9" Type="http://purl.oclc.org/ooxml/officeDocument/relationships/pivotTable" Target="../pivotTables/pivotTable10.xml"/><Relationship Id="rId14" Type="http://purl.oclc.org/ooxml/officeDocument/relationships/drawing" Target="../drawings/drawing2.xm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52"/>
  <sheetViews>
    <sheetView topLeftCell="D1" workbookViewId="0">
      <selection activeCell="J1" sqref="J1"/>
    </sheetView>
  </sheetViews>
  <sheetFormatPr defaultRowHeight="15" x14ac:dyDescent="0.25"/>
  <cols>
    <col min="8" max="8" width="11.5703125" customWidth="1"/>
  </cols>
  <sheetData>
    <row r="1" spans="1:2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x14ac:dyDescent="0.25">
      <c r="A2" t="s">
        <v>23</v>
      </c>
      <c r="B2" t="s">
        <v>24</v>
      </c>
      <c r="C2" t="s">
        <v>25</v>
      </c>
      <c r="D2" t="s">
        <v>26</v>
      </c>
      <c r="E2" t="s">
        <v>27</v>
      </c>
      <c r="F2" t="s">
        <v>28</v>
      </c>
      <c r="G2" t="s">
        <v>29</v>
      </c>
      <c r="H2" s="1" t="d">
        <v>1958-03-07</v>
      </c>
      <c r="I2">
        <v>63</v>
      </c>
      <c r="J2" t="s">
        <v>30</v>
      </c>
      <c r="K2" t="s">
        <v>31</v>
      </c>
      <c r="L2" t="s">
        <v>32</v>
      </c>
      <c r="M2" t="s">
        <v>33</v>
      </c>
      <c r="N2" t="s">
        <v>34</v>
      </c>
      <c r="O2" s="1" t="d">
        <v>1984-07-01</v>
      </c>
      <c r="P2" t="s">
        <v>35</v>
      </c>
      <c r="Q2" t="s">
        <v>36</v>
      </c>
      <c r="R2" t="s">
        <v>37</v>
      </c>
      <c r="S2" t="s">
        <v>38</v>
      </c>
      <c r="T2" t="s">
        <v>39</v>
      </c>
      <c r="U2" t="s">
        <v>40</v>
      </c>
      <c r="V2" t="s">
        <v>41</v>
      </c>
      <c r="W2" t="s">
        <v>42</v>
      </c>
    </row>
    <row r="3" spans="1:23" x14ac:dyDescent="0.25">
      <c r="A3" t="s">
        <v>43</v>
      </c>
      <c r="B3" t="s">
        <v>44</v>
      </c>
      <c r="C3" t="s">
        <v>45</v>
      </c>
      <c r="D3" t="s">
        <v>46</v>
      </c>
      <c r="E3" t="s">
        <v>47</v>
      </c>
      <c r="F3" t="s">
        <v>48</v>
      </c>
      <c r="G3" t="s">
        <v>49</v>
      </c>
      <c r="H3" s="1" t="d">
        <v>1967-03-04</v>
      </c>
      <c r="I3">
        <v>54</v>
      </c>
      <c r="J3" t="s">
        <v>30</v>
      </c>
      <c r="K3" t="s">
        <v>31</v>
      </c>
      <c r="L3" t="s">
        <v>32</v>
      </c>
      <c r="M3" t="s">
        <v>33</v>
      </c>
      <c r="N3" t="s">
        <v>50</v>
      </c>
      <c r="O3" s="1" t="d">
        <v>1990-10-01</v>
      </c>
      <c r="P3" t="s">
        <v>35</v>
      </c>
      <c r="Q3" t="s">
        <v>51</v>
      </c>
      <c r="R3" t="s">
        <v>52</v>
      </c>
      <c r="S3" t="s">
        <v>53</v>
      </c>
      <c r="T3" t="s">
        <v>54</v>
      </c>
      <c r="U3" t="s">
        <v>55</v>
      </c>
      <c r="V3" t="s">
        <v>56</v>
      </c>
      <c r="W3" t="s">
        <v>57</v>
      </c>
    </row>
    <row r="4" spans="1:23" x14ac:dyDescent="0.25">
      <c r="A4" t="s">
        <v>58</v>
      </c>
      <c r="B4" t="s">
        <v>59</v>
      </c>
      <c r="C4" t="s">
        <v>60</v>
      </c>
      <c r="D4" t="s">
        <v>61</v>
      </c>
      <c r="E4" t="s">
        <v>62</v>
      </c>
      <c r="F4" t="s">
        <v>63</v>
      </c>
      <c r="G4" t="s">
        <v>29</v>
      </c>
      <c r="H4" s="1" t="d">
        <v>1964-04-11</v>
      </c>
      <c r="I4">
        <v>57</v>
      </c>
      <c r="J4" t="s">
        <v>30</v>
      </c>
      <c r="K4" t="s">
        <v>31</v>
      </c>
      <c r="L4" t="s">
        <v>64</v>
      </c>
      <c r="M4" t="s">
        <v>33</v>
      </c>
      <c r="N4" t="s">
        <v>65</v>
      </c>
      <c r="O4" s="1" t="d">
        <v>1992-01-01</v>
      </c>
      <c r="P4" t="s">
        <v>35</v>
      </c>
      <c r="Q4" t="s">
        <v>51</v>
      </c>
      <c r="R4" t="s">
        <v>66</v>
      </c>
      <c r="S4" t="s">
        <v>53</v>
      </c>
      <c r="T4" t="s">
        <v>67</v>
      </c>
      <c r="U4" t="s">
        <v>68</v>
      </c>
      <c r="V4" t="s">
        <v>69</v>
      </c>
      <c r="W4" t="s">
        <v>70</v>
      </c>
    </row>
    <row r="5" spans="1:23" x14ac:dyDescent="0.25">
      <c r="A5" t="s">
        <v>71</v>
      </c>
      <c r="B5" t="s">
        <v>24</v>
      </c>
      <c r="C5" t="s">
        <v>72</v>
      </c>
      <c r="D5" t="s">
        <v>73</v>
      </c>
      <c r="E5" t="s">
        <v>74</v>
      </c>
      <c r="F5" t="s">
        <v>75</v>
      </c>
      <c r="G5" t="s">
        <v>29</v>
      </c>
      <c r="H5" s="1" t="d">
        <v>1966-12-30</v>
      </c>
      <c r="I5">
        <v>54</v>
      </c>
      <c r="J5" t="s">
        <v>30</v>
      </c>
      <c r="K5" t="s">
        <v>31</v>
      </c>
      <c r="L5" t="s">
        <v>76</v>
      </c>
      <c r="M5" t="s">
        <v>33</v>
      </c>
      <c r="N5" t="s">
        <v>77</v>
      </c>
      <c r="O5" s="1" t="d">
        <v>1992-07-01</v>
      </c>
      <c r="P5" t="s">
        <v>35</v>
      </c>
      <c r="Q5" t="s">
        <v>51</v>
      </c>
      <c r="R5" t="s">
        <v>38</v>
      </c>
      <c r="S5" t="s">
        <v>38</v>
      </c>
      <c r="T5" t="s">
        <v>67</v>
      </c>
      <c r="U5" t="s">
        <v>68</v>
      </c>
      <c r="V5" t="s">
        <v>78</v>
      </c>
      <c r="W5" t="s">
        <v>79</v>
      </c>
    </row>
    <row r="6" spans="1:23" x14ac:dyDescent="0.25">
      <c r="A6" t="s">
        <v>80</v>
      </c>
      <c r="B6" t="s">
        <v>24</v>
      </c>
      <c r="C6" t="s">
        <v>81</v>
      </c>
      <c r="D6" t="s">
        <v>82</v>
      </c>
      <c r="E6" t="s">
        <v>83</v>
      </c>
      <c r="F6" t="s">
        <v>84</v>
      </c>
      <c r="G6" t="s">
        <v>29</v>
      </c>
      <c r="H6" s="1" t="d">
        <v>1965-02-01</v>
      </c>
      <c r="I6">
        <v>56</v>
      </c>
      <c r="J6" t="s">
        <v>30</v>
      </c>
      <c r="K6" t="s">
        <v>31</v>
      </c>
      <c r="L6" t="s">
        <v>85</v>
      </c>
      <c r="M6" t="s">
        <v>33</v>
      </c>
      <c r="N6" t="s">
        <v>86</v>
      </c>
      <c r="O6" s="1" t="d">
        <v>1992-09-11</v>
      </c>
      <c r="P6" t="s">
        <v>87</v>
      </c>
      <c r="Q6" t="s">
        <v>88</v>
      </c>
      <c r="R6" t="s">
        <v>89</v>
      </c>
      <c r="S6" t="s">
        <v>53</v>
      </c>
      <c r="T6" t="s">
        <v>67</v>
      </c>
      <c r="U6" t="s">
        <v>90</v>
      </c>
      <c r="V6" t="s">
        <v>91</v>
      </c>
      <c r="W6" t="s">
        <v>92</v>
      </c>
    </row>
    <row r="7" spans="1:23" x14ac:dyDescent="0.25">
      <c r="A7" t="s">
        <v>93</v>
      </c>
      <c r="B7" t="s">
        <v>44</v>
      </c>
      <c r="C7" t="s">
        <v>94</v>
      </c>
      <c r="D7" t="s">
        <v>95</v>
      </c>
      <c r="E7" t="s">
        <v>96</v>
      </c>
      <c r="F7" t="s">
        <v>97</v>
      </c>
      <c r="G7" t="s">
        <v>49</v>
      </c>
      <c r="H7" s="1" t="d">
        <v>1968-11-06</v>
      </c>
      <c r="I7">
        <v>52</v>
      </c>
      <c r="J7" t="s">
        <v>30</v>
      </c>
      <c r="K7" t="s">
        <v>98</v>
      </c>
      <c r="L7" t="s">
        <v>32</v>
      </c>
      <c r="M7" t="s">
        <v>33</v>
      </c>
      <c r="N7" t="s">
        <v>99</v>
      </c>
      <c r="O7" s="1" t="d">
        <v>1992-11-21</v>
      </c>
      <c r="P7" t="s">
        <v>35</v>
      </c>
      <c r="Q7" t="s">
        <v>100</v>
      </c>
      <c r="R7" t="s">
        <v>38</v>
      </c>
      <c r="S7" t="s">
        <v>38</v>
      </c>
      <c r="T7" t="s">
        <v>39</v>
      </c>
      <c r="U7" t="s">
        <v>90</v>
      </c>
      <c r="V7" t="s">
        <v>101</v>
      </c>
      <c r="W7" t="s">
        <v>102</v>
      </c>
    </row>
    <row r="8" spans="1:23" x14ac:dyDescent="0.25">
      <c r="A8" t="s">
        <v>103</v>
      </c>
      <c r="B8" t="s">
        <v>44</v>
      </c>
      <c r="C8" t="s">
        <v>104</v>
      </c>
      <c r="D8" t="s">
        <v>105</v>
      </c>
      <c r="E8" t="s">
        <v>106</v>
      </c>
      <c r="F8" t="s">
        <v>107</v>
      </c>
      <c r="G8" t="s">
        <v>49</v>
      </c>
      <c r="H8" s="1" t="d">
        <v>1970-07-20</v>
      </c>
      <c r="I8">
        <v>51</v>
      </c>
      <c r="J8" t="s">
        <v>30</v>
      </c>
      <c r="K8" t="s">
        <v>98</v>
      </c>
      <c r="L8" t="s">
        <v>32</v>
      </c>
      <c r="M8" t="s">
        <v>33</v>
      </c>
      <c r="N8" t="s">
        <v>108</v>
      </c>
      <c r="O8" s="1" t="d">
        <v>1994-02-01</v>
      </c>
      <c r="P8" t="s">
        <v>35</v>
      </c>
      <c r="Q8" t="s">
        <v>109</v>
      </c>
      <c r="R8" t="s">
        <v>89</v>
      </c>
      <c r="S8" t="s">
        <v>53</v>
      </c>
      <c r="T8" t="s">
        <v>39</v>
      </c>
      <c r="U8" t="s">
        <v>90</v>
      </c>
      <c r="V8" t="s">
        <v>110</v>
      </c>
      <c r="W8" t="s">
        <v>111</v>
      </c>
    </row>
    <row r="9" spans="1:23" x14ac:dyDescent="0.25">
      <c r="A9" t="s">
        <v>112</v>
      </c>
      <c r="B9" t="s">
        <v>24</v>
      </c>
      <c r="C9" t="s">
        <v>113</v>
      </c>
      <c r="D9" t="s">
        <v>114</v>
      </c>
      <c r="E9" t="s">
        <v>115</v>
      </c>
      <c r="F9" t="s">
        <v>116</v>
      </c>
      <c r="G9" t="s">
        <v>29</v>
      </c>
      <c r="H9" s="1" t="d">
        <v>1968-07-13</v>
      </c>
      <c r="I9">
        <v>53</v>
      </c>
      <c r="J9" t="s">
        <v>30</v>
      </c>
      <c r="K9" t="s">
        <v>31</v>
      </c>
      <c r="L9" t="s">
        <v>85</v>
      </c>
      <c r="M9" t="s">
        <v>33</v>
      </c>
      <c r="N9" t="s">
        <v>117</v>
      </c>
      <c r="O9" s="1" t="d">
        <v>1994-06-18</v>
      </c>
      <c r="P9" t="s">
        <v>87</v>
      </c>
      <c r="Q9" t="s">
        <v>51</v>
      </c>
      <c r="R9" t="s">
        <v>52</v>
      </c>
      <c r="S9" t="s">
        <v>53</v>
      </c>
      <c r="T9" t="s">
        <v>54</v>
      </c>
      <c r="U9" t="s">
        <v>118</v>
      </c>
      <c r="V9" t="s">
        <v>119</v>
      </c>
      <c r="W9" t="s">
        <v>120</v>
      </c>
    </row>
    <row r="10" spans="1:23" x14ac:dyDescent="0.25">
      <c r="A10" t="s">
        <v>121</v>
      </c>
      <c r="B10" t="s">
        <v>24</v>
      </c>
      <c r="C10" t="s">
        <v>122</v>
      </c>
      <c r="D10" t="s">
        <v>123</v>
      </c>
      <c r="E10" t="s">
        <v>124</v>
      </c>
      <c r="F10" t="s">
        <v>125</v>
      </c>
      <c r="G10" t="s">
        <v>29</v>
      </c>
      <c r="H10" s="1" t="d">
        <v>1969-09-04</v>
      </c>
      <c r="I10">
        <v>51</v>
      </c>
      <c r="J10" t="s">
        <v>30</v>
      </c>
      <c r="K10" t="s">
        <v>126</v>
      </c>
      <c r="L10" t="s">
        <v>85</v>
      </c>
      <c r="M10" t="s">
        <v>33</v>
      </c>
      <c r="N10" t="s">
        <v>127</v>
      </c>
      <c r="O10" s="1" t="d">
        <v>1995-09-08</v>
      </c>
      <c r="P10" t="s">
        <v>35</v>
      </c>
      <c r="Q10" t="s">
        <v>128</v>
      </c>
      <c r="R10" t="s">
        <v>52</v>
      </c>
      <c r="S10" t="s">
        <v>53</v>
      </c>
      <c r="T10" t="s">
        <v>54</v>
      </c>
      <c r="U10" t="s">
        <v>40</v>
      </c>
      <c r="V10" t="s">
        <v>129</v>
      </c>
      <c r="W10" t="s">
        <v>130</v>
      </c>
    </row>
    <row r="11" spans="1:23" x14ac:dyDescent="0.25">
      <c r="A11" t="s">
        <v>131</v>
      </c>
      <c r="B11" t="s">
        <v>44</v>
      </c>
      <c r="C11" t="s">
        <v>132</v>
      </c>
      <c r="D11" t="s">
        <v>133</v>
      </c>
      <c r="E11" t="s">
        <v>134</v>
      </c>
      <c r="F11" t="s">
        <v>135</v>
      </c>
      <c r="G11" t="s">
        <v>49</v>
      </c>
      <c r="H11" s="1" t="d">
        <v>1968-06-09</v>
      </c>
      <c r="I11">
        <v>53</v>
      </c>
      <c r="J11" t="s">
        <v>30</v>
      </c>
      <c r="K11" t="s">
        <v>98</v>
      </c>
      <c r="L11" t="s">
        <v>32</v>
      </c>
      <c r="M11" t="s">
        <v>33</v>
      </c>
      <c r="N11" t="s">
        <v>136</v>
      </c>
      <c r="O11" s="1" t="d">
        <v>1997-01-30</v>
      </c>
      <c r="P11" t="s">
        <v>35</v>
      </c>
      <c r="Q11" t="s">
        <v>36</v>
      </c>
      <c r="R11" t="s">
        <v>137</v>
      </c>
      <c r="S11" t="s">
        <v>38</v>
      </c>
      <c r="T11" t="s">
        <v>39</v>
      </c>
      <c r="U11" t="s">
        <v>90</v>
      </c>
      <c r="V11" t="s">
        <v>138</v>
      </c>
      <c r="W11" t="s">
        <v>139</v>
      </c>
    </row>
    <row r="12" spans="1:23" x14ac:dyDescent="0.25">
      <c r="A12" t="s">
        <v>140</v>
      </c>
      <c r="B12" t="s">
        <v>44</v>
      </c>
      <c r="C12" t="s">
        <v>141</v>
      </c>
      <c r="D12" t="s">
        <v>133</v>
      </c>
      <c r="E12" t="s">
        <v>142</v>
      </c>
      <c r="F12" t="s">
        <v>143</v>
      </c>
      <c r="G12" t="s">
        <v>49</v>
      </c>
      <c r="H12" s="1" t="d">
        <v>1968-03-30</v>
      </c>
      <c r="I12">
        <v>53</v>
      </c>
      <c r="J12" t="s">
        <v>30</v>
      </c>
      <c r="K12" t="s">
        <v>98</v>
      </c>
      <c r="L12" t="s">
        <v>32</v>
      </c>
      <c r="M12" t="s">
        <v>33</v>
      </c>
      <c r="N12" t="s">
        <v>144</v>
      </c>
      <c r="O12" s="1" t="d">
        <v>1997-02-01</v>
      </c>
      <c r="P12" t="s">
        <v>35</v>
      </c>
      <c r="Q12" t="s">
        <v>88</v>
      </c>
      <c r="R12" t="s">
        <v>38</v>
      </c>
      <c r="S12" t="s">
        <v>38</v>
      </c>
      <c r="T12" t="s">
        <v>39</v>
      </c>
      <c r="U12" t="s">
        <v>90</v>
      </c>
      <c r="V12" t="s">
        <v>145</v>
      </c>
      <c r="W12" t="s">
        <v>146</v>
      </c>
    </row>
    <row r="13" spans="1:23" x14ac:dyDescent="0.25">
      <c r="A13" t="s">
        <v>147</v>
      </c>
      <c r="B13" t="s">
        <v>44</v>
      </c>
      <c r="C13" t="s">
        <v>148</v>
      </c>
      <c r="D13" t="s">
        <v>149</v>
      </c>
      <c r="E13" t="s">
        <v>150</v>
      </c>
      <c r="F13" t="s">
        <v>151</v>
      </c>
      <c r="G13" t="s">
        <v>49</v>
      </c>
      <c r="H13" s="1" t="d">
        <v>1969-06-06</v>
      </c>
      <c r="I13">
        <v>52</v>
      </c>
      <c r="J13" t="s">
        <v>30</v>
      </c>
      <c r="K13" t="s">
        <v>98</v>
      </c>
      <c r="L13" t="s">
        <v>32</v>
      </c>
      <c r="M13" t="s">
        <v>33</v>
      </c>
      <c r="N13" t="s">
        <v>152</v>
      </c>
      <c r="O13" s="1" t="d">
        <v>1997-10-10</v>
      </c>
      <c r="P13" t="s">
        <v>35</v>
      </c>
      <c r="Q13" t="s">
        <v>153</v>
      </c>
      <c r="R13" t="s">
        <v>154</v>
      </c>
      <c r="S13" t="s">
        <v>38</v>
      </c>
      <c r="T13" t="s">
        <v>67</v>
      </c>
      <c r="U13" t="s">
        <v>90</v>
      </c>
      <c r="V13" t="s">
        <v>155</v>
      </c>
      <c r="W13" t="s">
        <v>156</v>
      </c>
    </row>
    <row r="14" spans="1:23" x14ac:dyDescent="0.25">
      <c r="A14" t="s">
        <v>157</v>
      </c>
      <c r="B14" t="s">
        <v>44</v>
      </c>
      <c r="C14" t="s">
        <v>158</v>
      </c>
      <c r="D14" t="s">
        <v>159</v>
      </c>
      <c r="E14" t="s">
        <v>160</v>
      </c>
      <c r="F14" t="s">
        <v>161</v>
      </c>
      <c r="G14" t="s">
        <v>49</v>
      </c>
      <c r="H14" s="1" t="d">
        <v>1972-03-09</v>
      </c>
      <c r="I14">
        <v>49</v>
      </c>
      <c r="J14" t="s">
        <v>162</v>
      </c>
      <c r="K14" t="s">
        <v>31</v>
      </c>
      <c r="L14" t="s">
        <v>85</v>
      </c>
      <c r="M14" t="s">
        <v>33</v>
      </c>
      <c r="N14" t="s">
        <v>163</v>
      </c>
      <c r="O14" s="1" t="d">
        <v>1997-12-01</v>
      </c>
      <c r="P14" t="s">
        <v>35</v>
      </c>
      <c r="Q14" t="s">
        <v>153</v>
      </c>
      <c r="R14" t="s">
        <v>154</v>
      </c>
      <c r="S14" t="s">
        <v>38</v>
      </c>
      <c r="T14" t="s">
        <v>54</v>
      </c>
      <c r="U14" t="s">
        <v>40</v>
      </c>
      <c r="V14" t="s">
        <v>164</v>
      </c>
      <c r="W14" t="s">
        <v>165</v>
      </c>
    </row>
    <row r="15" spans="1:23" x14ac:dyDescent="0.25">
      <c r="A15" t="s">
        <v>166</v>
      </c>
      <c r="B15" t="s">
        <v>44</v>
      </c>
      <c r="C15" t="s">
        <v>167</v>
      </c>
      <c r="D15" t="s">
        <v>133</v>
      </c>
      <c r="E15" t="s">
        <v>168</v>
      </c>
      <c r="F15" t="s">
        <v>169</v>
      </c>
      <c r="G15" t="s">
        <v>49</v>
      </c>
      <c r="H15" s="1" t="d">
        <v>1971-09-04</v>
      </c>
      <c r="I15">
        <v>49</v>
      </c>
      <c r="J15" t="s">
        <v>162</v>
      </c>
      <c r="K15" t="s">
        <v>98</v>
      </c>
      <c r="L15" t="s">
        <v>32</v>
      </c>
      <c r="M15" t="s">
        <v>33</v>
      </c>
      <c r="N15" t="s">
        <v>170</v>
      </c>
      <c r="O15" s="1" t="d">
        <v>1997-12-01</v>
      </c>
      <c r="P15" t="s">
        <v>35</v>
      </c>
      <c r="Q15" t="s">
        <v>36</v>
      </c>
      <c r="R15" t="s">
        <v>37</v>
      </c>
      <c r="S15" t="s">
        <v>38</v>
      </c>
      <c r="T15" t="s">
        <v>39</v>
      </c>
      <c r="U15" t="s">
        <v>90</v>
      </c>
      <c r="V15" t="s">
        <v>171</v>
      </c>
      <c r="W15" t="s">
        <v>172</v>
      </c>
    </row>
    <row r="16" spans="1:23" x14ac:dyDescent="0.25">
      <c r="A16" t="s">
        <v>173</v>
      </c>
      <c r="B16" t="s">
        <v>44</v>
      </c>
      <c r="C16" t="s">
        <v>174</v>
      </c>
      <c r="D16" t="s">
        <v>175</v>
      </c>
      <c r="E16" t="s">
        <v>176</v>
      </c>
      <c r="F16" t="s">
        <v>177</v>
      </c>
      <c r="G16" t="s">
        <v>49</v>
      </c>
      <c r="H16" s="1" t="d">
        <v>1970-12-20</v>
      </c>
      <c r="I16">
        <v>50</v>
      </c>
      <c r="J16" t="s">
        <v>162</v>
      </c>
      <c r="K16" t="s">
        <v>31</v>
      </c>
      <c r="L16" t="s">
        <v>178</v>
      </c>
      <c r="M16" t="s">
        <v>33</v>
      </c>
      <c r="N16" t="s">
        <v>179</v>
      </c>
      <c r="O16" s="1" t="d">
        <v>1998-01-01</v>
      </c>
      <c r="P16" t="s">
        <v>87</v>
      </c>
      <c r="Q16" t="s">
        <v>109</v>
      </c>
      <c r="R16" t="s">
        <v>89</v>
      </c>
      <c r="S16" t="s">
        <v>53</v>
      </c>
      <c r="T16" t="s">
        <v>67</v>
      </c>
      <c r="U16" t="s">
        <v>90</v>
      </c>
      <c r="V16" t="s">
        <v>180</v>
      </c>
      <c r="W16" t="s">
        <v>181</v>
      </c>
    </row>
    <row r="17" spans="1:23" x14ac:dyDescent="0.25">
      <c r="A17" t="s">
        <v>182</v>
      </c>
      <c r="B17" t="s">
        <v>44</v>
      </c>
      <c r="C17" t="s">
        <v>183</v>
      </c>
      <c r="D17" t="s">
        <v>184</v>
      </c>
      <c r="E17" t="s">
        <v>185</v>
      </c>
      <c r="F17" t="s">
        <v>186</v>
      </c>
      <c r="G17" t="s">
        <v>49</v>
      </c>
      <c r="H17" s="1" t="d">
        <v>1971-09-17</v>
      </c>
      <c r="I17">
        <v>49</v>
      </c>
      <c r="J17" t="s">
        <v>162</v>
      </c>
      <c r="K17" t="s">
        <v>31</v>
      </c>
      <c r="L17" t="s">
        <v>85</v>
      </c>
      <c r="M17" t="s">
        <v>33</v>
      </c>
      <c r="N17" t="s">
        <v>187</v>
      </c>
      <c r="O17" s="1" t="d">
        <v>1998-01-11</v>
      </c>
      <c r="P17" t="s">
        <v>35</v>
      </c>
      <c r="Q17" t="s">
        <v>153</v>
      </c>
      <c r="R17" t="s">
        <v>38</v>
      </c>
      <c r="S17" t="s">
        <v>38</v>
      </c>
      <c r="T17" t="s">
        <v>54</v>
      </c>
      <c r="U17" t="s">
        <v>40</v>
      </c>
      <c r="V17" t="s">
        <v>188</v>
      </c>
      <c r="W17" t="s">
        <v>189</v>
      </c>
    </row>
    <row r="18" spans="1:23" x14ac:dyDescent="0.25">
      <c r="A18" t="s">
        <v>190</v>
      </c>
      <c r="B18" t="s">
        <v>44</v>
      </c>
      <c r="C18" t="s">
        <v>191</v>
      </c>
      <c r="D18" t="s">
        <v>133</v>
      </c>
      <c r="E18" t="s">
        <v>192</v>
      </c>
      <c r="F18" t="s">
        <v>193</v>
      </c>
      <c r="G18" t="s">
        <v>49</v>
      </c>
      <c r="H18" s="1" t="d">
        <v>1973-09-05</v>
      </c>
      <c r="I18">
        <v>47</v>
      </c>
      <c r="J18" t="s">
        <v>162</v>
      </c>
      <c r="K18" t="s">
        <v>98</v>
      </c>
      <c r="L18" t="s">
        <v>32</v>
      </c>
      <c r="M18" t="s">
        <v>33</v>
      </c>
      <c r="N18" t="s">
        <v>194</v>
      </c>
      <c r="O18" s="1" t="d">
        <v>1999-09-10</v>
      </c>
      <c r="P18" t="s">
        <v>35</v>
      </c>
      <c r="Q18" t="s">
        <v>88</v>
      </c>
      <c r="R18" t="s">
        <v>52</v>
      </c>
      <c r="S18" t="s">
        <v>53</v>
      </c>
      <c r="T18" t="s">
        <v>39</v>
      </c>
      <c r="U18" t="s">
        <v>90</v>
      </c>
      <c r="V18" t="s">
        <v>195</v>
      </c>
      <c r="W18" t="s">
        <v>196</v>
      </c>
    </row>
    <row r="19" spans="1:23" x14ac:dyDescent="0.25">
      <c r="A19" t="s">
        <v>197</v>
      </c>
      <c r="B19" t="s">
        <v>59</v>
      </c>
      <c r="C19" t="s">
        <v>60</v>
      </c>
      <c r="D19" t="s">
        <v>198</v>
      </c>
      <c r="E19" t="s">
        <v>199</v>
      </c>
      <c r="F19" t="s">
        <v>200</v>
      </c>
      <c r="G19" t="s">
        <v>29</v>
      </c>
      <c r="H19" s="1" t="d">
        <v>1973-10-12</v>
      </c>
      <c r="I19">
        <v>47</v>
      </c>
      <c r="J19" t="s">
        <v>162</v>
      </c>
      <c r="K19" t="s">
        <v>31</v>
      </c>
      <c r="L19" t="s">
        <v>178</v>
      </c>
      <c r="M19" t="s">
        <v>33</v>
      </c>
      <c r="N19" t="s">
        <v>201</v>
      </c>
      <c r="O19" s="1" t="d">
        <v>1999-09-10</v>
      </c>
      <c r="P19" t="s">
        <v>35</v>
      </c>
      <c r="Q19" t="s">
        <v>51</v>
      </c>
      <c r="R19" t="s">
        <v>38</v>
      </c>
      <c r="S19" t="s">
        <v>38</v>
      </c>
      <c r="T19" t="s">
        <v>54</v>
      </c>
      <c r="U19" t="s">
        <v>55</v>
      </c>
      <c r="V19" t="s">
        <v>202</v>
      </c>
      <c r="W19" t="s">
        <v>203</v>
      </c>
    </row>
    <row r="20" spans="1:23" x14ac:dyDescent="0.25">
      <c r="A20" t="s">
        <v>204</v>
      </c>
      <c r="B20" t="s">
        <v>24</v>
      </c>
      <c r="C20" t="s">
        <v>205</v>
      </c>
      <c r="D20" t="s">
        <v>206</v>
      </c>
      <c r="E20" t="s">
        <v>207</v>
      </c>
      <c r="F20" t="s">
        <v>208</v>
      </c>
      <c r="G20" t="s">
        <v>29</v>
      </c>
      <c r="H20" s="1" t="d">
        <v>1972-01-07</v>
      </c>
      <c r="I20">
        <v>49</v>
      </c>
      <c r="J20" t="s">
        <v>162</v>
      </c>
      <c r="K20" t="s">
        <v>31</v>
      </c>
      <c r="L20" t="s">
        <v>178</v>
      </c>
      <c r="M20" t="s">
        <v>33</v>
      </c>
      <c r="N20" t="s">
        <v>209</v>
      </c>
      <c r="O20" s="1" t="d">
        <v>1999-09-10</v>
      </c>
      <c r="P20" t="s">
        <v>35</v>
      </c>
      <c r="Q20" t="s">
        <v>51</v>
      </c>
      <c r="R20" t="s">
        <v>210</v>
      </c>
      <c r="S20" t="s">
        <v>53</v>
      </c>
      <c r="T20" t="s">
        <v>54</v>
      </c>
      <c r="U20" t="s">
        <v>55</v>
      </c>
      <c r="V20" t="s">
        <v>211</v>
      </c>
      <c r="W20" t="s">
        <v>212</v>
      </c>
    </row>
    <row r="21" spans="1:23" x14ac:dyDescent="0.25">
      <c r="A21" t="s">
        <v>213</v>
      </c>
      <c r="B21" t="s">
        <v>59</v>
      </c>
      <c r="C21" t="s">
        <v>214</v>
      </c>
      <c r="D21" t="s">
        <v>215</v>
      </c>
      <c r="E21" t="s">
        <v>216</v>
      </c>
      <c r="F21" t="s">
        <v>217</v>
      </c>
      <c r="G21" t="s">
        <v>29</v>
      </c>
      <c r="H21" s="1" t="d">
        <v>1974-03-20</v>
      </c>
      <c r="I21">
        <v>47</v>
      </c>
      <c r="J21" t="s">
        <v>162</v>
      </c>
      <c r="K21" t="s">
        <v>31</v>
      </c>
      <c r="L21" t="s">
        <v>178</v>
      </c>
      <c r="M21" t="s">
        <v>33</v>
      </c>
      <c r="N21" t="s">
        <v>218</v>
      </c>
      <c r="O21" s="1" t="d">
        <v>1999-11-01</v>
      </c>
      <c r="P21" t="s">
        <v>35</v>
      </c>
      <c r="Q21" t="s">
        <v>51</v>
      </c>
      <c r="R21" t="s">
        <v>219</v>
      </c>
      <c r="S21" t="s">
        <v>53</v>
      </c>
      <c r="T21" t="s">
        <v>54</v>
      </c>
      <c r="U21" t="s">
        <v>55</v>
      </c>
      <c r="V21" t="s">
        <v>220</v>
      </c>
      <c r="W21" t="s">
        <v>221</v>
      </c>
    </row>
    <row r="22" spans="1:23" x14ac:dyDescent="0.25">
      <c r="A22" t="s">
        <v>222</v>
      </c>
      <c r="B22" t="s">
        <v>24</v>
      </c>
      <c r="C22" t="s">
        <v>223</v>
      </c>
      <c r="D22" t="s">
        <v>224</v>
      </c>
      <c r="E22" t="s">
        <v>225</v>
      </c>
      <c r="F22" t="s">
        <v>226</v>
      </c>
      <c r="G22" t="s">
        <v>29</v>
      </c>
      <c r="H22" s="1" t="d">
        <v>1974-04-23</v>
      </c>
      <c r="I22">
        <v>47</v>
      </c>
      <c r="J22" t="s">
        <v>162</v>
      </c>
      <c r="K22" t="s">
        <v>31</v>
      </c>
      <c r="L22" t="s">
        <v>76</v>
      </c>
      <c r="M22" t="s">
        <v>33</v>
      </c>
      <c r="N22" t="s">
        <v>227</v>
      </c>
      <c r="O22" s="1" t="d">
        <v>2000-07-03</v>
      </c>
      <c r="P22" t="s">
        <v>35</v>
      </c>
      <c r="Q22" t="s">
        <v>51</v>
      </c>
      <c r="R22" t="s">
        <v>38</v>
      </c>
      <c r="S22" t="s">
        <v>38</v>
      </c>
      <c r="T22" t="s">
        <v>67</v>
      </c>
      <c r="U22" t="s">
        <v>68</v>
      </c>
      <c r="V22" t="s">
        <v>228</v>
      </c>
      <c r="W22" t="s">
        <v>229</v>
      </c>
    </row>
    <row r="23" spans="1:23" x14ac:dyDescent="0.25">
      <c r="A23" t="s">
        <v>230</v>
      </c>
      <c r="B23" t="s">
        <v>24</v>
      </c>
      <c r="C23" t="s">
        <v>231</v>
      </c>
      <c r="D23" t="s">
        <v>232</v>
      </c>
      <c r="E23" t="s">
        <v>233</v>
      </c>
      <c r="F23" t="s">
        <v>234</v>
      </c>
      <c r="G23" t="s">
        <v>29</v>
      </c>
      <c r="H23" s="1" t="d">
        <v>1972-06-28</v>
      </c>
      <c r="I23">
        <v>49</v>
      </c>
      <c r="J23" t="s">
        <v>162</v>
      </c>
      <c r="K23" t="s">
        <v>31</v>
      </c>
      <c r="L23" t="s">
        <v>76</v>
      </c>
      <c r="M23" t="s">
        <v>33</v>
      </c>
      <c r="N23" t="s">
        <v>235</v>
      </c>
      <c r="O23" s="1" t="d">
        <v>2000-07-04</v>
      </c>
      <c r="P23" t="s">
        <v>35</v>
      </c>
      <c r="Q23" t="s">
        <v>51</v>
      </c>
      <c r="R23" t="s">
        <v>52</v>
      </c>
      <c r="S23" t="s">
        <v>53</v>
      </c>
      <c r="T23" t="s">
        <v>54</v>
      </c>
      <c r="U23" t="s">
        <v>55</v>
      </c>
      <c r="V23" t="s">
        <v>236</v>
      </c>
      <c r="W23" t="s">
        <v>237</v>
      </c>
    </row>
    <row r="24" spans="1:23" x14ac:dyDescent="0.25">
      <c r="A24" t="s">
        <v>238</v>
      </c>
      <c r="B24" t="s">
        <v>44</v>
      </c>
      <c r="C24" t="s">
        <v>239</v>
      </c>
      <c r="D24" t="s">
        <v>240</v>
      </c>
      <c r="E24" t="s">
        <v>168</v>
      </c>
      <c r="F24" t="s">
        <v>241</v>
      </c>
      <c r="G24" t="s">
        <v>49</v>
      </c>
      <c r="H24" s="1" t="d">
        <v>1974-12-22</v>
      </c>
      <c r="I24">
        <v>46</v>
      </c>
      <c r="J24" t="s">
        <v>162</v>
      </c>
      <c r="K24" t="s">
        <v>98</v>
      </c>
      <c r="L24" t="s">
        <v>32</v>
      </c>
      <c r="M24" t="s">
        <v>33</v>
      </c>
      <c r="N24" t="s">
        <v>242</v>
      </c>
      <c r="O24" s="1" t="d">
        <v>2000-11-17</v>
      </c>
      <c r="P24" t="s">
        <v>35</v>
      </c>
      <c r="Q24" t="s">
        <v>109</v>
      </c>
      <c r="R24" t="s">
        <v>52</v>
      </c>
      <c r="S24" t="s">
        <v>53</v>
      </c>
      <c r="T24" t="s">
        <v>67</v>
      </c>
      <c r="U24" t="s">
        <v>90</v>
      </c>
      <c r="V24" t="s">
        <v>243</v>
      </c>
      <c r="W24" t="s">
        <v>244</v>
      </c>
    </row>
    <row r="25" spans="1:23" x14ac:dyDescent="0.25">
      <c r="A25" t="s">
        <v>245</v>
      </c>
      <c r="B25" t="s">
        <v>59</v>
      </c>
      <c r="C25" t="s">
        <v>246</v>
      </c>
      <c r="D25" t="s">
        <v>247</v>
      </c>
      <c r="E25" t="s">
        <v>233</v>
      </c>
      <c r="F25" t="s">
        <v>248</v>
      </c>
      <c r="G25" t="s">
        <v>29</v>
      </c>
      <c r="H25" s="1" t="d">
        <v>1973-11-03</v>
      </c>
      <c r="I25">
        <v>47</v>
      </c>
      <c r="J25" t="s">
        <v>162</v>
      </c>
      <c r="K25" t="s">
        <v>31</v>
      </c>
      <c r="L25" t="s">
        <v>76</v>
      </c>
      <c r="M25" t="s">
        <v>33</v>
      </c>
      <c r="N25" t="s">
        <v>249</v>
      </c>
      <c r="O25" s="1" t="d">
        <v>2000-11-30</v>
      </c>
      <c r="P25" t="s">
        <v>35</v>
      </c>
      <c r="Q25" t="s">
        <v>51</v>
      </c>
      <c r="R25" t="s">
        <v>89</v>
      </c>
      <c r="S25" t="s">
        <v>53</v>
      </c>
      <c r="T25" t="s">
        <v>54</v>
      </c>
      <c r="U25" t="s">
        <v>55</v>
      </c>
      <c r="V25" t="s">
        <v>250</v>
      </c>
      <c r="W25" t="s">
        <v>251</v>
      </c>
    </row>
    <row r="26" spans="1:23" x14ac:dyDescent="0.25">
      <c r="A26" t="s">
        <v>252</v>
      </c>
      <c r="B26" t="s">
        <v>24</v>
      </c>
      <c r="C26" t="s">
        <v>253</v>
      </c>
      <c r="D26" t="s">
        <v>254</v>
      </c>
      <c r="E26" t="s">
        <v>255</v>
      </c>
      <c r="F26" t="s">
        <v>256</v>
      </c>
      <c r="G26" t="s">
        <v>29</v>
      </c>
      <c r="H26" s="1" t="d">
        <v>1970-03-16</v>
      </c>
      <c r="I26">
        <v>51</v>
      </c>
      <c r="J26" t="s">
        <v>30</v>
      </c>
      <c r="K26" t="s">
        <v>98</v>
      </c>
      <c r="L26" t="s">
        <v>32</v>
      </c>
      <c r="M26" t="s">
        <v>33</v>
      </c>
      <c r="N26" t="s">
        <v>257</v>
      </c>
      <c r="O26" s="1" t="d">
        <v>2000-12-13</v>
      </c>
      <c r="P26" t="s">
        <v>87</v>
      </c>
      <c r="Q26" t="s">
        <v>128</v>
      </c>
      <c r="R26" t="s">
        <v>52</v>
      </c>
      <c r="S26" t="s">
        <v>53</v>
      </c>
      <c r="T26" t="s">
        <v>67</v>
      </c>
      <c r="U26" t="s">
        <v>90</v>
      </c>
      <c r="V26" t="s">
        <v>258</v>
      </c>
      <c r="W26" t="s">
        <v>259</v>
      </c>
    </row>
    <row r="27" spans="1:23" x14ac:dyDescent="0.25">
      <c r="A27" t="s">
        <v>260</v>
      </c>
      <c r="B27" t="s">
        <v>261</v>
      </c>
      <c r="C27" t="s">
        <v>262</v>
      </c>
      <c r="D27" t="s">
        <v>263</v>
      </c>
      <c r="E27" t="s">
        <v>264</v>
      </c>
      <c r="F27" t="s">
        <v>265</v>
      </c>
      <c r="G27" t="s">
        <v>49</v>
      </c>
      <c r="H27" s="1" t="d">
        <v>1976-02-28</v>
      </c>
      <c r="I27">
        <v>45</v>
      </c>
      <c r="J27" t="s">
        <v>162</v>
      </c>
      <c r="K27" t="s">
        <v>31</v>
      </c>
      <c r="L27" t="s">
        <v>76</v>
      </c>
      <c r="M27" t="s">
        <v>33</v>
      </c>
      <c r="N27" t="s">
        <v>266</v>
      </c>
      <c r="O27" s="1" t="d">
        <v>2001-04-15</v>
      </c>
      <c r="P27" t="s">
        <v>35</v>
      </c>
      <c r="Q27" t="s">
        <v>51</v>
      </c>
      <c r="R27" t="s">
        <v>52</v>
      </c>
      <c r="S27" t="s">
        <v>53</v>
      </c>
      <c r="T27" t="s">
        <v>67</v>
      </c>
      <c r="U27" t="s">
        <v>68</v>
      </c>
      <c r="V27" t="s">
        <v>267</v>
      </c>
      <c r="W27" t="s">
        <v>268</v>
      </c>
    </row>
    <row r="28" spans="1:23" x14ac:dyDescent="0.25">
      <c r="A28" t="s">
        <v>269</v>
      </c>
      <c r="B28" t="s">
        <v>44</v>
      </c>
      <c r="C28" t="s">
        <v>270</v>
      </c>
      <c r="D28" t="s">
        <v>271</v>
      </c>
      <c r="E28" t="s">
        <v>272</v>
      </c>
      <c r="F28" t="s">
        <v>273</v>
      </c>
      <c r="G28" t="s">
        <v>29</v>
      </c>
      <c r="H28" s="1" t="d">
        <v>1976-06-06</v>
      </c>
      <c r="I28">
        <v>45</v>
      </c>
      <c r="J28" t="s">
        <v>162</v>
      </c>
      <c r="K28" t="s">
        <v>126</v>
      </c>
      <c r="L28" t="s">
        <v>274</v>
      </c>
      <c r="M28" t="s">
        <v>33</v>
      </c>
      <c r="N28" t="s">
        <v>275</v>
      </c>
      <c r="O28" s="1" t="d">
        <v>2001-05-01</v>
      </c>
      <c r="P28" t="s">
        <v>35</v>
      </c>
      <c r="Q28" t="s">
        <v>51</v>
      </c>
      <c r="R28" t="s">
        <v>38</v>
      </c>
      <c r="S28" t="s">
        <v>38</v>
      </c>
      <c r="T28" t="s">
        <v>54</v>
      </c>
      <c r="U28" t="s">
        <v>276</v>
      </c>
      <c r="V28" t="s">
        <v>277</v>
      </c>
      <c r="W28" t="s">
        <v>278</v>
      </c>
    </row>
    <row r="29" spans="1:23" x14ac:dyDescent="0.25">
      <c r="A29" t="s">
        <v>279</v>
      </c>
      <c r="B29" t="s">
        <v>44</v>
      </c>
      <c r="C29" t="s">
        <v>280</v>
      </c>
      <c r="D29" t="s">
        <v>281</v>
      </c>
      <c r="E29" t="s">
        <v>282</v>
      </c>
      <c r="F29" t="s">
        <v>283</v>
      </c>
      <c r="G29" t="s">
        <v>49</v>
      </c>
      <c r="H29" s="1" t="d">
        <v>1977-01-16</v>
      </c>
      <c r="I29">
        <v>44</v>
      </c>
      <c r="J29" t="s">
        <v>162</v>
      </c>
      <c r="K29" t="s">
        <v>31</v>
      </c>
      <c r="L29" t="s">
        <v>178</v>
      </c>
      <c r="M29" t="s">
        <v>33</v>
      </c>
      <c r="N29" t="s">
        <v>284</v>
      </c>
      <c r="O29" s="1" t="d">
        <v>2001-09-04</v>
      </c>
      <c r="P29" t="s">
        <v>35</v>
      </c>
      <c r="Q29" t="s">
        <v>51</v>
      </c>
      <c r="R29" t="s">
        <v>89</v>
      </c>
      <c r="S29" t="s">
        <v>53</v>
      </c>
      <c r="T29" t="s">
        <v>54</v>
      </c>
      <c r="U29" t="s">
        <v>55</v>
      </c>
      <c r="V29" t="s">
        <v>285</v>
      </c>
      <c r="W29" t="s">
        <v>286</v>
      </c>
    </row>
    <row r="30" spans="1:23" x14ac:dyDescent="0.25">
      <c r="A30" t="s">
        <v>287</v>
      </c>
      <c r="B30" t="s">
        <v>44</v>
      </c>
      <c r="C30" t="s">
        <v>288</v>
      </c>
      <c r="D30" t="s">
        <v>289</v>
      </c>
      <c r="E30" t="s">
        <v>290</v>
      </c>
      <c r="F30" t="s">
        <v>291</v>
      </c>
      <c r="G30" t="s">
        <v>29</v>
      </c>
      <c r="H30" s="1" t="d">
        <v>1976-03-21</v>
      </c>
      <c r="I30">
        <v>45</v>
      </c>
      <c r="J30" t="s">
        <v>162</v>
      </c>
      <c r="K30" t="s">
        <v>31</v>
      </c>
      <c r="L30" t="s">
        <v>274</v>
      </c>
      <c r="M30" t="s">
        <v>33</v>
      </c>
      <c r="N30" t="s">
        <v>292</v>
      </c>
      <c r="O30" s="1" t="d">
        <v>2001-12-21</v>
      </c>
      <c r="P30" t="s">
        <v>35</v>
      </c>
      <c r="Q30" t="s">
        <v>51</v>
      </c>
      <c r="R30" t="s">
        <v>219</v>
      </c>
      <c r="S30" t="s">
        <v>53</v>
      </c>
      <c r="T30" t="s">
        <v>54</v>
      </c>
      <c r="U30" t="s">
        <v>293</v>
      </c>
      <c r="V30" t="s">
        <v>294</v>
      </c>
      <c r="W30" t="s">
        <v>295</v>
      </c>
    </row>
    <row r="31" spans="1:23" x14ac:dyDescent="0.25">
      <c r="A31" t="s">
        <v>296</v>
      </c>
      <c r="B31" t="s">
        <v>44</v>
      </c>
      <c r="C31" t="s">
        <v>225</v>
      </c>
      <c r="D31" t="s">
        <v>297</v>
      </c>
      <c r="E31" t="s">
        <v>298</v>
      </c>
      <c r="F31" t="s">
        <v>299</v>
      </c>
      <c r="G31" t="s">
        <v>49</v>
      </c>
      <c r="H31" s="1" t="d">
        <v>1976-02-18</v>
      </c>
      <c r="I31">
        <v>45</v>
      </c>
      <c r="J31" t="s">
        <v>162</v>
      </c>
      <c r="K31" t="s">
        <v>31</v>
      </c>
      <c r="L31" t="s">
        <v>76</v>
      </c>
      <c r="M31" t="s">
        <v>33</v>
      </c>
      <c r="N31" t="s">
        <v>300</v>
      </c>
      <c r="O31" s="1" t="d">
        <v>2001-12-21</v>
      </c>
      <c r="P31" t="s">
        <v>35</v>
      </c>
      <c r="Q31" t="s">
        <v>51</v>
      </c>
      <c r="R31" t="s">
        <v>38</v>
      </c>
      <c r="S31" t="s">
        <v>38</v>
      </c>
      <c r="T31" t="s">
        <v>67</v>
      </c>
      <c r="U31" t="s">
        <v>68</v>
      </c>
      <c r="V31" t="s">
        <v>301</v>
      </c>
      <c r="W31" t="s">
        <v>302</v>
      </c>
    </row>
    <row r="32" spans="1:23" x14ac:dyDescent="0.25">
      <c r="A32" t="s">
        <v>303</v>
      </c>
      <c r="B32" t="s">
        <v>44</v>
      </c>
      <c r="C32" t="s">
        <v>304</v>
      </c>
      <c r="D32" t="s">
        <v>305</v>
      </c>
      <c r="E32" t="s">
        <v>306</v>
      </c>
      <c r="F32" t="s">
        <v>307</v>
      </c>
      <c r="G32" t="s">
        <v>49</v>
      </c>
      <c r="H32" s="1" t="d">
        <v>1975-06-27</v>
      </c>
      <c r="I32">
        <v>46</v>
      </c>
      <c r="J32" t="s">
        <v>162</v>
      </c>
      <c r="K32" t="s">
        <v>31</v>
      </c>
      <c r="L32" t="s">
        <v>274</v>
      </c>
      <c r="M32" t="s">
        <v>33</v>
      </c>
      <c r="N32" t="s">
        <v>308</v>
      </c>
      <c r="O32" s="1" t="d">
        <v>2002-01-01</v>
      </c>
      <c r="P32" t="s">
        <v>87</v>
      </c>
      <c r="Q32" t="s">
        <v>51</v>
      </c>
      <c r="R32" t="s">
        <v>38</v>
      </c>
      <c r="S32" t="s">
        <v>38</v>
      </c>
      <c r="T32" t="s">
        <v>54</v>
      </c>
      <c r="U32" t="s">
        <v>293</v>
      </c>
      <c r="V32" t="s">
        <v>309</v>
      </c>
      <c r="W32" t="s">
        <v>310</v>
      </c>
    </row>
    <row r="33" spans="1:23" x14ac:dyDescent="0.25">
      <c r="A33" t="s">
        <v>311</v>
      </c>
      <c r="B33" t="s">
        <v>312</v>
      </c>
      <c r="C33" t="s">
        <v>313</v>
      </c>
      <c r="D33" t="s">
        <v>314</v>
      </c>
      <c r="E33" t="s">
        <v>176</v>
      </c>
      <c r="F33" t="s">
        <v>315</v>
      </c>
      <c r="G33" t="s">
        <v>29</v>
      </c>
      <c r="H33" s="1" t="d">
        <v>1970-05-12</v>
      </c>
      <c r="I33">
        <v>51</v>
      </c>
      <c r="J33" t="s">
        <v>30</v>
      </c>
      <c r="K33" t="s">
        <v>31</v>
      </c>
      <c r="L33" t="s">
        <v>178</v>
      </c>
      <c r="M33" t="s">
        <v>33</v>
      </c>
      <c r="N33" t="s">
        <v>316</v>
      </c>
      <c r="O33" s="1" t="d">
        <v>2002-04-01</v>
      </c>
      <c r="P33" t="s">
        <v>35</v>
      </c>
      <c r="Q33" t="s">
        <v>51</v>
      </c>
      <c r="R33" t="s">
        <v>89</v>
      </c>
      <c r="S33" t="s">
        <v>53</v>
      </c>
      <c r="T33" t="s">
        <v>54</v>
      </c>
      <c r="U33" t="s">
        <v>55</v>
      </c>
      <c r="V33" t="s">
        <v>317</v>
      </c>
      <c r="W33" t="s">
        <v>318</v>
      </c>
    </row>
    <row r="34" spans="1:23" x14ac:dyDescent="0.25">
      <c r="A34" t="s">
        <v>319</v>
      </c>
      <c r="B34" t="s">
        <v>44</v>
      </c>
      <c r="C34" t="s">
        <v>320</v>
      </c>
      <c r="D34" t="s">
        <v>133</v>
      </c>
      <c r="E34" t="s">
        <v>321</v>
      </c>
      <c r="F34" t="s">
        <v>322</v>
      </c>
      <c r="G34" t="s">
        <v>49</v>
      </c>
      <c r="H34" s="1" t="d">
        <v>1976-10-01</v>
      </c>
      <c r="I34">
        <v>44</v>
      </c>
      <c r="J34" t="s">
        <v>162</v>
      </c>
      <c r="K34" t="s">
        <v>98</v>
      </c>
      <c r="L34" t="s">
        <v>32</v>
      </c>
      <c r="M34" t="s">
        <v>33</v>
      </c>
      <c r="N34" t="s">
        <v>323</v>
      </c>
      <c r="O34" s="1" t="d">
        <v>2002-05-01</v>
      </c>
      <c r="P34" t="s">
        <v>35</v>
      </c>
      <c r="Q34" t="s">
        <v>51</v>
      </c>
      <c r="R34" t="s">
        <v>38</v>
      </c>
      <c r="S34" t="s">
        <v>38</v>
      </c>
      <c r="T34" t="s">
        <v>54</v>
      </c>
      <c r="U34" t="s">
        <v>118</v>
      </c>
      <c r="V34" t="s">
        <v>324</v>
      </c>
      <c r="W34" t="s">
        <v>325</v>
      </c>
    </row>
    <row r="35" spans="1:23" x14ac:dyDescent="0.25">
      <c r="A35" t="s">
        <v>326</v>
      </c>
      <c r="B35" t="s">
        <v>59</v>
      </c>
      <c r="C35" t="s">
        <v>327</v>
      </c>
      <c r="D35" t="s">
        <v>328</v>
      </c>
      <c r="E35" t="s">
        <v>329</v>
      </c>
      <c r="F35" t="s">
        <v>330</v>
      </c>
      <c r="G35" t="s">
        <v>29</v>
      </c>
      <c r="H35" s="1" t="d">
        <v>1976-11-10</v>
      </c>
      <c r="I35">
        <v>44</v>
      </c>
      <c r="J35" t="s">
        <v>162</v>
      </c>
      <c r="K35" t="s">
        <v>126</v>
      </c>
      <c r="L35" t="s">
        <v>274</v>
      </c>
      <c r="M35" t="s">
        <v>331</v>
      </c>
      <c r="N35" t="s">
        <v>332</v>
      </c>
      <c r="O35" s="1" t="d">
        <v>2003-02-01</v>
      </c>
      <c r="P35" t="s">
        <v>35</v>
      </c>
      <c r="Q35" t="s">
        <v>51</v>
      </c>
      <c r="R35" t="s">
        <v>219</v>
      </c>
      <c r="S35" t="s">
        <v>53</v>
      </c>
      <c r="T35" t="s">
        <v>54</v>
      </c>
      <c r="U35" t="s">
        <v>333</v>
      </c>
      <c r="V35" t="s">
        <v>334</v>
      </c>
      <c r="W35" t="s">
        <v>335</v>
      </c>
    </row>
    <row r="36" spans="1:23" x14ac:dyDescent="0.25">
      <c r="A36" t="s">
        <v>336</v>
      </c>
      <c r="B36" t="s">
        <v>44</v>
      </c>
      <c r="C36" t="s">
        <v>337</v>
      </c>
      <c r="D36" t="s">
        <v>240</v>
      </c>
      <c r="E36" t="s">
        <v>338</v>
      </c>
      <c r="F36" t="s">
        <v>339</v>
      </c>
      <c r="G36" t="s">
        <v>49</v>
      </c>
      <c r="H36" s="1" t="d">
        <v>1980-02-28</v>
      </c>
      <c r="I36">
        <v>41</v>
      </c>
      <c r="J36" t="s">
        <v>162</v>
      </c>
      <c r="K36" t="s">
        <v>98</v>
      </c>
      <c r="L36" t="s">
        <v>32</v>
      </c>
      <c r="M36" t="s">
        <v>331</v>
      </c>
      <c r="N36" t="s">
        <v>340</v>
      </c>
      <c r="O36" s="1" t="d">
        <v>2003-02-01</v>
      </c>
      <c r="P36" t="s">
        <v>35</v>
      </c>
      <c r="Q36" t="s">
        <v>51</v>
      </c>
      <c r="R36" t="s">
        <v>52</v>
      </c>
      <c r="S36" t="s">
        <v>53</v>
      </c>
      <c r="T36" t="s">
        <v>54</v>
      </c>
      <c r="U36" t="s">
        <v>118</v>
      </c>
      <c r="V36" t="s">
        <v>341</v>
      </c>
      <c r="W36" t="s">
        <v>342</v>
      </c>
    </row>
    <row r="37" spans="1:23" x14ac:dyDescent="0.25">
      <c r="A37" t="s">
        <v>343</v>
      </c>
      <c r="B37" t="s">
        <v>44</v>
      </c>
      <c r="C37" t="s">
        <v>344</v>
      </c>
      <c r="D37" t="s">
        <v>345</v>
      </c>
      <c r="E37" t="s">
        <v>281</v>
      </c>
      <c r="F37" t="s">
        <v>346</v>
      </c>
      <c r="G37" t="s">
        <v>49</v>
      </c>
      <c r="H37" s="1" t="d">
        <v>1978-11-11</v>
      </c>
      <c r="I37">
        <v>42</v>
      </c>
      <c r="J37" t="s">
        <v>162</v>
      </c>
      <c r="K37" t="s">
        <v>31</v>
      </c>
      <c r="L37" t="s">
        <v>76</v>
      </c>
      <c r="M37" t="s">
        <v>33</v>
      </c>
      <c r="N37" t="s">
        <v>347</v>
      </c>
      <c r="O37" s="1" t="d">
        <v>2003-04-01</v>
      </c>
      <c r="P37" t="s">
        <v>35</v>
      </c>
      <c r="Q37" t="s">
        <v>51</v>
      </c>
      <c r="R37" t="s">
        <v>52</v>
      </c>
      <c r="S37" t="s">
        <v>53</v>
      </c>
      <c r="T37" t="s">
        <v>67</v>
      </c>
      <c r="U37" t="s">
        <v>68</v>
      </c>
      <c r="V37" t="s">
        <v>348</v>
      </c>
      <c r="W37" t="s">
        <v>349</v>
      </c>
    </row>
    <row r="38" spans="1:23" x14ac:dyDescent="0.25">
      <c r="A38" t="s">
        <v>350</v>
      </c>
      <c r="B38" t="s">
        <v>59</v>
      </c>
      <c r="C38" t="s">
        <v>351</v>
      </c>
      <c r="D38" t="s">
        <v>352</v>
      </c>
      <c r="E38" t="s">
        <v>353</v>
      </c>
      <c r="F38" t="s">
        <v>354</v>
      </c>
      <c r="G38" t="s">
        <v>29</v>
      </c>
      <c r="H38" s="1" t="d">
        <v>1977-06-18</v>
      </c>
      <c r="I38">
        <v>44</v>
      </c>
      <c r="J38" t="s">
        <v>162</v>
      </c>
      <c r="K38" t="s">
        <v>126</v>
      </c>
      <c r="L38" t="s">
        <v>355</v>
      </c>
      <c r="M38" t="s">
        <v>33</v>
      </c>
      <c r="N38" t="s">
        <v>356</v>
      </c>
      <c r="O38" s="1" t="d">
        <v>2003-04-01</v>
      </c>
      <c r="P38" t="s">
        <v>35</v>
      </c>
      <c r="Q38" t="s">
        <v>51</v>
      </c>
      <c r="R38" t="s">
        <v>38</v>
      </c>
      <c r="S38" t="s">
        <v>38</v>
      </c>
      <c r="T38" t="s">
        <v>67</v>
      </c>
      <c r="U38" t="s">
        <v>357</v>
      </c>
      <c r="V38" t="s">
        <v>358</v>
      </c>
      <c r="W38" t="s">
        <v>359</v>
      </c>
    </row>
    <row r="39" spans="1:23" x14ac:dyDescent="0.25">
      <c r="A39" t="s">
        <v>360</v>
      </c>
      <c r="B39" t="s">
        <v>44</v>
      </c>
      <c r="C39" t="s">
        <v>361</v>
      </c>
      <c r="D39" t="s">
        <v>61</v>
      </c>
      <c r="E39" t="s">
        <v>362</v>
      </c>
      <c r="F39" t="s">
        <v>363</v>
      </c>
      <c r="G39" t="s">
        <v>49</v>
      </c>
      <c r="H39" s="1" t="d">
        <v>1960-11-29</v>
      </c>
      <c r="I39">
        <v>60</v>
      </c>
      <c r="J39" t="s">
        <v>30</v>
      </c>
      <c r="K39" t="s">
        <v>31</v>
      </c>
      <c r="L39" t="s">
        <v>178</v>
      </c>
      <c r="M39" t="s">
        <v>33</v>
      </c>
      <c r="N39" t="s">
        <v>364</v>
      </c>
      <c r="O39" s="1" t="d">
        <v>2004-03-13</v>
      </c>
      <c r="P39" t="s">
        <v>87</v>
      </c>
      <c r="Q39" t="s">
        <v>88</v>
      </c>
      <c r="R39" t="s">
        <v>89</v>
      </c>
      <c r="S39" t="s">
        <v>53</v>
      </c>
      <c r="T39" t="s">
        <v>39</v>
      </c>
      <c r="U39" t="s">
        <v>90</v>
      </c>
      <c r="V39" t="s">
        <v>365</v>
      </c>
      <c r="W39" t="s">
        <v>366</v>
      </c>
    </row>
    <row r="40" spans="1:23" x14ac:dyDescent="0.25">
      <c r="A40" t="s">
        <v>367</v>
      </c>
      <c r="B40" t="s">
        <v>44</v>
      </c>
      <c r="C40" t="s">
        <v>368</v>
      </c>
      <c r="D40" t="s">
        <v>369</v>
      </c>
      <c r="E40" t="s">
        <v>370</v>
      </c>
      <c r="F40" t="s">
        <v>371</v>
      </c>
      <c r="G40" t="s">
        <v>49</v>
      </c>
      <c r="H40" s="1" t="d">
        <v>1971-03-22</v>
      </c>
      <c r="I40">
        <v>50</v>
      </c>
      <c r="J40" t="s">
        <v>162</v>
      </c>
      <c r="K40" t="s">
        <v>31</v>
      </c>
      <c r="L40" t="s">
        <v>178</v>
      </c>
      <c r="M40" t="s">
        <v>33</v>
      </c>
      <c r="N40" t="s">
        <v>372</v>
      </c>
      <c r="O40" s="1" t="d">
        <v>2004-03-13</v>
      </c>
      <c r="P40" t="s">
        <v>35</v>
      </c>
      <c r="Q40" t="s">
        <v>100</v>
      </c>
      <c r="R40" t="s">
        <v>219</v>
      </c>
      <c r="S40" t="s">
        <v>53</v>
      </c>
      <c r="T40" t="s">
        <v>39</v>
      </c>
      <c r="U40" t="s">
        <v>40</v>
      </c>
      <c r="V40" t="s">
        <v>373</v>
      </c>
      <c r="W40" t="s">
        <v>374</v>
      </c>
    </row>
    <row r="41" spans="1:23" x14ac:dyDescent="0.25">
      <c r="A41" t="s">
        <v>375</v>
      </c>
      <c r="B41" t="s">
        <v>44</v>
      </c>
      <c r="C41" t="s">
        <v>376</v>
      </c>
      <c r="D41" t="s">
        <v>377</v>
      </c>
      <c r="E41" t="s">
        <v>378</v>
      </c>
      <c r="F41" t="s">
        <v>379</v>
      </c>
      <c r="G41" t="s">
        <v>49</v>
      </c>
      <c r="H41" s="1" t="d">
        <v>1961-02-03</v>
      </c>
      <c r="I41">
        <v>60</v>
      </c>
      <c r="J41" t="s">
        <v>30</v>
      </c>
      <c r="K41" t="s">
        <v>126</v>
      </c>
      <c r="L41" t="s">
        <v>85</v>
      </c>
      <c r="M41" t="s">
        <v>33</v>
      </c>
      <c r="N41" t="s">
        <v>380</v>
      </c>
      <c r="O41" s="1" t="d">
        <v>2004-03-13</v>
      </c>
      <c r="P41" t="s">
        <v>35</v>
      </c>
      <c r="Q41" t="s">
        <v>381</v>
      </c>
      <c r="R41" t="s">
        <v>38</v>
      </c>
      <c r="S41" t="s">
        <v>38</v>
      </c>
      <c r="T41" t="s">
        <v>54</v>
      </c>
      <c r="U41" t="s">
        <v>90</v>
      </c>
      <c r="V41" t="s">
        <v>382</v>
      </c>
      <c r="W41" t="s">
        <v>383</v>
      </c>
    </row>
    <row r="42" spans="1:23" x14ac:dyDescent="0.25">
      <c r="A42" t="s">
        <v>384</v>
      </c>
      <c r="B42" t="s">
        <v>44</v>
      </c>
      <c r="C42" t="s">
        <v>385</v>
      </c>
      <c r="D42" t="s">
        <v>386</v>
      </c>
      <c r="E42" t="s">
        <v>387</v>
      </c>
      <c r="F42" t="s">
        <v>388</v>
      </c>
      <c r="G42" t="s">
        <v>49</v>
      </c>
      <c r="H42" s="1" t="d">
        <v>1972-01-20</v>
      </c>
      <c r="I42">
        <v>49</v>
      </c>
      <c r="J42" t="s">
        <v>162</v>
      </c>
      <c r="K42" t="s">
        <v>31</v>
      </c>
      <c r="L42" t="s">
        <v>76</v>
      </c>
      <c r="M42" t="s">
        <v>33</v>
      </c>
      <c r="N42" t="s">
        <v>389</v>
      </c>
      <c r="O42" s="1" t="d">
        <v>2004-04-03</v>
      </c>
      <c r="P42" t="s">
        <v>35</v>
      </c>
      <c r="Q42" t="s">
        <v>36</v>
      </c>
      <c r="R42" t="s">
        <v>37</v>
      </c>
      <c r="S42" t="s">
        <v>38</v>
      </c>
      <c r="T42" t="s">
        <v>39</v>
      </c>
      <c r="U42" t="s">
        <v>90</v>
      </c>
      <c r="V42" t="s">
        <v>390</v>
      </c>
      <c r="W42" t="s">
        <v>391</v>
      </c>
    </row>
    <row r="43" spans="1:23" x14ac:dyDescent="0.25">
      <c r="A43" t="s">
        <v>392</v>
      </c>
      <c r="B43" t="s">
        <v>44</v>
      </c>
      <c r="C43" t="s">
        <v>393</v>
      </c>
      <c r="D43" t="s">
        <v>394</v>
      </c>
      <c r="E43" t="s">
        <v>395</v>
      </c>
      <c r="F43" t="s">
        <v>396</v>
      </c>
      <c r="G43" t="s">
        <v>49</v>
      </c>
      <c r="H43" s="1" t="d">
        <v>1979-07-04</v>
      </c>
      <c r="I43">
        <v>42</v>
      </c>
      <c r="J43" t="s">
        <v>162</v>
      </c>
      <c r="K43" t="s">
        <v>31</v>
      </c>
      <c r="L43" t="s">
        <v>64</v>
      </c>
      <c r="M43" t="s">
        <v>331</v>
      </c>
      <c r="N43" t="s">
        <v>397</v>
      </c>
      <c r="O43" s="1" t="d">
        <v>2004-05-01</v>
      </c>
      <c r="P43" t="s">
        <v>35</v>
      </c>
      <c r="Q43" t="s">
        <v>153</v>
      </c>
      <c r="R43" t="s">
        <v>52</v>
      </c>
      <c r="S43" t="s">
        <v>53</v>
      </c>
      <c r="T43" t="s">
        <v>54</v>
      </c>
      <c r="U43" t="s">
        <v>40</v>
      </c>
      <c r="V43" t="s">
        <v>398</v>
      </c>
      <c r="W43" t="s">
        <v>399</v>
      </c>
    </row>
    <row r="44" spans="1:23" x14ac:dyDescent="0.25">
      <c r="A44" t="s">
        <v>400</v>
      </c>
      <c r="B44" t="s">
        <v>24</v>
      </c>
      <c r="C44" t="s">
        <v>60</v>
      </c>
      <c r="D44" t="s">
        <v>395</v>
      </c>
      <c r="E44" t="s">
        <v>73</v>
      </c>
      <c r="F44" t="s">
        <v>401</v>
      </c>
      <c r="G44" t="s">
        <v>29</v>
      </c>
      <c r="H44" s="1" t="d">
        <v>1967-07-25</v>
      </c>
      <c r="I44">
        <v>54</v>
      </c>
      <c r="J44" t="s">
        <v>30</v>
      </c>
      <c r="K44" t="s">
        <v>31</v>
      </c>
      <c r="L44" t="s">
        <v>178</v>
      </c>
      <c r="M44" t="s">
        <v>331</v>
      </c>
      <c r="N44" t="s">
        <v>402</v>
      </c>
      <c r="O44" s="1" t="d">
        <v>2004-07-01</v>
      </c>
      <c r="P44" t="s">
        <v>35</v>
      </c>
      <c r="Q44" t="s">
        <v>109</v>
      </c>
      <c r="R44" t="s">
        <v>52</v>
      </c>
      <c r="S44" t="s">
        <v>53</v>
      </c>
      <c r="T44" t="s">
        <v>39</v>
      </c>
      <c r="U44" t="s">
        <v>90</v>
      </c>
      <c r="V44" t="s">
        <v>403</v>
      </c>
      <c r="W44" t="s">
        <v>404</v>
      </c>
    </row>
    <row r="45" spans="1:23" x14ac:dyDescent="0.25">
      <c r="A45" t="s">
        <v>405</v>
      </c>
      <c r="B45" t="s">
        <v>44</v>
      </c>
      <c r="C45" t="s">
        <v>406</v>
      </c>
      <c r="D45" t="s">
        <v>407</v>
      </c>
      <c r="E45" t="s">
        <v>408</v>
      </c>
      <c r="F45" t="s">
        <v>409</v>
      </c>
      <c r="G45" t="s">
        <v>49</v>
      </c>
      <c r="H45" s="1" t="d">
        <v>1968-08-01</v>
      </c>
      <c r="I45">
        <v>53</v>
      </c>
      <c r="J45" t="s">
        <v>30</v>
      </c>
      <c r="K45" t="s">
        <v>31</v>
      </c>
      <c r="L45" t="s">
        <v>410</v>
      </c>
      <c r="M45" t="s">
        <v>33</v>
      </c>
      <c r="N45" t="s">
        <v>411</v>
      </c>
      <c r="O45" s="1" t="d">
        <v>2004-11-22</v>
      </c>
      <c r="P45" t="s">
        <v>35</v>
      </c>
      <c r="Q45" t="s">
        <v>412</v>
      </c>
      <c r="R45" t="s">
        <v>219</v>
      </c>
      <c r="S45" t="s">
        <v>53</v>
      </c>
      <c r="T45" t="s">
        <v>54</v>
      </c>
      <c r="U45" t="s">
        <v>413</v>
      </c>
      <c r="V45" t="s">
        <v>414</v>
      </c>
      <c r="W45" t="s">
        <v>415</v>
      </c>
    </row>
    <row r="46" spans="1:23" x14ac:dyDescent="0.25">
      <c r="A46" t="s">
        <v>416</v>
      </c>
      <c r="B46" t="s">
        <v>261</v>
      </c>
      <c r="C46" t="s">
        <v>417</v>
      </c>
      <c r="D46" t="s">
        <v>264</v>
      </c>
      <c r="E46" t="s">
        <v>61</v>
      </c>
      <c r="F46" t="s">
        <v>418</v>
      </c>
      <c r="G46" t="s">
        <v>49</v>
      </c>
      <c r="H46" s="1" t="d">
        <v>1966-01-01</v>
      </c>
      <c r="I46">
        <v>55</v>
      </c>
      <c r="J46" t="s">
        <v>30</v>
      </c>
      <c r="K46" t="s">
        <v>31</v>
      </c>
      <c r="L46" t="s">
        <v>178</v>
      </c>
      <c r="M46" t="s">
        <v>33</v>
      </c>
      <c r="N46" t="s">
        <v>419</v>
      </c>
      <c r="O46" s="1" t="d">
        <v>2005-01-23</v>
      </c>
      <c r="P46" t="s">
        <v>87</v>
      </c>
      <c r="Q46" t="s">
        <v>153</v>
      </c>
      <c r="R46" t="s">
        <v>89</v>
      </c>
      <c r="S46" t="s">
        <v>53</v>
      </c>
      <c r="T46" t="s">
        <v>54</v>
      </c>
      <c r="U46" t="s">
        <v>40</v>
      </c>
      <c r="V46" t="s">
        <v>420</v>
      </c>
      <c r="W46" t="s">
        <v>421</v>
      </c>
    </row>
    <row r="47" spans="1:23" x14ac:dyDescent="0.25">
      <c r="A47" t="s">
        <v>422</v>
      </c>
      <c r="B47" t="s">
        <v>44</v>
      </c>
      <c r="C47" t="s">
        <v>423</v>
      </c>
      <c r="D47" t="s">
        <v>133</v>
      </c>
      <c r="E47" t="s">
        <v>424</v>
      </c>
      <c r="F47" t="s">
        <v>425</v>
      </c>
      <c r="G47" t="s">
        <v>49</v>
      </c>
      <c r="H47" s="1" t="d">
        <v>1974-01-21</v>
      </c>
      <c r="I47">
        <v>47</v>
      </c>
      <c r="J47" t="s">
        <v>162</v>
      </c>
      <c r="K47" t="s">
        <v>98</v>
      </c>
      <c r="L47" t="s">
        <v>32</v>
      </c>
      <c r="M47" t="s">
        <v>33</v>
      </c>
      <c r="N47" t="s">
        <v>426</v>
      </c>
      <c r="O47" s="1" t="d">
        <v>2005-07-01</v>
      </c>
      <c r="P47" t="s">
        <v>35</v>
      </c>
      <c r="Q47" t="s">
        <v>153</v>
      </c>
      <c r="R47" t="s">
        <v>66</v>
      </c>
      <c r="S47" t="s">
        <v>53</v>
      </c>
      <c r="T47" t="s">
        <v>67</v>
      </c>
      <c r="U47" t="s">
        <v>90</v>
      </c>
      <c r="V47" t="s">
        <v>427</v>
      </c>
      <c r="W47" t="s">
        <v>428</v>
      </c>
    </row>
    <row r="48" spans="1:23" x14ac:dyDescent="0.25">
      <c r="A48" t="s">
        <v>429</v>
      </c>
      <c r="B48" t="s">
        <v>44</v>
      </c>
      <c r="C48" t="s">
        <v>430</v>
      </c>
      <c r="D48" t="s">
        <v>431</v>
      </c>
      <c r="E48" t="s">
        <v>432</v>
      </c>
      <c r="F48" t="s">
        <v>433</v>
      </c>
      <c r="G48" t="s">
        <v>49</v>
      </c>
      <c r="H48" s="1" t="d">
        <v>1973-02-19</v>
      </c>
      <c r="I48">
        <v>48</v>
      </c>
      <c r="J48" t="s">
        <v>162</v>
      </c>
      <c r="K48" t="s">
        <v>126</v>
      </c>
      <c r="L48" t="s">
        <v>85</v>
      </c>
      <c r="M48" t="s">
        <v>331</v>
      </c>
      <c r="N48" t="s">
        <v>434</v>
      </c>
      <c r="O48" s="1" t="d">
        <v>2005-08-15</v>
      </c>
      <c r="P48" t="s">
        <v>35</v>
      </c>
      <c r="Q48" t="s">
        <v>381</v>
      </c>
      <c r="R48" t="s">
        <v>52</v>
      </c>
      <c r="S48" t="s">
        <v>53</v>
      </c>
      <c r="T48" t="s">
        <v>67</v>
      </c>
      <c r="U48" t="s">
        <v>40</v>
      </c>
      <c r="V48" t="s">
        <v>435</v>
      </c>
      <c r="W48" t="s">
        <v>436</v>
      </c>
    </row>
    <row r="49" spans="1:23" x14ac:dyDescent="0.25">
      <c r="A49" t="s">
        <v>437</v>
      </c>
      <c r="B49" t="s">
        <v>44</v>
      </c>
      <c r="C49" t="s">
        <v>438</v>
      </c>
      <c r="D49" t="s">
        <v>439</v>
      </c>
      <c r="E49" t="s">
        <v>440</v>
      </c>
      <c r="F49" t="s">
        <v>441</v>
      </c>
      <c r="G49" t="s">
        <v>49</v>
      </c>
      <c r="H49" s="1" t="d">
        <v>1969-05-02</v>
      </c>
      <c r="I49">
        <v>52</v>
      </c>
      <c r="J49" t="s">
        <v>30</v>
      </c>
      <c r="K49" t="s">
        <v>31</v>
      </c>
      <c r="L49" t="s">
        <v>64</v>
      </c>
      <c r="M49" t="s">
        <v>33</v>
      </c>
      <c r="N49" t="s">
        <v>442</v>
      </c>
      <c r="O49" s="1" t="d">
        <v>2006-01-01</v>
      </c>
      <c r="P49" t="s">
        <v>35</v>
      </c>
      <c r="Q49" t="s">
        <v>153</v>
      </c>
      <c r="R49" t="s">
        <v>66</v>
      </c>
      <c r="S49" t="s">
        <v>53</v>
      </c>
      <c r="T49" t="s">
        <v>54</v>
      </c>
      <c r="U49" t="s">
        <v>40</v>
      </c>
      <c r="V49" t="s">
        <v>443</v>
      </c>
      <c r="W49" t="s">
        <v>444</v>
      </c>
    </row>
    <row r="50" spans="1:23" x14ac:dyDescent="0.25">
      <c r="A50" t="s">
        <v>445</v>
      </c>
      <c r="B50" t="s">
        <v>44</v>
      </c>
      <c r="C50" t="s">
        <v>198</v>
      </c>
      <c r="D50" t="s">
        <v>446</v>
      </c>
      <c r="E50" t="s">
        <v>447</v>
      </c>
      <c r="F50" t="s">
        <v>448</v>
      </c>
      <c r="G50" t="s">
        <v>49</v>
      </c>
      <c r="H50" s="1" t="d">
        <v>1973-09-20</v>
      </c>
      <c r="I50">
        <v>47</v>
      </c>
      <c r="J50" t="s">
        <v>162</v>
      </c>
      <c r="K50" t="s">
        <v>31</v>
      </c>
      <c r="L50" t="s">
        <v>449</v>
      </c>
      <c r="M50" t="s">
        <v>33</v>
      </c>
      <c r="N50" t="s">
        <v>450</v>
      </c>
      <c r="O50" s="1" t="d">
        <v>2006-02-01</v>
      </c>
      <c r="P50" t="s">
        <v>35</v>
      </c>
      <c r="Q50" t="s">
        <v>153</v>
      </c>
      <c r="R50" t="s">
        <v>38</v>
      </c>
      <c r="S50" t="s">
        <v>38</v>
      </c>
      <c r="T50" t="s">
        <v>54</v>
      </c>
      <c r="U50" t="s">
        <v>40</v>
      </c>
      <c r="V50" t="s">
        <v>451</v>
      </c>
      <c r="W50" t="s">
        <v>452</v>
      </c>
    </row>
    <row r="51" spans="1:23" x14ac:dyDescent="0.25">
      <c r="A51" t="s">
        <v>453</v>
      </c>
      <c r="B51" t="s">
        <v>44</v>
      </c>
      <c r="C51" t="s">
        <v>454</v>
      </c>
      <c r="D51" t="s">
        <v>215</v>
      </c>
      <c r="E51" t="s">
        <v>455</v>
      </c>
      <c r="F51" t="s">
        <v>456</v>
      </c>
      <c r="G51" t="s">
        <v>49</v>
      </c>
      <c r="H51" s="1" t="d">
        <v>1981-08-30</v>
      </c>
      <c r="I51">
        <v>39</v>
      </c>
      <c r="J51" t="s">
        <v>457</v>
      </c>
      <c r="K51" t="s">
        <v>31</v>
      </c>
      <c r="L51" t="s">
        <v>64</v>
      </c>
      <c r="M51" t="s">
        <v>33</v>
      </c>
      <c r="N51" t="s">
        <v>458</v>
      </c>
      <c r="O51" s="1" t="d">
        <v>2006-02-01</v>
      </c>
      <c r="P51" t="s">
        <v>35</v>
      </c>
      <c r="Q51" t="s">
        <v>153</v>
      </c>
      <c r="R51" t="s">
        <v>210</v>
      </c>
      <c r="S51" t="s">
        <v>53</v>
      </c>
      <c r="T51" t="s">
        <v>67</v>
      </c>
      <c r="U51" t="s">
        <v>90</v>
      </c>
      <c r="V51" t="s">
        <v>459</v>
      </c>
      <c r="W51" t="s">
        <v>460</v>
      </c>
    </row>
    <row r="52" spans="1:23" x14ac:dyDescent="0.25">
      <c r="A52" t="s">
        <v>461</v>
      </c>
      <c r="B52" t="s">
        <v>24</v>
      </c>
      <c r="C52" t="s">
        <v>462</v>
      </c>
      <c r="D52" t="s">
        <v>463</v>
      </c>
      <c r="E52" t="s">
        <v>464</v>
      </c>
      <c r="F52" t="s">
        <v>465</v>
      </c>
      <c r="G52" t="s">
        <v>29</v>
      </c>
      <c r="H52" s="1" t="d">
        <v>1981-03-10</v>
      </c>
      <c r="I52">
        <v>40</v>
      </c>
      <c r="J52" t="s">
        <v>457</v>
      </c>
      <c r="K52" t="s">
        <v>126</v>
      </c>
      <c r="L52" t="s">
        <v>355</v>
      </c>
      <c r="M52" t="s">
        <v>331</v>
      </c>
      <c r="N52" t="s">
        <v>466</v>
      </c>
      <c r="O52" s="1" t="d">
        <v>2006-02-15</v>
      </c>
      <c r="P52" t="s">
        <v>35</v>
      </c>
      <c r="Q52" t="s">
        <v>51</v>
      </c>
      <c r="R52" t="s">
        <v>219</v>
      </c>
      <c r="S52" t="s">
        <v>53</v>
      </c>
      <c r="T52" t="s">
        <v>67</v>
      </c>
      <c r="U52" t="s">
        <v>357</v>
      </c>
      <c r="V52" t="s">
        <v>467</v>
      </c>
      <c r="W52" t="s">
        <v>468</v>
      </c>
    </row>
    <row r="53" spans="1:23" x14ac:dyDescent="0.25">
      <c r="A53" t="s">
        <v>469</v>
      </c>
      <c r="B53" t="s">
        <v>24</v>
      </c>
      <c r="C53" t="s">
        <v>470</v>
      </c>
      <c r="D53" t="s">
        <v>216</v>
      </c>
      <c r="E53" t="s">
        <v>471</v>
      </c>
      <c r="F53" t="s">
        <v>472</v>
      </c>
      <c r="G53" t="s">
        <v>29</v>
      </c>
      <c r="H53" s="1" t="d">
        <v>1983-08-04</v>
      </c>
      <c r="I53">
        <v>37</v>
      </c>
      <c r="J53" t="s">
        <v>457</v>
      </c>
      <c r="K53" t="s">
        <v>31</v>
      </c>
      <c r="L53" t="s">
        <v>178</v>
      </c>
      <c r="M53" t="s">
        <v>331</v>
      </c>
      <c r="N53" t="s">
        <v>473</v>
      </c>
      <c r="O53" s="1" t="d">
        <v>2006-07-01</v>
      </c>
      <c r="P53" t="s">
        <v>87</v>
      </c>
      <c r="Q53" t="s">
        <v>51</v>
      </c>
      <c r="R53" t="s">
        <v>219</v>
      </c>
      <c r="S53" t="s">
        <v>53</v>
      </c>
      <c r="T53" t="s">
        <v>67</v>
      </c>
      <c r="U53" t="s">
        <v>474</v>
      </c>
      <c r="V53" t="s">
        <v>475</v>
      </c>
      <c r="W53" t="s">
        <v>476</v>
      </c>
    </row>
    <row r="54" spans="1:23" x14ac:dyDescent="0.25">
      <c r="A54" t="s">
        <v>477</v>
      </c>
      <c r="B54" t="s">
        <v>24</v>
      </c>
      <c r="C54" t="s">
        <v>478</v>
      </c>
      <c r="D54" t="s">
        <v>61</v>
      </c>
      <c r="E54" t="s">
        <v>479</v>
      </c>
      <c r="F54" t="s">
        <v>480</v>
      </c>
      <c r="G54" t="s">
        <v>29</v>
      </c>
      <c r="H54" s="1" t="d">
        <v>1978-08-29</v>
      </c>
      <c r="I54">
        <v>42</v>
      </c>
      <c r="J54" t="s">
        <v>162</v>
      </c>
      <c r="K54" t="s">
        <v>31</v>
      </c>
      <c r="L54" t="s">
        <v>76</v>
      </c>
      <c r="M54" t="s">
        <v>33</v>
      </c>
      <c r="N54" t="s">
        <v>481</v>
      </c>
      <c r="O54" s="1" t="d">
        <v>2006-08-01</v>
      </c>
      <c r="P54" t="s">
        <v>35</v>
      </c>
      <c r="Q54" t="s">
        <v>51</v>
      </c>
      <c r="R54" t="s">
        <v>89</v>
      </c>
      <c r="S54" t="s">
        <v>53</v>
      </c>
      <c r="T54" t="s">
        <v>67</v>
      </c>
      <c r="U54" t="s">
        <v>68</v>
      </c>
      <c r="V54" t="s">
        <v>482</v>
      </c>
      <c r="W54" t="s">
        <v>483</v>
      </c>
    </row>
    <row r="55" spans="1:23" x14ac:dyDescent="0.25">
      <c r="A55" t="s">
        <v>484</v>
      </c>
      <c r="B55" t="s">
        <v>44</v>
      </c>
      <c r="C55" t="s">
        <v>485</v>
      </c>
      <c r="D55" t="s">
        <v>486</v>
      </c>
      <c r="E55" t="s">
        <v>216</v>
      </c>
      <c r="F55" t="s">
        <v>487</v>
      </c>
      <c r="G55" t="s">
        <v>49</v>
      </c>
      <c r="H55" s="1" t="d">
        <v>1985-08-09</v>
      </c>
      <c r="I55">
        <v>35</v>
      </c>
      <c r="J55" t="s">
        <v>457</v>
      </c>
      <c r="K55" t="s">
        <v>31</v>
      </c>
      <c r="L55" t="s">
        <v>488</v>
      </c>
      <c r="M55" t="s">
        <v>331</v>
      </c>
      <c r="N55" t="s">
        <v>489</v>
      </c>
      <c r="O55" s="1" t="d">
        <v>2006-08-04</v>
      </c>
      <c r="P55" t="s">
        <v>35</v>
      </c>
      <c r="Q55" t="s">
        <v>153</v>
      </c>
      <c r="R55" t="s">
        <v>66</v>
      </c>
      <c r="S55" t="s">
        <v>53</v>
      </c>
      <c r="T55" t="s">
        <v>54</v>
      </c>
      <c r="U55" t="s">
        <v>40</v>
      </c>
      <c r="V55" t="s">
        <v>490</v>
      </c>
      <c r="W55" t="s">
        <v>491</v>
      </c>
    </row>
    <row r="56" spans="1:23" x14ac:dyDescent="0.25">
      <c r="A56" t="s">
        <v>492</v>
      </c>
      <c r="B56" t="s">
        <v>59</v>
      </c>
      <c r="C56" t="s">
        <v>493</v>
      </c>
      <c r="D56" t="s">
        <v>494</v>
      </c>
      <c r="E56" t="s">
        <v>495</v>
      </c>
      <c r="F56" t="s">
        <v>496</v>
      </c>
      <c r="G56" t="s">
        <v>29</v>
      </c>
      <c r="H56" s="1" t="d">
        <v>1980-04-03</v>
      </c>
      <c r="I56">
        <v>41</v>
      </c>
      <c r="J56" t="s">
        <v>162</v>
      </c>
      <c r="K56" t="s">
        <v>98</v>
      </c>
      <c r="L56" t="s">
        <v>32</v>
      </c>
      <c r="M56" t="s">
        <v>33</v>
      </c>
      <c r="N56" t="s">
        <v>497</v>
      </c>
      <c r="O56" s="1" t="d">
        <v>2006-08-27</v>
      </c>
      <c r="P56" t="s">
        <v>35</v>
      </c>
      <c r="Q56" t="s">
        <v>109</v>
      </c>
      <c r="R56" t="s">
        <v>38</v>
      </c>
      <c r="S56" t="s">
        <v>38</v>
      </c>
      <c r="T56" t="s">
        <v>39</v>
      </c>
      <c r="U56" t="s">
        <v>90</v>
      </c>
      <c r="V56" t="s">
        <v>498</v>
      </c>
      <c r="W56" t="s">
        <v>499</v>
      </c>
    </row>
    <row r="57" spans="1:23" x14ac:dyDescent="0.25">
      <c r="A57" t="s">
        <v>500</v>
      </c>
      <c r="B57" t="s">
        <v>44</v>
      </c>
      <c r="C57" t="s">
        <v>501</v>
      </c>
      <c r="D57" t="s">
        <v>502</v>
      </c>
      <c r="E57" t="s">
        <v>168</v>
      </c>
      <c r="F57" t="s">
        <v>503</v>
      </c>
      <c r="G57" t="s">
        <v>49</v>
      </c>
      <c r="H57" s="1" t="d">
        <v>1961-07-17</v>
      </c>
      <c r="I57">
        <v>60</v>
      </c>
      <c r="J57" t="s">
        <v>30</v>
      </c>
      <c r="K57" t="s">
        <v>98</v>
      </c>
      <c r="L57" t="s">
        <v>32</v>
      </c>
      <c r="M57" t="s">
        <v>33</v>
      </c>
      <c r="N57" t="s">
        <v>504</v>
      </c>
      <c r="O57" s="1" t="d">
        <v>2006-09-11</v>
      </c>
      <c r="P57" t="s">
        <v>35</v>
      </c>
      <c r="Q57" t="s">
        <v>153</v>
      </c>
      <c r="R57" t="s">
        <v>66</v>
      </c>
      <c r="S57" t="s">
        <v>53</v>
      </c>
      <c r="T57" t="s">
        <v>54</v>
      </c>
      <c r="U57" t="s">
        <v>40</v>
      </c>
      <c r="V57" t="s">
        <v>505</v>
      </c>
      <c r="W57" t="s">
        <v>506</v>
      </c>
    </row>
    <row r="58" spans="1:23" x14ac:dyDescent="0.25">
      <c r="A58" t="s">
        <v>507</v>
      </c>
      <c r="B58" t="s">
        <v>44</v>
      </c>
      <c r="C58" t="s">
        <v>508</v>
      </c>
      <c r="D58" t="s">
        <v>509</v>
      </c>
      <c r="E58" t="s">
        <v>510</v>
      </c>
      <c r="F58" t="s">
        <v>511</v>
      </c>
      <c r="G58" t="s">
        <v>49</v>
      </c>
      <c r="H58" s="1" t="d">
        <v>1982-08-23</v>
      </c>
      <c r="I58">
        <v>38</v>
      </c>
      <c r="J58" t="s">
        <v>457</v>
      </c>
      <c r="K58" t="s">
        <v>98</v>
      </c>
      <c r="L58" t="s">
        <v>32</v>
      </c>
      <c r="M58" t="s">
        <v>331</v>
      </c>
      <c r="N58" t="s">
        <v>512</v>
      </c>
      <c r="O58" s="1" t="d">
        <v>2006-11-13</v>
      </c>
      <c r="P58" t="s">
        <v>35</v>
      </c>
      <c r="Q58" t="s">
        <v>88</v>
      </c>
      <c r="R58" t="s">
        <v>52</v>
      </c>
      <c r="S58" t="s">
        <v>53</v>
      </c>
      <c r="T58" t="s">
        <v>54</v>
      </c>
      <c r="U58" t="s">
        <v>40</v>
      </c>
      <c r="V58" t="s">
        <v>513</v>
      </c>
      <c r="W58" t="s">
        <v>514</v>
      </c>
    </row>
    <row r="59" spans="1:23" x14ac:dyDescent="0.25">
      <c r="A59" t="s">
        <v>515</v>
      </c>
      <c r="B59" t="s">
        <v>44</v>
      </c>
      <c r="C59" t="s">
        <v>516</v>
      </c>
      <c r="D59" t="s">
        <v>517</v>
      </c>
      <c r="E59" t="s">
        <v>518</v>
      </c>
      <c r="F59" t="s">
        <v>519</v>
      </c>
      <c r="G59" t="s">
        <v>49</v>
      </c>
      <c r="H59" s="1" t="d">
        <v>1972-04-10</v>
      </c>
      <c r="I59">
        <v>49</v>
      </c>
      <c r="J59" t="s">
        <v>162</v>
      </c>
      <c r="K59" t="s">
        <v>98</v>
      </c>
      <c r="L59" t="s">
        <v>32</v>
      </c>
      <c r="M59" t="s">
        <v>33</v>
      </c>
      <c r="N59" t="s">
        <v>520</v>
      </c>
      <c r="O59" s="1" t="d">
        <v>2007-01-01</v>
      </c>
      <c r="P59" t="s">
        <v>87</v>
      </c>
      <c r="Q59" t="s">
        <v>51</v>
      </c>
      <c r="R59" t="s">
        <v>38</v>
      </c>
      <c r="S59" t="s">
        <v>38</v>
      </c>
      <c r="T59" t="s">
        <v>67</v>
      </c>
      <c r="U59" t="s">
        <v>474</v>
      </c>
      <c r="V59" t="s">
        <v>521</v>
      </c>
      <c r="W59" t="s">
        <v>522</v>
      </c>
    </row>
    <row r="60" spans="1:23" x14ac:dyDescent="0.25">
      <c r="A60" t="s">
        <v>523</v>
      </c>
      <c r="B60" t="s">
        <v>44</v>
      </c>
      <c r="C60" t="s">
        <v>395</v>
      </c>
      <c r="D60" t="s">
        <v>198</v>
      </c>
      <c r="E60" t="s">
        <v>524</v>
      </c>
      <c r="F60" t="s">
        <v>525</v>
      </c>
      <c r="G60" t="s">
        <v>49</v>
      </c>
      <c r="H60" s="1" t="d">
        <v>1983-04-11</v>
      </c>
      <c r="I60">
        <v>38</v>
      </c>
      <c r="J60" t="s">
        <v>457</v>
      </c>
      <c r="K60" t="s">
        <v>31</v>
      </c>
      <c r="L60" t="s">
        <v>118</v>
      </c>
      <c r="M60" t="s">
        <v>33</v>
      </c>
      <c r="N60" t="s">
        <v>526</v>
      </c>
      <c r="O60" s="1" t="d">
        <v>2007-01-13</v>
      </c>
      <c r="P60" t="s">
        <v>35</v>
      </c>
      <c r="Q60" t="s">
        <v>51</v>
      </c>
      <c r="R60" t="s">
        <v>210</v>
      </c>
      <c r="S60" t="s">
        <v>53</v>
      </c>
      <c r="T60" t="s">
        <v>67</v>
      </c>
      <c r="U60" t="s">
        <v>118</v>
      </c>
      <c r="V60" t="s">
        <v>527</v>
      </c>
      <c r="W60" t="s">
        <v>528</v>
      </c>
    </row>
    <row r="61" spans="1:23" x14ac:dyDescent="0.25">
      <c r="A61" t="s">
        <v>529</v>
      </c>
      <c r="B61" t="s">
        <v>44</v>
      </c>
      <c r="C61" t="s">
        <v>530</v>
      </c>
      <c r="D61" t="s">
        <v>61</v>
      </c>
      <c r="E61" t="s">
        <v>531</v>
      </c>
      <c r="F61" t="s">
        <v>532</v>
      </c>
      <c r="G61" t="s">
        <v>49</v>
      </c>
      <c r="H61" s="1" t="d">
        <v>1980-11-18</v>
      </c>
      <c r="I61">
        <v>40</v>
      </c>
      <c r="J61" t="s">
        <v>457</v>
      </c>
      <c r="K61" t="s">
        <v>31</v>
      </c>
      <c r="L61" t="s">
        <v>533</v>
      </c>
      <c r="M61" t="s">
        <v>33</v>
      </c>
      <c r="N61" t="s">
        <v>534</v>
      </c>
      <c r="O61" s="1" t="d">
        <v>2007-01-13</v>
      </c>
      <c r="P61" t="s">
        <v>35</v>
      </c>
      <c r="Q61" t="s">
        <v>51</v>
      </c>
      <c r="R61" t="s">
        <v>219</v>
      </c>
      <c r="S61" t="s">
        <v>53</v>
      </c>
      <c r="T61" t="s">
        <v>67</v>
      </c>
      <c r="U61" t="s">
        <v>474</v>
      </c>
      <c r="V61" t="s">
        <v>535</v>
      </c>
      <c r="W61" t="s">
        <v>536</v>
      </c>
    </row>
    <row r="62" spans="1:23" x14ac:dyDescent="0.25">
      <c r="A62" t="s">
        <v>537</v>
      </c>
      <c r="B62" t="s">
        <v>44</v>
      </c>
      <c r="C62" t="s">
        <v>538</v>
      </c>
      <c r="D62" t="s">
        <v>446</v>
      </c>
      <c r="E62" t="s">
        <v>539</v>
      </c>
      <c r="F62" t="s">
        <v>540</v>
      </c>
      <c r="G62" t="s">
        <v>49</v>
      </c>
      <c r="H62" s="1" t="d">
        <v>1982-01-17</v>
      </c>
      <c r="I62">
        <v>39</v>
      </c>
      <c r="J62" t="s">
        <v>457</v>
      </c>
      <c r="K62" t="s">
        <v>31</v>
      </c>
      <c r="L62" t="s">
        <v>76</v>
      </c>
      <c r="M62" t="s">
        <v>33</v>
      </c>
      <c r="N62" t="s">
        <v>541</v>
      </c>
      <c r="O62" s="1" t="d">
        <v>2007-01-13</v>
      </c>
      <c r="P62" t="s">
        <v>35</v>
      </c>
      <c r="Q62" t="s">
        <v>51</v>
      </c>
      <c r="R62" t="s">
        <v>210</v>
      </c>
      <c r="S62" t="s">
        <v>53</v>
      </c>
      <c r="T62" t="s">
        <v>67</v>
      </c>
      <c r="U62" t="s">
        <v>68</v>
      </c>
      <c r="V62" t="s">
        <v>542</v>
      </c>
      <c r="W62" t="s">
        <v>543</v>
      </c>
    </row>
    <row r="63" spans="1:23" x14ac:dyDescent="0.25">
      <c r="A63" t="s">
        <v>544</v>
      </c>
      <c r="B63" t="s">
        <v>24</v>
      </c>
      <c r="C63" t="s">
        <v>545</v>
      </c>
      <c r="D63" t="s">
        <v>546</v>
      </c>
      <c r="E63" t="s">
        <v>547</v>
      </c>
      <c r="F63" t="s">
        <v>548</v>
      </c>
      <c r="G63" t="s">
        <v>49</v>
      </c>
      <c r="H63" s="1" t="d">
        <v>1984-10-21</v>
      </c>
      <c r="I63">
        <v>36</v>
      </c>
      <c r="J63" t="s">
        <v>457</v>
      </c>
      <c r="K63" t="s">
        <v>31</v>
      </c>
      <c r="L63" t="s">
        <v>274</v>
      </c>
      <c r="M63" t="s">
        <v>331</v>
      </c>
      <c r="N63" t="s">
        <v>549</v>
      </c>
      <c r="O63" s="1" t="d">
        <v>2007-01-13</v>
      </c>
      <c r="P63" t="s">
        <v>35</v>
      </c>
      <c r="Q63" t="s">
        <v>51</v>
      </c>
      <c r="R63" t="s">
        <v>38</v>
      </c>
      <c r="S63" t="s">
        <v>38</v>
      </c>
      <c r="T63" t="s">
        <v>67</v>
      </c>
      <c r="U63" t="s">
        <v>333</v>
      </c>
      <c r="V63" t="s">
        <v>550</v>
      </c>
      <c r="W63" t="s">
        <v>551</v>
      </c>
    </row>
    <row r="64" spans="1:23" x14ac:dyDescent="0.25">
      <c r="A64" t="s">
        <v>552</v>
      </c>
      <c r="B64" t="s">
        <v>44</v>
      </c>
      <c r="C64" t="s">
        <v>553</v>
      </c>
      <c r="D64" t="s">
        <v>554</v>
      </c>
      <c r="E64" t="s">
        <v>555</v>
      </c>
      <c r="F64" t="s">
        <v>556</v>
      </c>
      <c r="G64" t="s">
        <v>49</v>
      </c>
      <c r="H64" s="1" t="d">
        <v>1981-09-23</v>
      </c>
      <c r="I64">
        <v>39</v>
      </c>
      <c r="J64" t="s">
        <v>457</v>
      </c>
      <c r="K64" t="s">
        <v>126</v>
      </c>
      <c r="L64" t="s">
        <v>274</v>
      </c>
      <c r="M64" t="s">
        <v>331</v>
      </c>
      <c r="N64" t="s">
        <v>557</v>
      </c>
      <c r="O64" s="1" t="d">
        <v>2007-01-13</v>
      </c>
      <c r="P64" t="s">
        <v>35</v>
      </c>
      <c r="Q64" t="s">
        <v>51</v>
      </c>
      <c r="R64" t="s">
        <v>219</v>
      </c>
      <c r="S64" t="s">
        <v>53</v>
      </c>
      <c r="T64" t="s">
        <v>67</v>
      </c>
      <c r="U64" t="s">
        <v>558</v>
      </c>
      <c r="V64" t="s">
        <v>559</v>
      </c>
      <c r="W64" t="s">
        <v>560</v>
      </c>
    </row>
    <row r="65" spans="1:23" x14ac:dyDescent="0.25">
      <c r="A65" t="s">
        <v>561</v>
      </c>
      <c r="B65" t="s">
        <v>44</v>
      </c>
      <c r="C65" t="s">
        <v>562</v>
      </c>
      <c r="D65" t="s">
        <v>563</v>
      </c>
      <c r="E65" t="s">
        <v>564</v>
      </c>
      <c r="F65" t="s">
        <v>565</v>
      </c>
      <c r="G65" t="s">
        <v>49</v>
      </c>
      <c r="H65" s="1" t="d">
        <v>1974-03-01</v>
      </c>
      <c r="I65">
        <v>47</v>
      </c>
      <c r="J65" t="s">
        <v>162</v>
      </c>
      <c r="K65" t="s">
        <v>31</v>
      </c>
      <c r="L65" t="s">
        <v>178</v>
      </c>
      <c r="M65" t="s">
        <v>331</v>
      </c>
      <c r="N65" t="s">
        <v>566</v>
      </c>
      <c r="O65" s="1" t="d">
        <v>2007-01-21</v>
      </c>
      <c r="P65" t="s">
        <v>35</v>
      </c>
      <c r="Q65" t="s">
        <v>381</v>
      </c>
      <c r="R65" t="s">
        <v>210</v>
      </c>
      <c r="S65" t="s">
        <v>53</v>
      </c>
      <c r="T65" t="s">
        <v>67</v>
      </c>
      <c r="U65" t="s">
        <v>90</v>
      </c>
      <c r="V65" t="s">
        <v>567</v>
      </c>
      <c r="W65" t="s">
        <v>568</v>
      </c>
    </row>
    <row r="66" spans="1:23" x14ac:dyDescent="0.25">
      <c r="A66" t="s">
        <v>569</v>
      </c>
      <c r="B66" t="s">
        <v>44</v>
      </c>
      <c r="C66" t="s">
        <v>570</v>
      </c>
      <c r="D66" t="s">
        <v>571</v>
      </c>
      <c r="E66" t="s">
        <v>572</v>
      </c>
      <c r="F66" t="s">
        <v>573</v>
      </c>
      <c r="G66" t="s">
        <v>49</v>
      </c>
      <c r="H66" s="1" t="d">
        <v>1980-10-10</v>
      </c>
      <c r="I66">
        <v>40</v>
      </c>
      <c r="J66" t="s">
        <v>457</v>
      </c>
      <c r="K66" t="s">
        <v>31</v>
      </c>
      <c r="L66" t="s">
        <v>178</v>
      </c>
      <c r="M66" t="s">
        <v>331</v>
      </c>
      <c r="N66" t="s">
        <v>574</v>
      </c>
      <c r="O66" s="1" t="d">
        <v>2007-02-01</v>
      </c>
      <c r="P66" t="s">
        <v>35</v>
      </c>
      <c r="Q66" t="s">
        <v>51</v>
      </c>
      <c r="R66" t="s">
        <v>210</v>
      </c>
      <c r="S66" t="s">
        <v>53</v>
      </c>
      <c r="T66" t="s">
        <v>67</v>
      </c>
      <c r="U66" t="s">
        <v>118</v>
      </c>
      <c r="V66" t="s">
        <v>575</v>
      </c>
      <c r="W66" t="s">
        <v>576</v>
      </c>
    </row>
    <row r="67" spans="1:23" x14ac:dyDescent="0.25">
      <c r="A67" t="s">
        <v>577</v>
      </c>
      <c r="B67" t="s">
        <v>44</v>
      </c>
      <c r="C67" t="s">
        <v>578</v>
      </c>
      <c r="D67" t="s">
        <v>133</v>
      </c>
      <c r="E67" t="s">
        <v>579</v>
      </c>
      <c r="F67" t="s">
        <v>580</v>
      </c>
      <c r="G67" t="s">
        <v>49</v>
      </c>
      <c r="H67" s="1" t="d">
        <v>1965-02-01</v>
      </c>
      <c r="I67">
        <v>56</v>
      </c>
      <c r="J67" t="s">
        <v>30</v>
      </c>
      <c r="K67" t="s">
        <v>98</v>
      </c>
      <c r="L67" t="s">
        <v>32</v>
      </c>
      <c r="M67" t="s">
        <v>33</v>
      </c>
      <c r="N67" t="s">
        <v>581</v>
      </c>
      <c r="O67" s="1" t="d">
        <v>2007-02-10</v>
      </c>
      <c r="P67" t="s">
        <v>35</v>
      </c>
      <c r="Q67" t="s">
        <v>51</v>
      </c>
      <c r="R67" t="s">
        <v>38</v>
      </c>
      <c r="S67" t="s">
        <v>38</v>
      </c>
      <c r="T67" t="s">
        <v>67</v>
      </c>
      <c r="U67" t="s">
        <v>582</v>
      </c>
      <c r="V67" t="s">
        <v>583</v>
      </c>
      <c r="W67" t="s">
        <v>584</v>
      </c>
    </row>
    <row r="68" spans="1:23" x14ac:dyDescent="0.25">
      <c r="A68" t="s">
        <v>585</v>
      </c>
      <c r="B68" t="s">
        <v>44</v>
      </c>
      <c r="C68" t="s">
        <v>586</v>
      </c>
      <c r="D68" t="s">
        <v>175</v>
      </c>
      <c r="E68" t="s">
        <v>408</v>
      </c>
      <c r="F68" t="s">
        <v>587</v>
      </c>
      <c r="G68" t="s">
        <v>49</v>
      </c>
      <c r="H68" s="1" t="d">
        <v>1981-09-02</v>
      </c>
      <c r="I68">
        <v>39</v>
      </c>
      <c r="J68" t="s">
        <v>457</v>
      </c>
      <c r="K68" t="s">
        <v>31</v>
      </c>
      <c r="L68" t="s">
        <v>588</v>
      </c>
      <c r="M68" t="s">
        <v>33</v>
      </c>
      <c r="N68" t="s">
        <v>589</v>
      </c>
      <c r="O68" s="1" t="d">
        <v>2007-02-10</v>
      </c>
      <c r="P68" t="s">
        <v>87</v>
      </c>
      <c r="Q68" t="s">
        <v>51</v>
      </c>
      <c r="R68" t="s">
        <v>219</v>
      </c>
      <c r="S68" t="s">
        <v>53</v>
      </c>
      <c r="T68" t="s">
        <v>67</v>
      </c>
      <c r="U68" t="s">
        <v>582</v>
      </c>
      <c r="V68" t="s">
        <v>590</v>
      </c>
      <c r="W68" t="s">
        <v>591</v>
      </c>
    </row>
    <row r="69" spans="1:23" x14ac:dyDescent="0.25">
      <c r="A69" t="s">
        <v>592</v>
      </c>
      <c r="B69" t="s">
        <v>44</v>
      </c>
      <c r="C69" t="s">
        <v>224</v>
      </c>
      <c r="D69" t="s">
        <v>593</v>
      </c>
      <c r="E69" t="s">
        <v>314</v>
      </c>
      <c r="F69" t="s">
        <v>594</v>
      </c>
      <c r="G69" t="s">
        <v>49</v>
      </c>
      <c r="H69" s="1" t="d">
        <v>1975-04-27</v>
      </c>
      <c r="I69">
        <v>46</v>
      </c>
      <c r="J69" t="s">
        <v>162</v>
      </c>
      <c r="K69" t="s">
        <v>31</v>
      </c>
      <c r="L69" t="s">
        <v>588</v>
      </c>
      <c r="M69" t="s">
        <v>33</v>
      </c>
      <c r="N69" t="s">
        <v>595</v>
      </c>
      <c r="O69" s="1" t="d">
        <v>2007-02-10</v>
      </c>
      <c r="P69" t="s">
        <v>35</v>
      </c>
      <c r="Q69" t="s">
        <v>51</v>
      </c>
      <c r="R69" t="s">
        <v>219</v>
      </c>
      <c r="S69" t="s">
        <v>53</v>
      </c>
      <c r="T69" t="s">
        <v>67</v>
      </c>
      <c r="U69" t="s">
        <v>582</v>
      </c>
      <c r="V69" t="s">
        <v>596</v>
      </c>
      <c r="W69" t="s">
        <v>597</v>
      </c>
    </row>
    <row r="70" spans="1:23" x14ac:dyDescent="0.25">
      <c r="A70" t="s">
        <v>598</v>
      </c>
      <c r="B70" t="s">
        <v>312</v>
      </c>
      <c r="C70" t="s">
        <v>599</v>
      </c>
      <c r="D70" t="s">
        <v>600</v>
      </c>
      <c r="E70" t="s">
        <v>601</v>
      </c>
      <c r="F70" t="s">
        <v>602</v>
      </c>
      <c r="G70" t="s">
        <v>29</v>
      </c>
      <c r="H70" s="1" t="d">
        <v>1975-04-10</v>
      </c>
      <c r="I70">
        <v>46</v>
      </c>
      <c r="J70" t="s">
        <v>162</v>
      </c>
      <c r="K70" t="s">
        <v>126</v>
      </c>
      <c r="L70" t="s">
        <v>76</v>
      </c>
      <c r="M70" t="s">
        <v>33</v>
      </c>
      <c r="N70" t="s">
        <v>603</v>
      </c>
      <c r="O70" s="1" t="d">
        <v>2007-03-11</v>
      </c>
      <c r="P70" t="s">
        <v>35</v>
      </c>
      <c r="Q70" t="s">
        <v>412</v>
      </c>
      <c r="R70" t="s">
        <v>52</v>
      </c>
      <c r="S70" t="s">
        <v>53</v>
      </c>
      <c r="T70" t="s">
        <v>67</v>
      </c>
      <c r="U70" t="s">
        <v>68</v>
      </c>
      <c r="V70" t="s">
        <v>604</v>
      </c>
      <c r="W70" t="s">
        <v>605</v>
      </c>
    </row>
    <row r="71" spans="1:23" x14ac:dyDescent="0.25">
      <c r="A71" t="s">
        <v>606</v>
      </c>
      <c r="B71" t="s">
        <v>44</v>
      </c>
      <c r="C71" t="s">
        <v>607</v>
      </c>
      <c r="D71" t="s">
        <v>608</v>
      </c>
      <c r="E71" t="s">
        <v>609</v>
      </c>
      <c r="F71" t="s">
        <v>610</v>
      </c>
      <c r="G71" t="s">
        <v>49</v>
      </c>
      <c r="H71" s="1" t="d">
        <v>1983-09-03</v>
      </c>
      <c r="I71">
        <v>37</v>
      </c>
      <c r="J71" t="s">
        <v>457</v>
      </c>
      <c r="K71" t="s">
        <v>31</v>
      </c>
      <c r="L71" t="s">
        <v>64</v>
      </c>
      <c r="M71" t="s">
        <v>331</v>
      </c>
      <c r="N71" t="s">
        <v>611</v>
      </c>
      <c r="O71" s="1" t="d">
        <v>2007-04-01</v>
      </c>
      <c r="P71" t="s">
        <v>35</v>
      </c>
      <c r="Q71" t="s">
        <v>109</v>
      </c>
      <c r="R71" t="s">
        <v>38</v>
      </c>
      <c r="S71" t="s">
        <v>38</v>
      </c>
      <c r="T71" t="s">
        <v>54</v>
      </c>
      <c r="U71" t="s">
        <v>40</v>
      </c>
      <c r="V71" t="s">
        <v>612</v>
      </c>
      <c r="W71" t="s">
        <v>613</v>
      </c>
    </row>
    <row r="72" spans="1:23" x14ac:dyDescent="0.25">
      <c r="A72" t="s">
        <v>614</v>
      </c>
      <c r="B72" t="s">
        <v>44</v>
      </c>
      <c r="C72" t="s">
        <v>615</v>
      </c>
      <c r="D72" t="s">
        <v>616</v>
      </c>
      <c r="E72" t="s">
        <v>617</v>
      </c>
      <c r="F72" t="s">
        <v>618</v>
      </c>
      <c r="G72" t="s">
        <v>49</v>
      </c>
      <c r="H72" s="1" t="d">
        <v>1981-05-17</v>
      </c>
      <c r="I72">
        <v>40</v>
      </c>
      <c r="J72" t="s">
        <v>457</v>
      </c>
      <c r="K72" t="s">
        <v>98</v>
      </c>
      <c r="L72" t="s">
        <v>32</v>
      </c>
      <c r="M72" t="s">
        <v>33</v>
      </c>
      <c r="N72" t="s">
        <v>619</v>
      </c>
      <c r="O72" s="1" t="d">
        <v>2007-04-01</v>
      </c>
      <c r="P72" t="s">
        <v>35</v>
      </c>
      <c r="Q72" t="s">
        <v>51</v>
      </c>
      <c r="R72" t="s">
        <v>210</v>
      </c>
      <c r="S72" t="s">
        <v>53</v>
      </c>
      <c r="T72" t="s">
        <v>67</v>
      </c>
      <c r="U72" t="s">
        <v>90</v>
      </c>
      <c r="V72" t="s">
        <v>620</v>
      </c>
      <c r="W72" t="s">
        <v>621</v>
      </c>
    </row>
    <row r="73" spans="1:23" x14ac:dyDescent="0.25">
      <c r="A73" t="s">
        <v>622</v>
      </c>
      <c r="B73" t="s">
        <v>24</v>
      </c>
      <c r="C73" t="s">
        <v>623</v>
      </c>
      <c r="D73" t="s">
        <v>624</v>
      </c>
      <c r="E73" t="s">
        <v>625</v>
      </c>
      <c r="F73" t="s">
        <v>626</v>
      </c>
      <c r="G73" t="s">
        <v>29</v>
      </c>
      <c r="H73" s="1" t="d">
        <v>1980-04-01</v>
      </c>
      <c r="I73">
        <v>41</v>
      </c>
      <c r="J73" t="s">
        <v>162</v>
      </c>
      <c r="K73" t="s">
        <v>98</v>
      </c>
      <c r="L73" t="s">
        <v>32</v>
      </c>
      <c r="M73" t="s">
        <v>33</v>
      </c>
      <c r="N73" t="s">
        <v>627</v>
      </c>
      <c r="O73" s="1" t="d">
        <v>2007-04-01</v>
      </c>
      <c r="P73" t="s">
        <v>35</v>
      </c>
      <c r="Q73" t="s">
        <v>51</v>
      </c>
      <c r="R73" t="s">
        <v>89</v>
      </c>
      <c r="S73" t="s">
        <v>53</v>
      </c>
      <c r="T73" t="s">
        <v>67</v>
      </c>
      <c r="U73" t="s">
        <v>90</v>
      </c>
      <c r="V73" t="s">
        <v>628</v>
      </c>
      <c r="W73" t="s">
        <v>629</v>
      </c>
    </row>
    <row r="74" spans="1:23" x14ac:dyDescent="0.25">
      <c r="A74" t="s">
        <v>630</v>
      </c>
      <c r="B74" t="s">
        <v>44</v>
      </c>
      <c r="C74" t="s">
        <v>631</v>
      </c>
      <c r="D74" t="s">
        <v>632</v>
      </c>
      <c r="E74" t="s">
        <v>232</v>
      </c>
      <c r="F74" t="s">
        <v>633</v>
      </c>
      <c r="G74" t="s">
        <v>49</v>
      </c>
      <c r="H74" s="1" t="d">
        <v>1981-08-19</v>
      </c>
      <c r="I74">
        <v>39</v>
      </c>
      <c r="J74" t="s">
        <v>457</v>
      </c>
      <c r="K74" t="s">
        <v>31</v>
      </c>
      <c r="L74" t="s">
        <v>588</v>
      </c>
      <c r="M74" t="s">
        <v>33</v>
      </c>
      <c r="N74" t="s">
        <v>634</v>
      </c>
      <c r="O74" s="1" t="d">
        <v>2007-04-01</v>
      </c>
      <c r="P74" t="s">
        <v>35</v>
      </c>
      <c r="Q74" t="s">
        <v>51</v>
      </c>
      <c r="R74" t="s">
        <v>219</v>
      </c>
      <c r="S74" t="s">
        <v>53</v>
      </c>
      <c r="T74" t="s">
        <v>67</v>
      </c>
      <c r="U74" t="s">
        <v>582</v>
      </c>
      <c r="V74" t="s">
        <v>635</v>
      </c>
      <c r="W74" t="s">
        <v>636</v>
      </c>
    </row>
    <row r="75" spans="1:23" x14ac:dyDescent="0.25">
      <c r="A75" t="s">
        <v>637</v>
      </c>
      <c r="B75" t="s">
        <v>24</v>
      </c>
      <c r="C75" t="s">
        <v>638</v>
      </c>
      <c r="D75" t="s">
        <v>639</v>
      </c>
      <c r="E75" t="s">
        <v>640</v>
      </c>
      <c r="F75" t="s">
        <v>641</v>
      </c>
      <c r="G75" t="s">
        <v>29</v>
      </c>
      <c r="H75" s="1" t="d">
        <v>1984-04-18</v>
      </c>
      <c r="I75">
        <v>37</v>
      </c>
      <c r="J75" t="s">
        <v>457</v>
      </c>
      <c r="K75" t="s">
        <v>126</v>
      </c>
      <c r="L75" t="s">
        <v>642</v>
      </c>
      <c r="M75" t="s">
        <v>331</v>
      </c>
      <c r="N75" t="s">
        <v>643</v>
      </c>
      <c r="O75" s="1" t="d">
        <v>2007-04-01</v>
      </c>
      <c r="P75" t="s">
        <v>35</v>
      </c>
      <c r="Q75" t="s">
        <v>51</v>
      </c>
      <c r="R75" t="s">
        <v>38</v>
      </c>
      <c r="S75" t="s">
        <v>38</v>
      </c>
      <c r="T75" t="s">
        <v>67</v>
      </c>
      <c r="U75" t="s">
        <v>644</v>
      </c>
      <c r="V75" t="s">
        <v>645</v>
      </c>
      <c r="W75" t="s">
        <v>646</v>
      </c>
    </row>
    <row r="76" spans="1:23" x14ac:dyDescent="0.25">
      <c r="A76" t="s">
        <v>647</v>
      </c>
      <c r="B76" t="s">
        <v>44</v>
      </c>
      <c r="C76" t="s">
        <v>393</v>
      </c>
      <c r="D76" t="s">
        <v>648</v>
      </c>
      <c r="E76" t="s">
        <v>649</v>
      </c>
      <c r="F76" t="s">
        <v>650</v>
      </c>
      <c r="G76" t="s">
        <v>49</v>
      </c>
      <c r="H76" s="1" t="d">
        <v>1985-07-16</v>
      </c>
      <c r="I76">
        <v>36</v>
      </c>
      <c r="J76" t="s">
        <v>457</v>
      </c>
      <c r="K76" t="s">
        <v>31</v>
      </c>
      <c r="L76" t="s">
        <v>64</v>
      </c>
      <c r="M76" t="s">
        <v>331</v>
      </c>
      <c r="N76" t="s">
        <v>651</v>
      </c>
      <c r="O76" s="1" t="d">
        <v>2007-05-20</v>
      </c>
      <c r="P76" t="s">
        <v>35</v>
      </c>
      <c r="Q76" t="s">
        <v>51</v>
      </c>
      <c r="R76" t="s">
        <v>219</v>
      </c>
      <c r="S76" t="s">
        <v>53</v>
      </c>
      <c r="T76" t="s">
        <v>54</v>
      </c>
      <c r="U76" t="s">
        <v>40</v>
      </c>
      <c r="V76" t="s">
        <v>652</v>
      </c>
      <c r="W76" t="s">
        <v>653</v>
      </c>
    </row>
    <row r="77" spans="1:23" x14ac:dyDescent="0.25">
      <c r="A77" t="s">
        <v>654</v>
      </c>
      <c r="B77" t="s">
        <v>24</v>
      </c>
      <c r="C77" t="s">
        <v>655</v>
      </c>
      <c r="D77" t="s">
        <v>656</v>
      </c>
      <c r="E77" t="s">
        <v>657</v>
      </c>
      <c r="F77" t="s">
        <v>658</v>
      </c>
      <c r="G77" t="s">
        <v>29</v>
      </c>
      <c r="H77" s="1" t="d">
        <v>1976-05-30</v>
      </c>
      <c r="I77">
        <v>45</v>
      </c>
      <c r="J77" t="s">
        <v>162</v>
      </c>
      <c r="K77" t="s">
        <v>98</v>
      </c>
      <c r="L77" t="s">
        <v>32</v>
      </c>
      <c r="M77" t="s">
        <v>331</v>
      </c>
      <c r="N77" t="s">
        <v>659</v>
      </c>
      <c r="O77" s="1" t="d">
        <v>2007-05-21</v>
      </c>
      <c r="P77" t="s">
        <v>35</v>
      </c>
      <c r="Q77" t="s">
        <v>412</v>
      </c>
      <c r="R77" t="s">
        <v>210</v>
      </c>
      <c r="S77" t="s">
        <v>53</v>
      </c>
      <c r="T77" t="s">
        <v>39</v>
      </c>
      <c r="U77" t="s">
        <v>90</v>
      </c>
      <c r="V77" t="s">
        <v>660</v>
      </c>
      <c r="W77" t="s">
        <v>661</v>
      </c>
    </row>
    <row r="78" spans="1:23" x14ac:dyDescent="0.25">
      <c r="A78" t="s">
        <v>662</v>
      </c>
      <c r="B78" t="s">
        <v>44</v>
      </c>
      <c r="C78" t="s">
        <v>663</v>
      </c>
      <c r="D78" t="s">
        <v>446</v>
      </c>
      <c r="E78" t="s">
        <v>176</v>
      </c>
      <c r="F78" t="s">
        <v>664</v>
      </c>
      <c r="G78" t="s">
        <v>49</v>
      </c>
      <c r="H78" s="1" t="d">
        <v>1986-01-23</v>
      </c>
      <c r="I78">
        <v>35</v>
      </c>
      <c r="J78" t="s">
        <v>457</v>
      </c>
      <c r="K78" t="s">
        <v>31</v>
      </c>
      <c r="L78" t="s">
        <v>665</v>
      </c>
      <c r="M78" t="s">
        <v>331</v>
      </c>
      <c r="N78" t="s">
        <v>666</v>
      </c>
      <c r="O78" s="1" t="d">
        <v>2007-05-31</v>
      </c>
      <c r="P78" t="s">
        <v>35</v>
      </c>
      <c r="Q78" t="s">
        <v>153</v>
      </c>
      <c r="R78" t="s">
        <v>52</v>
      </c>
      <c r="S78" t="s">
        <v>53</v>
      </c>
      <c r="T78" t="s">
        <v>54</v>
      </c>
      <c r="U78" t="s">
        <v>40</v>
      </c>
      <c r="V78" t="s">
        <v>667</v>
      </c>
      <c r="W78" t="s">
        <v>668</v>
      </c>
    </row>
    <row r="79" spans="1:23" x14ac:dyDescent="0.25">
      <c r="A79" t="s">
        <v>669</v>
      </c>
      <c r="B79" t="s">
        <v>44</v>
      </c>
      <c r="C79" t="s">
        <v>670</v>
      </c>
      <c r="D79" t="s">
        <v>671</v>
      </c>
      <c r="E79" t="s">
        <v>672</v>
      </c>
      <c r="F79" t="s">
        <v>673</v>
      </c>
      <c r="G79" t="s">
        <v>49</v>
      </c>
      <c r="H79" s="1" t="d">
        <v>1971-10-15</v>
      </c>
      <c r="I79">
        <v>49</v>
      </c>
      <c r="J79" t="s">
        <v>162</v>
      </c>
      <c r="K79" t="s">
        <v>31</v>
      </c>
      <c r="L79" t="s">
        <v>178</v>
      </c>
      <c r="M79" t="s">
        <v>33</v>
      </c>
      <c r="N79" t="s">
        <v>674</v>
      </c>
      <c r="O79" s="1" t="d">
        <v>2007-06-01</v>
      </c>
      <c r="P79" t="s">
        <v>35</v>
      </c>
      <c r="Q79" t="s">
        <v>153</v>
      </c>
      <c r="R79" t="s">
        <v>66</v>
      </c>
      <c r="S79" t="s">
        <v>53</v>
      </c>
      <c r="T79" t="s">
        <v>54</v>
      </c>
      <c r="U79" t="s">
        <v>40</v>
      </c>
      <c r="V79" t="s">
        <v>675</v>
      </c>
      <c r="W79" t="s">
        <v>676</v>
      </c>
    </row>
    <row r="80" spans="1:23" x14ac:dyDescent="0.25">
      <c r="A80" t="s">
        <v>677</v>
      </c>
      <c r="B80" t="s">
        <v>261</v>
      </c>
      <c r="C80" t="s">
        <v>678</v>
      </c>
      <c r="D80" t="s">
        <v>198</v>
      </c>
      <c r="E80" t="s">
        <v>176</v>
      </c>
      <c r="F80" t="s">
        <v>679</v>
      </c>
      <c r="G80" t="s">
        <v>49</v>
      </c>
      <c r="H80" s="1" t="d">
        <v>1975-12-19</v>
      </c>
      <c r="I80">
        <v>45</v>
      </c>
      <c r="J80" t="s">
        <v>162</v>
      </c>
      <c r="K80" t="s">
        <v>31</v>
      </c>
      <c r="L80" t="s">
        <v>680</v>
      </c>
      <c r="M80" t="s">
        <v>33</v>
      </c>
      <c r="N80" t="s">
        <v>681</v>
      </c>
      <c r="O80" s="1" t="d">
        <v>2007-06-03</v>
      </c>
      <c r="P80" t="s">
        <v>87</v>
      </c>
      <c r="Q80" t="s">
        <v>51</v>
      </c>
      <c r="R80" t="s">
        <v>52</v>
      </c>
      <c r="S80" t="s">
        <v>53</v>
      </c>
      <c r="T80" t="s">
        <v>54</v>
      </c>
      <c r="U80" t="s">
        <v>40</v>
      </c>
      <c r="V80" t="s">
        <v>682</v>
      </c>
      <c r="W80" t="s">
        <v>683</v>
      </c>
    </row>
    <row r="81" spans="1:23" x14ac:dyDescent="0.25">
      <c r="A81" t="s">
        <v>684</v>
      </c>
      <c r="B81" t="s">
        <v>685</v>
      </c>
      <c r="C81" t="s">
        <v>73</v>
      </c>
      <c r="D81" t="s">
        <v>225</v>
      </c>
      <c r="E81" t="s">
        <v>686</v>
      </c>
      <c r="F81" t="s">
        <v>687</v>
      </c>
      <c r="G81" t="s">
        <v>49</v>
      </c>
      <c r="H81" s="1" t="d">
        <v>1978-11-13</v>
      </c>
      <c r="I81">
        <v>42</v>
      </c>
      <c r="J81" t="s">
        <v>162</v>
      </c>
      <c r="K81" t="s">
        <v>31</v>
      </c>
      <c r="L81" t="s">
        <v>680</v>
      </c>
      <c r="M81" t="s">
        <v>33</v>
      </c>
      <c r="N81" t="s">
        <v>688</v>
      </c>
      <c r="O81" s="1" t="d">
        <v>2007-06-17</v>
      </c>
      <c r="P81" t="s">
        <v>35</v>
      </c>
      <c r="Q81" t="s">
        <v>153</v>
      </c>
      <c r="R81" t="s">
        <v>66</v>
      </c>
      <c r="S81" t="s">
        <v>53</v>
      </c>
      <c r="T81" t="s">
        <v>54</v>
      </c>
      <c r="U81" t="s">
        <v>40</v>
      </c>
      <c r="V81" t="s">
        <v>689</v>
      </c>
      <c r="W81" t="s">
        <v>690</v>
      </c>
    </row>
    <row r="82" spans="1:23" x14ac:dyDescent="0.25">
      <c r="A82" t="s">
        <v>691</v>
      </c>
      <c r="B82" t="s">
        <v>24</v>
      </c>
      <c r="C82" t="s">
        <v>692</v>
      </c>
      <c r="D82" t="s">
        <v>693</v>
      </c>
      <c r="E82" t="s">
        <v>694</v>
      </c>
      <c r="F82" t="s">
        <v>695</v>
      </c>
      <c r="G82" t="s">
        <v>29</v>
      </c>
      <c r="H82" s="1" t="d">
        <v>1977-10-31</v>
      </c>
      <c r="I82">
        <v>43</v>
      </c>
      <c r="J82" t="s">
        <v>162</v>
      </c>
      <c r="K82" t="s">
        <v>98</v>
      </c>
      <c r="L82" t="s">
        <v>32</v>
      </c>
      <c r="M82" t="s">
        <v>33</v>
      </c>
      <c r="N82" t="s">
        <v>696</v>
      </c>
      <c r="O82" s="1" t="d">
        <v>2007-08-01</v>
      </c>
      <c r="P82" t="s">
        <v>35</v>
      </c>
      <c r="Q82" t="s">
        <v>412</v>
      </c>
      <c r="R82" t="s">
        <v>38</v>
      </c>
      <c r="S82" t="s">
        <v>38</v>
      </c>
      <c r="T82" t="s">
        <v>39</v>
      </c>
      <c r="U82" t="s">
        <v>90</v>
      </c>
      <c r="V82" t="s">
        <v>697</v>
      </c>
      <c r="W82" t="s">
        <v>698</v>
      </c>
    </row>
    <row r="83" spans="1:23" x14ac:dyDescent="0.25">
      <c r="A83" t="s">
        <v>699</v>
      </c>
      <c r="B83" t="s">
        <v>44</v>
      </c>
      <c r="C83" t="s">
        <v>700</v>
      </c>
      <c r="D83" t="s">
        <v>701</v>
      </c>
      <c r="E83" t="s">
        <v>702</v>
      </c>
      <c r="F83" t="s">
        <v>703</v>
      </c>
      <c r="G83" t="s">
        <v>49</v>
      </c>
      <c r="H83" s="1" t="d">
        <v>1976-10-23</v>
      </c>
      <c r="I83">
        <v>44</v>
      </c>
      <c r="J83" t="s">
        <v>162</v>
      </c>
      <c r="K83" t="s">
        <v>126</v>
      </c>
      <c r="L83" t="s">
        <v>85</v>
      </c>
      <c r="M83" t="s">
        <v>331</v>
      </c>
      <c r="N83" t="s">
        <v>704</v>
      </c>
      <c r="O83" s="1" t="d">
        <v>2007-08-22</v>
      </c>
      <c r="P83" t="s">
        <v>35</v>
      </c>
      <c r="Q83" t="s">
        <v>153</v>
      </c>
      <c r="R83" t="s">
        <v>66</v>
      </c>
      <c r="S83" t="s">
        <v>53</v>
      </c>
      <c r="T83" t="s">
        <v>54</v>
      </c>
      <c r="U83" t="s">
        <v>40</v>
      </c>
      <c r="V83" t="s">
        <v>705</v>
      </c>
      <c r="W83" t="s">
        <v>706</v>
      </c>
    </row>
    <row r="84" spans="1:23" x14ac:dyDescent="0.25">
      <c r="A84" t="s">
        <v>707</v>
      </c>
      <c r="B84" t="s">
        <v>44</v>
      </c>
      <c r="C84" t="s">
        <v>215</v>
      </c>
      <c r="D84" t="s">
        <v>61</v>
      </c>
      <c r="E84" t="s">
        <v>94</v>
      </c>
      <c r="F84" t="s">
        <v>708</v>
      </c>
      <c r="G84" t="s">
        <v>49</v>
      </c>
      <c r="H84" s="1" t="d">
        <v>1973-02-03</v>
      </c>
      <c r="I84">
        <v>48</v>
      </c>
      <c r="J84" t="s">
        <v>162</v>
      </c>
      <c r="K84" t="s">
        <v>31</v>
      </c>
      <c r="L84" t="s">
        <v>64</v>
      </c>
      <c r="M84" t="s">
        <v>33</v>
      </c>
      <c r="N84" t="s">
        <v>709</v>
      </c>
      <c r="O84" s="1" t="d">
        <v>2007-10-15</v>
      </c>
      <c r="P84" t="s">
        <v>35</v>
      </c>
      <c r="Q84" t="s">
        <v>109</v>
      </c>
      <c r="R84" t="s">
        <v>52</v>
      </c>
      <c r="S84" t="s">
        <v>53</v>
      </c>
      <c r="T84" t="s">
        <v>54</v>
      </c>
      <c r="U84" t="s">
        <v>40</v>
      </c>
      <c r="V84" t="s">
        <v>710</v>
      </c>
      <c r="W84" t="s">
        <v>711</v>
      </c>
    </row>
    <row r="85" spans="1:23" x14ac:dyDescent="0.25">
      <c r="A85" t="s">
        <v>712</v>
      </c>
      <c r="B85" t="s">
        <v>44</v>
      </c>
      <c r="C85" t="s">
        <v>713</v>
      </c>
      <c r="D85" t="s">
        <v>678</v>
      </c>
      <c r="E85" t="s">
        <v>714</v>
      </c>
      <c r="F85" t="s">
        <v>715</v>
      </c>
      <c r="G85" t="s">
        <v>49</v>
      </c>
      <c r="H85" s="1" t="d">
        <v>1976-01-14</v>
      </c>
      <c r="I85">
        <v>45</v>
      </c>
      <c r="J85" t="s">
        <v>162</v>
      </c>
      <c r="K85" t="s">
        <v>31</v>
      </c>
      <c r="L85" t="s">
        <v>449</v>
      </c>
      <c r="M85" t="s">
        <v>33</v>
      </c>
      <c r="N85" t="s">
        <v>716</v>
      </c>
      <c r="O85" s="1" t="d">
        <v>2007-11-04</v>
      </c>
      <c r="P85" t="s">
        <v>35</v>
      </c>
      <c r="Q85" t="s">
        <v>51</v>
      </c>
      <c r="R85" t="s">
        <v>210</v>
      </c>
      <c r="S85" t="s">
        <v>53</v>
      </c>
      <c r="T85" t="s">
        <v>67</v>
      </c>
      <c r="U85" t="s">
        <v>68</v>
      </c>
      <c r="V85" t="s">
        <v>717</v>
      </c>
      <c r="W85" t="s">
        <v>718</v>
      </c>
    </row>
    <row r="86" spans="1:23" x14ac:dyDescent="0.25">
      <c r="A86" t="s">
        <v>719</v>
      </c>
      <c r="B86" t="s">
        <v>44</v>
      </c>
      <c r="C86" t="s">
        <v>663</v>
      </c>
      <c r="D86" t="s">
        <v>720</v>
      </c>
      <c r="E86" t="s">
        <v>721</v>
      </c>
      <c r="F86" t="s">
        <v>722</v>
      </c>
      <c r="G86" t="s">
        <v>49</v>
      </c>
      <c r="H86" s="1" t="d">
        <v>1983-11-13</v>
      </c>
      <c r="I86">
        <v>37</v>
      </c>
      <c r="J86" t="s">
        <v>457</v>
      </c>
      <c r="K86" t="s">
        <v>31</v>
      </c>
      <c r="L86" t="s">
        <v>410</v>
      </c>
      <c r="M86" t="s">
        <v>331</v>
      </c>
      <c r="N86" t="s">
        <v>723</v>
      </c>
      <c r="O86" s="1" t="d">
        <v>2007-12-01</v>
      </c>
      <c r="P86" t="s">
        <v>35</v>
      </c>
      <c r="Q86" t="s">
        <v>51</v>
      </c>
      <c r="R86" t="s">
        <v>66</v>
      </c>
      <c r="S86" t="s">
        <v>53</v>
      </c>
      <c r="T86" t="s">
        <v>54</v>
      </c>
      <c r="U86" t="s">
        <v>413</v>
      </c>
      <c r="V86" t="s">
        <v>724</v>
      </c>
      <c r="W86" t="s">
        <v>725</v>
      </c>
    </row>
    <row r="87" spans="1:23" x14ac:dyDescent="0.25">
      <c r="A87" t="s">
        <v>726</v>
      </c>
      <c r="B87" t="s">
        <v>44</v>
      </c>
      <c r="C87" t="s">
        <v>727</v>
      </c>
      <c r="D87" t="s">
        <v>728</v>
      </c>
      <c r="E87" t="s">
        <v>729</v>
      </c>
      <c r="F87" t="s">
        <v>730</v>
      </c>
      <c r="G87" t="s">
        <v>49</v>
      </c>
      <c r="H87" s="1" t="d">
        <v>1983-09-01</v>
      </c>
      <c r="I87">
        <v>37</v>
      </c>
      <c r="J87" t="s">
        <v>457</v>
      </c>
      <c r="K87" t="s">
        <v>31</v>
      </c>
      <c r="L87" t="s">
        <v>410</v>
      </c>
      <c r="M87" t="s">
        <v>331</v>
      </c>
      <c r="N87" t="s">
        <v>731</v>
      </c>
      <c r="O87" s="1" t="d">
        <v>2007-12-01</v>
      </c>
      <c r="P87" t="s">
        <v>35</v>
      </c>
      <c r="Q87" t="s">
        <v>51</v>
      </c>
      <c r="R87" t="s">
        <v>219</v>
      </c>
      <c r="S87" t="s">
        <v>53</v>
      </c>
      <c r="T87" t="s">
        <v>54</v>
      </c>
      <c r="U87" t="s">
        <v>413</v>
      </c>
      <c r="V87" t="s">
        <v>732</v>
      </c>
      <c r="W87" t="s">
        <v>733</v>
      </c>
    </row>
    <row r="88" spans="1:23" x14ac:dyDescent="0.25">
      <c r="A88" t="s">
        <v>734</v>
      </c>
      <c r="B88" t="s">
        <v>44</v>
      </c>
      <c r="C88" t="s">
        <v>735</v>
      </c>
      <c r="D88" t="s">
        <v>736</v>
      </c>
      <c r="E88" t="s">
        <v>737</v>
      </c>
      <c r="F88" t="s">
        <v>738</v>
      </c>
      <c r="G88" t="s">
        <v>49</v>
      </c>
      <c r="H88" s="1" t="d">
        <v>1982-02-20</v>
      </c>
      <c r="I88">
        <v>39</v>
      </c>
      <c r="J88" t="s">
        <v>457</v>
      </c>
      <c r="K88" t="s">
        <v>31</v>
      </c>
      <c r="L88" t="s">
        <v>410</v>
      </c>
      <c r="M88" t="s">
        <v>33</v>
      </c>
      <c r="N88" t="s">
        <v>739</v>
      </c>
      <c r="O88" s="1" t="d">
        <v>2007-12-05</v>
      </c>
      <c r="P88" t="s">
        <v>35</v>
      </c>
      <c r="Q88" t="s">
        <v>51</v>
      </c>
      <c r="R88" t="s">
        <v>52</v>
      </c>
      <c r="S88" t="s">
        <v>53</v>
      </c>
      <c r="T88" t="s">
        <v>54</v>
      </c>
      <c r="U88" t="s">
        <v>413</v>
      </c>
      <c r="V88" t="s">
        <v>740</v>
      </c>
      <c r="W88" t="s">
        <v>741</v>
      </c>
    </row>
    <row r="89" spans="1:23" x14ac:dyDescent="0.25">
      <c r="A89" t="s">
        <v>742</v>
      </c>
      <c r="B89" t="s">
        <v>44</v>
      </c>
      <c r="C89" t="s">
        <v>743</v>
      </c>
      <c r="D89" t="s">
        <v>744</v>
      </c>
      <c r="E89" t="s">
        <v>46</v>
      </c>
      <c r="F89" t="s">
        <v>745</v>
      </c>
      <c r="G89" t="s">
        <v>49</v>
      </c>
      <c r="H89" s="1" t="d">
        <v>1981-03-09</v>
      </c>
      <c r="I89">
        <v>40</v>
      </c>
      <c r="J89" t="s">
        <v>457</v>
      </c>
      <c r="K89" t="s">
        <v>31</v>
      </c>
      <c r="L89" t="s">
        <v>178</v>
      </c>
      <c r="M89" t="s">
        <v>331</v>
      </c>
      <c r="N89" t="s">
        <v>746</v>
      </c>
      <c r="O89" s="1" t="d">
        <v>2008-01-01</v>
      </c>
      <c r="P89" t="s">
        <v>35</v>
      </c>
      <c r="Q89" t="s">
        <v>51</v>
      </c>
      <c r="R89" t="s">
        <v>219</v>
      </c>
      <c r="S89" t="s">
        <v>53</v>
      </c>
      <c r="T89" t="s">
        <v>54</v>
      </c>
      <c r="U89" t="s">
        <v>40</v>
      </c>
      <c r="V89" t="s">
        <v>747</v>
      </c>
      <c r="W89" t="s">
        <v>748</v>
      </c>
    </row>
    <row r="90" spans="1:23" x14ac:dyDescent="0.25">
      <c r="A90" t="s">
        <v>749</v>
      </c>
      <c r="B90" t="s">
        <v>44</v>
      </c>
      <c r="C90" t="s">
        <v>750</v>
      </c>
      <c r="D90" t="s">
        <v>439</v>
      </c>
      <c r="E90" t="s">
        <v>751</v>
      </c>
      <c r="F90" t="s">
        <v>752</v>
      </c>
      <c r="G90" t="s">
        <v>49</v>
      </c>
      <c r="H90" s="1" t="d">
        <v>1978-10-14</v>
      </c>
      <c r="I90">
        <v>42</v>
      </c>
      <c r="J90" t="s">
        <v>162</v>
      </c>
      <c r="K90" t="s">
        <v>31</v>
      </c>
      <c r="L90" t="s">
        <v>680</v>
      </c>
      <c r="M90" t="s">
        <v>33</v>
      </c>
      <c r="N90" t="s">
        <v>753</v>
      </c>
      <c r="O90" s="1" t="d">
        <v>2008-01-19</v>
      </c>
      <c r="P90" t="s">
        <v>35</v>
      </c>
      <c r="Q90" t="s">
        <v>51</v>
      </c>
      <c r="R90" t="s">
        <v>219</v>
      </c>
      <c r="S90" t="s">
        <v>53</v>
      </c>
      <c r="T90" t="s">
        <v>54</v>
      </c>
      <c r="U90" t="s">
        <v>40</v>
      </c>
      <c r="V90" t="s">
        <v>754</v>
      </c>
      <c r="W90" t="s">
        <v>755</v>
      </c>
    </row>
    <row r="91" spans="1:23" x14ac:dyDescent="0.25">
      <c r="A91" t="s">
        <v>756</v>
      </c>
      <c r="B91" t="s">
        <v>44</v>
      </c>
      <c r="C91" t="s">
        <v>757</v>
      </c>
      <c r="D91" t="s">
        <v>758</v>
      </c>
      <c r="E91" t="s">
        <v>759</v>
      </c>
      <c r="F91" t="s">
        <v>760</v>
      </c>
      <c r="G91" t="s">
        <v>49</v>
      </c>
      <c r="H91" s="1" t="d">
        <v>1973-02-08</v>
      </c>
      <c r="I91">
        <v>48</v>
      </c>
      <c r="J91" t="s">
        <v>162</v>
      </c>
      <c r="K91" t="s">
        <v>31</v>
      </c>
      <c r="L91" t="s">
        <v>410</v>
      </c>
      <c r="M91" t="s">
        <v>33</v>
      </c>
      <c r="N91" t="s">
        <v>761</v>
      </c>
      <c r="O91" s="1" t="d">
        <v>2008-01-19</v>
      </c>
      <c r="P91" t="s">
        <v>35</v>
      </c>
      <c r="Q91" t="s">
        <v>51</v>
      </c>
      <c r="R91" t="s">
        <v>66</v>
      </c>
      <c r="S91" t="s">
        <v>53</v>
      </c>
      <c r="T91" t="s">
        <v>54</v>
      </c>
      <c r="U91" t="s">
        <v>413</v>
      </c>
      <c r="V91" t="s">
        <v>762</v>
      </c>
      <c r="W91" t="s">
        <v>763</v>
      </c>
    </row>
    <row r="92" spans="1:23" x14ac:dyDescent="0.25">
      <c r="A92" t="s">
        <v>764</v>
      </c>
      <c r="B92" t="s">
        <v>44</v>
      </c>
      <c r="C92" t="s">
        <v>765</v>
      </c>
      <c r="D92" t="s">
        <v>198</v>
      </c>
      <c r="E92" t="s">
        <v>766</v>
      </c>
      <c r="F92" t="s">
        <v>767</v>
      </c>
      <c r="G92" t="s">
        <v>49</v>
      </c>
      <c r="H92" s="1" t="d">
        <v>1979-10-06</v>
      </c>
      <c r="I92">
        <v>41</v>
      </c>
      <c r="J92" t="s">
        <v>162</v>
      </c>
      <c r="K92" t="s">
        <v>31</v>
      </c>
      <c r="L92" t="s">
        <v>76</v>
      </c>
      <c r="M92" t="s">
        <v>33</v>
      </c>
      <c r="N92" t="s">
        <v>768</v>
      </c>
      <c r="O92" s="1" t="d">
        <v>2008-01-19</v>
      </c>
      <c r="P92" t="s">
        <v>87</v>
      </c>
      <c r="Q92" t="s">
        <v>51</v>
      </c>
      <c r="R92" t="s">
        <v>219</v>
      </c>
      <c r="S92" t="s">
        <v>53</v>
      </c>
      <c r="T92" t="s">
        <v>54</v>
      </c>
      <c r="U92" t="s">
        <v>40</v>
      </c>
      <c r="V92" t="s">
        <v>769</v>
      </c>
      <c r="W92" t="s">
        <v>770</v>
      </c>
    </row>
    <row r="93" spans="1:23" x14ac:dyDescent="0.25">
      <c r="A93" t="s">
        <v>771</v>
      </c>
      <c r="B93" t="s">
        <v>44</v>
      </c>
      <c r="C93" t="s">
        <v>772</v>
      </c>
      <c r="D93" t="s">
        <v>773</v>
      </c>
      <c r="E93" t="s">
        <v>774</v>
      </c>
      <c r="F93" t="s">
        <v>775</v>
      </c>
      <c r="G93" t="s">
        <v>49</v>
      </c>
      <c r="H93" s="1" t="d">
        <v>1978-01-18</v>
      </c>
      <c r="I93">
        <v>43</v>
      </c>
      <c r="J93" t="s">
        <v>162</v>
      </c>
      <c r="K93" t="s">
        <v>126</v>
      </c>
      <c r="L93" t="s">
        <v>642</v>
      </c>
      <c r="M93" t="s">
        <v>33</v>
      </c>
      <c r="N93" t="s">
        <v>776</v>
      </c>
      <c r="O93" s="1" t="d">
        <v>2008-01-19</v>
      </c>
      <c r="P93" t="s">
        <v>35</v>
      </c>
      <c r="Q93" t="s">
        <v>51</v>
      </c>
      <c r="R93" t="s">
        <v>219</v>
      </c>
      <c r="S93" t="s">
        <v>53</v>
      </c>
      <c r="T93" t="s">
        <v>67</v>
      </c>
      <c r="U93" t="s">
        <v>644</v>
      </c>
      <c r="V93" t="s">
        <v>777</v>
      </c>
      <c r="W93" t="s">
        <v>778</v>
      </c>
    </row>
    <row r="94" spans="1:23" x14ac:dyDescent="0.25">
      <c r="A94" t="s">
        <v>779</v>
      </c>
      <c r="B94" t="s">
        <v>44</v>
      </c>
      <c r="C94" t="s">
        <v>780</v>
      </c>
      <c r="D94" t="s">
        <v>781</v>
      </c>
      <c r="E94" t="s">
        <v>486</v>
      </c>
      <c r="F94" t="s">
        <v>782</v>
      </c>
      <c r="G94" t="s">
        <v>49</v>
      </c>
      <c r="H94" s="1" t="d">
        <v>1983-04-12</v>
      </c>
      <c r="I94">
        <v>38</v>
      </c>
      <c r="J94" t="s">
        <v>457</v>
      </c>
      <c r="K94" t="s">
        <v>31</v>
      </c>
      <c r="L94" t="s">
        <v>410</v>
      </c>
      <c r="M94" t="s">
        <v>33</v>
      </c>
      <c r="N94" t="s">
        <v>783</v>
      </c>
      <c r="O94" s="1" t="d">
        <v>2008-01-19</v>
      </c>
      <c r="P94" t="s">
        <v>35</v>
      </c>
      <c r="Q94" t="s">
        <v>51</v>
      </c>
      <c r="R94" t="s">
        <v>210</v>
      </c>
      <c r="S94" t="s">
        <v>53</v>
      </c>
      <c r="T94" t="s">
        <v>54</v>
      </c>
      <c r="U94" t="s">
        <v>413</v>
      </c>
      <c r="V94" t="s">
        <v>784</v>
      </c>
      <c r="W94" t="s">
        <v>785</v>
      </c>
    </row>
    <row r="95" spans="1:23" x14ac:dyDescent="0.25">
      <c r="A95" t="s">
        <v>786</v>
      </c>
      <c r="B95" t="s">
        <v>24</v>
      </c>
      <c r="C95" t="s">
        <v>787</v>
      </c>
      <c r="D95" t="s">
        <v>788</v>
      </c>
      <c r="E95" t="s">
        <v>789</v>
      </c>
      <c r="F95" t="s">
        <v>790</v>
      </c>
      <c r="G95" t="s">
        <v>29</v>
      </c>
      <c r="H95" s="1" t="d">
        <v>1985-03-16</v>
      </c>
      <c r="I95">
        <v>36</v>
      </c>
      <c r="J95" t="s">
        <v>457</v>
      </c>
      <c r="K95" t="s">
        <v>31</v>
      </c>
      <c r="L95" t="s">
        <v>178</v>
      </c>
      <c r="M95" t="s">
        <v>331</v>
      </c>
      <c r="N95" t="s">
        <v>791</v>
      </c>
      <c r="O95" s="1" t="d">
        <v>2008-01-19</v>
      </c>
      <c r="P95" t="s">
        <v>35</v>
      </c>
      <c r="Q95" t="s">
        <v>412</v>
      </c>
      <c r="R95" t="s">
        <v>210</v>
      </c>
      <c r="S95" t="s">
        <v>53</v>
      </c>
      <c r="T95" t="s">
        <v>39</v>
      </c>
      <c r="U95" t="s">
        <v>90</v>
      </c>
      <c r="V95" t="s">
        <v>792</v>
      </c>
      <c r="W95" t="s">
        <v>793</v>
      </c>
    </row>
    <row r="96" spans="1:23" x14ac:dyDescent="0.25">
      <c r="A96" t="s">
        <v>794</v>
      </c>
      <c r="B96" t="s">
        <v>44</v>
      </c>
      <c r="C96" t="s">
        <v>795</v>
      </c>
      <c r="D96" t="s">
        <v>796</v>
      </c>
      <c r="E96" t="s">
        <v>600</v>
      </c>
      <c r="F96" t="s">
        <v>797</v>
      </c>
      <c r="G96" t="s">
        <v>49</v>
      </c>
      <c r="H96" s="1" t="d">
        <v>1976-06-06</v>
      </c>
      <c r="I96">
        <v>45</v>
      </c>
      <c r="J96" t="s">
        <v>162</v>
      </c>
      <c r="K96" t="s">
        <v>126</v>
      </c>
      <c r="L96" t="s">
        <v>85</v>
      </c>
      <c r="M96" t="s">
        <v>33</v>
      </c>
      <c r="N96" t="s">
        <v>798</v>
      </c>
      <c r="O96" s="1" t="d">
        <v>2008-01-19</v>
      </c>
      <c r="P96" t="s">
        <v>35</v>
      </c>
      <c r="Q96" t="s">
        <v>153</v>
      </c>
      <c r="R96" t="s">
        <v>210</v>
      </c>
      <c r="S96" t="s">
        <v>53</v>
      </c>
      <c r="T96" t="s">
        <v>54</v>
      </c>
      <c r="U96" t="s">
        <v>40</v>
      </c>
      <c r="V96" t="s">
        <v>799</v>
      </c>
      <c r="W96" t="s">
        <v>800</v>
      </c>
    </row>
    <row r="97" spans="1:23" x14ac:dyDescent="0.25">
      <c r="A97" t="s">
        <v>801</v>
      </c>
      <c r="B97" t="s">
        <v>24</v>
      </c>
      <c r="C97" t="s">
        <v>802</v>
      </c>
      <c r="D97" t="s">
        <v>803</v>
      </c>
      <c r="E97" t="s">
        <v>656</v>
      </c>
      <c r="F97" t="s">
        <v>804</v>
      </c>
      <c r="G97" t="s">
        <v>29</v>
      </c>
      <c r="H97" s="1" t="d">
        <v>1976-05-16</v>
      </c>
      <c r="I97">
        <v>45</v>
      </c>
      <c r="J97" t="s">
        <v>162</v>
      </c>
      <c r="K97" t="s">
        <v>126</v>
      </c>
      <c r="L97" t="s">
        <v>32</v>
      </c>
      <c r="M97" t="s">
        <v>331</v>
      </c>
      <c r="N97" t="s">
        <v>805</v>
      </c>
      <c r="O97" s="1" t="d">
        <v>2008-01-20</v>
      </c>
      <c r="P97" t="s">
        <v>35</v>
      </c>
      <c r="Q97" t="s">
        <v>51</v>
      </c>
      <c r="R97" t="s">
        <v>89</v>
      </c>
      <c r="S97" t="s">
        <v>53</v>
      </c>
      <c r="T97" t="s">
        <v>67</v>
      </c>
      <c r="U97" t="s">
        <v>90</v>
      </c>
      <c r="V97" t="s">
        <v>806</v>
      </c>
      <c r="W97" t="s">
        <v>807</v>
      </c>
    </row>
    <row r="98" spans="1:23" x14ac:dyDescent="0.25">
      <c r="A98" t="s">
        <v>808</v>
      </c>
      <c r="B98" t="s">
        <v>44</v>
      </c>
      <c r="C98" t="s">
        <v>781</v>
      </c>
      <c r="D98" t="s">
        <v>809</v>
      </c>
      <c r="E98" t="s">
        <v>810</v>
      </c>
      <c r="F98" t="s">
        <v>811</v>
      </c>
      <c r="G98" t="s">
        <v>49</v>
      </c>
      <c r="H98" s="1" t="d">
        <v>1966-02-05</v>
      </c>
      <c r="I98">
        <v>55</v>
      </c>
      <c r="J98" t="s">
        <v>30</v>
      </c>
      <c r="K98" t="s">
        <v>31</v>
      </c>
      <c r="L98" t="s">
        <v>64</v>
      </c>
      <c r="M98" t="s">
        <v>33</v>
      </c>
      <c r="N98" t="s">
        <v>812</v>
      </c>
      <c r="O98" s="1" t="d">
        <v>2008-02-06</v>
      </c>
      <c r="P98" t="s">
        <v>35</v>
      </c>
      <c r="Q98" t="s">
        <v>153</v>
      </c>
      <c r="R98" t="s">
        <v>66</v>
      </c>
      <c r="S98" t="s">
        <v>53</v>
      </c>
      <c r="T98" t="s">
        <v>54</v>
      </c>
      <c r="U98" t="s">
        <v>40</v>
      </c>
      <c r="V98" t="s">
        <v>813</v>
      </c>
      <c r="W98" t="s">
        <v>814</v>
      </c>
    </row>
    <row r="99" spans="1:23" x14ac:dyDescent="0.25">
      <c r="A99" t="s">
        <v>815</v>
      </c>
      <c r="B99" t="s">
        <v>44</v>
      </c>
      <c r="C99" t="s">
        <v>816</v>
      </c>
      <c r="D99" t="s">
        <v>817</v>
      </c>
      <c r="E99" t="s">
        <v>818</v>
      </c>
      <c r="F99" t="s">
        <v>819</v>
      </c>
      <c r="G99" t="s">
        <v>49</v>
      </c>
      <c r="H99" s="1" t="d">
        <v>1979-08-07</v>
      </c>
      <c r="I99">
        <v>41</v>
      </c>
      <c r="J99" t="s">
        <v>162</v>
      </c>
      <c r="K99" t="s">
        <v>31</v>
      </c>
      <c r="L99" t="s">
        <v>178</v>
      </c>
      <c r="M99" t="s">
        <v>33</v>
      </c>
      <c r="N99" t="s">
        <v>820</v>
      </c>
      <c r="O99" s="1" t="d">
        <v>2008-03-01</v>
      </c>
      <c r="P99" t="s">
        <v>35</v>
      </c>
      <c r="Q99" t="s">
        <v>153</v>
      </c>
      <c r="R99" t="s">
        <v>210</v>
      </c>
      <c r="S99" t="s">
        <v>53</v>
      </c>
      <c r="T99" t="s">
        <v>67</v>
      </c>
      <c r="U99" t="s">
        <v>90</v>
      </c>
      <c r="V99" t="s">
        <v>821</v>
      </c>
      <c r="W99" t="s">
        <v>822</v>
      </c>
    </row>
    <row r="100" spans="1:23" x14ac:dyDescent="0.25">
      <c r="A100" t="s">
        <v>823</v>
      </c>
      <c r="B100" t="s">
        <v>24</v>
      </c>
      <c r="C100" t="s">
        <v>824</v>
      </c>
      <c r="D100" t="s">
        <v>656</v>
      </c>
      <c r="E100" t="s">
        <v>825</v>
      </c>
      <c r="F100" t="s">
        <v>826</v>
      </c>
      <c r="G100" t="s">
        <v>29</v>
      </c>
      <c r="H100" s="1" t="d">
        <v>1976-01-06</v>
      </c>
      <c r="I100">
        <v>45</v>
      </c>
      <c r="J100" t="s">
        <v>162</v>
      </c>
      <c r="K100" t="s">
        <v>126</v>
      </c>
      <c r="L100" t="s">
        <v>32</v>
      </c>
      <c r="M100" t="s">
        <v>331</v>
      </c>
      <c r="N100" t="s">
        <v>827</v>
      </c>
      <c r="O100" s="1" t="d">
        <v>2008-03-24</v>
      </c>
      <c r="P100" t="s">
        <v>35</v>
      </c>
      <c r="Q100" t="s">
        <v>51</v>
      </c>
      <c r="R100" t="s">
        <v>52</v>
      </c>
      <c r="S100" t="s">
        <v>53</v>
      </c>
      <c r="T100" t="s">
        <v>67</v>
      </c>
      <c r="U100" t="s">
        <v>90</v>
      </c>
      <c r="V100" t="s">
        <v>828</v>
      </c>
      <c r="W100" t="s">
        <v>829</v>
      </c>
    </row>
    <row r="101" spans="1:23" x14ac:dyDescent="0.25">
      <c r="A101" t="s">
        <v>830</v>
      </c>
      <c r="B101" t="s">
        <v>261</v>
      </c>
      <c r="C101" t="s">
        <v>831</v>
      </c>
      <c r="D101" t="s">
        <v>832</v>
      </c>
      <c r="E101" t="s">
        <v>649</v>
      </c>
      <c r="F101" t="s">
        <v>833</v>
      </c>
      <c r="G101" t="s">
        <v>49</v>
      </c>
      <c r="H101" s="1" t="d">
        <v>1980-01-01</v>
      </c>
      <c r="I101">
        <v>41</v>
      </c>
      <c r="J101" t="s">
        <v>162</v>
      </c>
      <c r="K101" t="s">
        <v>31</v>
      </c>
      <c r="L101" t="s">
        <v>834</v>
      </c>
      <c r="M101" t="s">
        <v>33</v>
      </c>
      <c r="N101" t="s">
        <v>835</v>
      </c>
      <c r="O101" s="1" t="d">
        <v>2008-04-06</v>
      </c>
      <c r="P101" t="s">
        <v>35</v>
      </c>
      <c r="Q101" t="s">
        <v>153</v>
      </c>
      <c r="R101" t="s">
        <v>52</v>
      </c>
      <c r="S101" t="s">
        <v>53</v>
      </c>
      <c r="T101" t="s">
        <v>67</v>
      </c>
      <c r="U101" t="s">
        <v>90</v>
      </c>
      <c r="V101" t="s">
        <v>836</v>
      </c>
      <c r="W101" t="s">
        <v>837</v>
      </c>
    </row>
    <row r="102" spans="1:23" x14ac:dyDescent="0.25">
      <c r="A102" t="s">
        <v>838</v>
      </c>
      <c r="B102" t="s">
        <v>261</v>
      </c>
      <c r="C102" t="s">
        <v>198</v>
      </c>
      <c r="D102" t="s">
        <v>61</v>
      </c>
      <c r="E102" t="s">
        <v>215</v>
      </c>
      <c r="F102" t="s">
        <v>839</v>
      </c>
      <c r="G102" t="s">
        <v>49</v>
      </c>
      <c r="H102" s="1" t="d">
        <v>1980-03-12</v>
      </c>
      <c r="I102">
        <v>41</v>
      </c>
      <c r="J102" t="s">
        <v>162</v>
      </c>
      <c r="K102" t="s">
        <v>31</v>
      </c>
      <c r="L102" t="s">
        <v>834</v>
      </c>
      <c r="M102" t="s">
        <v>33</v>
      </c>
      <c r="N102" t="s">
        <v>840</v>
      </c>
      <c r="O102" s="1" t="d">
        <v>2008-04-06</v>
      </c>
      <c r="P102" t="s">
        <v>35</v>
      </c>
      <c r="Q102" t="s">
        <v>153</v>
      </c>
      <c r="R102" t="s">
        <v>38</v>
      </c>
      <c r="S102" t="s">
        <v>38</v>
      </c>
      <c r="T102" t="s">
        <v>67</v>
      </c>
      <c r="U102" t="s">
        <v>90</v>
      </c>
      <c r="V102" t="s">
        <v>841</v>
      </c>
      <c r="W102" t="s">
        <v>842</v>
      </c>
    </row>
    <row r="103" spans="1:23" x14ac:dyDescent="0.25">
      <c r="A103" t="s">
        <v>843</v>
      </c>
      <c r="B103" t="s">
        <v>44</v>
      </c>
      <c r="C103" t="s">
        <v>368</v>
      </c>
      <c r="D103" t="s">
        <v>225</v>
      </c>
      <c r="E103" t="s">
        <v>844</v>
      </c>
      <c r="F103" t="s">
        <v>845</v>
      </c>
      <c r="G103" t="s">
        <v>49</v>
      </c>
      <c r="H103" s="1" t="d">
        <v>1983-12-24</v>
      </c>
      <c r="I103">
        <v>37</v>
      </c>
      <c r="J103" t="s">
        <v>457</v>
      </c>
      <c r="K103" t="s">
        <v>31</v>
      </c>
      <c r="L103" t="s">
        <v>76</v>
      </c>
      <c r="M103" t="s">
        <v>331</v>
      </c>
      <c r="N103" t="s">
        <v>846</v>
      </c>
      <c r="O103" s="1" t="d">
        <v>2008-06-22</v>
      </c>
      <c r="P103" t="s">
        <v>35</v>
      </c>
      <c r="Q103" t="s">
        <v>51</v>
      </c>
      <c r="R103" t="s">
        <v>210</v>
      </c>
      <c r="S103" t="s">
        <v>53</v>
      </c>
      <c r="T103" t="s">
        <v>67</v>
      </c>
      <c r="U103" t="s">
        <v>68</v>
      </c>
      <c r="V103" t="s">
        <v>847</v>
      </c>
      <c r="W103" t="s">
        <v>848</v>
      </c>
    </row>
    <row r="104" spans="1:23" x14ac:dyDescent="0.25">
      <c r="A104" t="s">
        <v>849</v>
      </c>
      <c r="B104" t="s">
        <v>44</v>
      </c>
      <c r="C104" t="s">
        <v>850</v>
      </c>
      <c r="D104" t="s">
        <v>851</v>
      </c>
      <c r="E104" t="s">
        <v>852</v>
      </c>
      <c r="F104" t="s">
        <v>853</v>
      </c>
      <c r="G104" t="s">
        <v>49</v>
      </c>
      <c r="H104" s="1" t="d">
        <v>1985-08-17</v>
      </c>
      <c r="I104">
        <v>35</v>
      </c>
      <c r="J104" t="s">
        <v>457</v>
      </c>
      <c r="K104" t="s">
        <v>98</v>
      </c>
      <c r="L104" t="s">
        <v>32</v>
      </c>
      <c r="M104" t="s">
        <v>331</v>
      </c>
      <c r="N104" t="s">
        <v>854</v>
      </c>
      <c r="O104" s="1" t="d">
        <v>2008-06-22</v>
      </c>
      <c r="P104" t="s">
        <v>35</v>
      </c>
      <c r="Q104" t="s">
        <v>51</v>
      </c>
      <c r="R104" t="s">
        <v>89</v>
      </c>
      <c r="S104" t="s">
        <v>53</v>
      </c>
      <c r="T104" t="s">
        <v>67</v>
      </c>
      <c r="U104" t="s">
        <v>90</v>
      </c>
      <c r="V104" t="s">
        <v>855</v>
      </c>
      <c r="W104" t="s">
        <v>856</v>
      </c>
    </row>
    <row r="105" spans="1:23" x14ac:dyDescent="0.25">
      <c r="A105" t="s">
        <v>857</v>
      </c>
      <c r="B105" t="s">
        <v>44</v>
      </c>
      <c r="C105" t="s">
        <v>858</v>
      </c>
      <c r="D105" t="s">
        <v>859</v>
      </c>
      <c r="E105" t="s">
        <v>860</v>
      </c>
      <c r="F105" t="s">
        <v>861</v>
      </c>
      <c r="G105" t="s">
        <v>49</v>
      </c>
      <c r="H105" s="1" t="d">
        <v>1981-01-09</v>
      </c>
      <c r="I105">
        <v>40</v>
      </c>
      <c r="J105" t="s">
        <v>457</v>
      </c>
      <c r="K105" t="s">
        <v>31</v>
      </c>
      <c r="L105" t="s">
        <v>680</v>
      </c>
      <c r="M105" t="s">
        <v>33</v>
      </c>
      <c r="N105" t="s">
        <v>862</v>
      </c>
      <c r="O105" s="1" t="d">
        <v>2008-07-15</v>
      </c>
      <c r="P105" t="s">
        <v>35</v>
      </c>
      <c r="Q105" t="s">
        <v>153</v>
      </c>
      <c r="R105" t="s">
        <v>210</v>
      </c>
      <c r="S105" t="s">
        <v>53</v>
      </c>
      <c r="T105" t="s">
        <v>54</v>
      </c>
      <c r="U105" t="s">
        <v>40</v>
      </c>
      <c r="V105" t="s">
        <v>863</v>
      </c>
      <c r="W105" t="s">
        <v>864</v>
      </c>
    </row>
    <row r="106" spans="1:23" x14ac:dyDescent="0.25">
      <c r="A106" t="s">
        <v>865</v>
      </c>
      <c r="B106" t="s">
        <v>44</v>
      </c>
      <c r="C106" t="s">
        <v>866</v>
      </c>
      <c r="D106" t="s">
        <v>867</v>
      </c>
      <c r="E106" t="s">
        <v>868</v>
      </c>
      <c r="F106" t="s">
        <v>869</v>
      </c>
      <c r="G106" t="s">
        <v>49</v>
      </c>
      <c r="H106" s="1" t="d">
        <v>1977-10-20</v>
      </c>
      <c r="I106">
        <v>43</v>
      </c>
      <c r="J106" t="s">
        <v>162</v>
      </c>
      <c r="K106" t="s">
        <v>126</v>
      </c>
      <c r="L106" t="s">
        <v>85</v>
      </c>
      <c r="M106" t="s">
        <v>33</v>
      </c>
      <c r="N106" t="s">
        <v>870</v>
      </c>
      <c r="O106" s="1" t="d">
        <v>2008-08-24</v>
      </c>
      <c r="P106" t="s">
        <v>35</v>
      </c>
      <c r="Q106" t="s">
        <v>153</v>
      </c>
      <c r="R106" t="s">
        <v>66</v>
      </c>
      <c r="S106" t="s">
        <v>53</v>
      </c>
      <c r="T106" t="s">
        <v>54</v>
      </c>
      <c r="U106" t="s">
        <v>40</v>
      </c>
      <c r="V106" t="s">
        <v>871</v>
      </c>
      <c r="W106" t="s">
        <v>872</v>
      </c>
    </row>
    <row r="107" spans="1:23" x14ac:dyDescent="0.25">
      <c r="A107" t="s">
        <v>873</v>
      </c>
      <c r="B107" t="s">
        <v>261</v>
      </c>
      <c r="C107" t="s">
        <v>874</v>
      </c>
      <c r="D107" t="s">
        <v>875</v>
      </c>
      <c r="E107" t="s">
        <v>876</v>
      </c>
      <c r="F107" t="s">
        <v>877</v>
      </c>
      <c r="G107" t="s">
        <v>49</v>
      </c>
      <c r="H107" s="1" t="d">
        <v>1980-10-17</v>
      </c>
      <c r="I107">
        <v>40</v>
      </c>
      <c r="J107" t="s">
        <v>457</v>
      </c>
      <c r="K107" t="s">
        <v>126</v>
      </c>
      <c r="L107" t="s">
        <v>85</v>
      </c>
      <c r="M107" t="s">
        <v>331</v>
      </c>
      <c r="N107" t="s">
        <v>878</v>
      </c>
      <c r="O107" s="1" t="d">
        <v>2008-09-01</v>
      </c>
      <c r="P107" t="s">
        <v>35</v>
      </c>
      <c r="Q107" t="s">
        <v>381</v>
      </c>
      <c r="R107" t="s">
        <v>89</v>
      </c>
      <c r="S107" t="s">
        <v>53</v>
      </c>
      <c r="T107" t="s">
        <v>67</v>
      </c>
      <c r="U107" t="s">
        <v>90</v>
      </c>
      <c r="V107" t="s">
        <v>879</v>
      </c>
      <c r="W107" t="s">
        <v>880</v>
      </c>
    </row>
    <row r="108" spans="1:23" x14ac:dyDescent="0.25">
      <c r="A108" t="s">
        <v>881</v>
      </c>
      <c r="B108" t="s">
        <v>24</v>
      </c>
      <c r="C108" t="s">
        <v>882</v>
      </c>
      <c r="D108" t="s">
        <v>883</v>
      </c>
      <c r="E108" t="s">
        <v>424</v>
      </c>
      <c r="F108" t="s">
        <v>884</v>
      </c>
      <c r="G108" t="s">
        <v>29</v>
      </c>
      <c r="H108" s="1" t="d">
        <v>1977-09-24</v>
      </c>
      <c r="I108">
        <v>43</v>
      </c>
      <c r="J108" t="s">
        <v>162</v>
      </c>
      <c r="K108" t="s">
        <v>98</v>
      </c>
      <c r="L108" t="s">
        <v>32</v>
      </c>
      <c r="M108" t="s">
        <v>331</v>
      </c>
      <c r="N108" t="s">
        <v>885</v>
      </c>
      <c r="O108" s="1" t="d">
        <v>2008-09-07</v>
      </c>
      <c r="P108" t="s">
        <v>35</v>
      </c>
      <c r="Q108" t="s">
        <v>153</v>
      </c>
      <c r="R108" t="s">
        <v>38</v>
      </c>
      <c r="S108" t="s">
        <v>38</v>
      </c>
      <c r="T108" t="s">
        <v>67</v>
      </c>
      <c r="U108" t="s">
        <v>90</v>
      </c>
      <c r="V108" t="s">
        <v>886</v>
      </c>
      <c r="W108" t="s">
        <v>887</v>
      </c>
    </row>
    <row r="109" spans="1:23" x14ac:dyDescent="0.25">
      <c r="A109" t="s">
        <v>888</v>
      </c>
      <c r="B109" t="s">
        <v>261</v>
      </c>
      <c r="C109" t="s">
        <v>889</v>
      </c>
      <c r="D109" t="s">
        <v>73</v>
      </c>
      <c r="E109" t="s">
        <v>479</v>
      </c>
      <c r="F109" t="s">
        <v>890</v>
      </c>
      <c r="G109" t="s">
        <v>49</v>
      </c>
      <c r="H109" s="1" t="d">
        <v>1978-08-01</v>
      </c>
      <c r="I109">
        <v>43</v>
      </c>
      <c r="J109" t="s">
        <v>162</v>
      </c>
      <c r="K109" t="s">
        <v>31</v>
      </c>
      <c r="L109" t="s">
        <v>680</v>
      </c>
      <c r="M109" t="s">
        <v>33</v>
      </c>
      <c r="N109" t="s">
        <v>891</v>
      </c>
      <c r="O109" s="1" t="d">
        <v>2008-09-07</v>
      </c>
      <c r="P109" t="s">
        <v>35</v>
      </c>
      <c r="Q109" t="s">
        <v>153</v>
      </c>
      <c r="R109" t="s">
        <v>66</v>
      </c>
      <c r="S109" t="s">
        <v>53</v>
      </c>
      <c r="T109" t="s">
        <v>54</v>
      </c>
      <c r="U109" t="s">
        <v>40</v>
      </c>
      <c r="V109" t="s">
        <v>892</v>
      </c>
      <c r="W109" t="s">
        <v>893</v>
      </c>
    </row>
    <row r="110" spans="1:23" x14ac:dyDescent="0.25">
      <c r="A110" t="s">
        <v>894</v>
      </c>
      <c r="B110" t="s">
        <v>44</v>
      </c>
      <c r="C110" t="s">
        <v>895</v>
      </c>
      <c r="D110" t="s">
        <v>896</v>
      </c>
      <c r="E110" t="s">
        <v>352</v>
      </c>
      <c r="F110" t="s">
        <v>897</v>
      </c>
      <c r="G110" t="s">
        <v>49</v>
      </c>
      <c r="H110" s="1" t="d">
        <v>1972-08-09</v>
      </c>
      <c r="I110">
        <v>48</v>
      </c>
      <c r="J110" t="s">
        <v>162</v>
      </c>
      <c r="K110" t="s">
        <v>126</v>
      </c>
      <c r="L110" t="s">
        <v>85</v>
      </c>
      <c r="M110" t="s">
        <v>33</v>
      </c>
      <c r="N110" t="s">
        <v>898</v>
      </c>
      <c r="O110" s="1" t="d">
        <v>2008-10-05</v>
      </c>
      <c r="P110" t="s">
        <v>35</v>
      </c>
      <c r="Q110" t="s">
        <v>153</v>
      </c>
      <c r="R110" t="s">
        <v>210</v>
      </c>
      <c r="S110" t="s">
        <v>53</v>
      </c>
      <c r="T110" t="s">
        <v>67</v>
      </c>
      <c r="U110" t="s">
        <v>90</v>
      </c>
      <c r="V110" t="s">
        <v>899</v>
      </c>
      <c r="W110" t="s">
        <v>900</v>
      </c>
    </row>
    <row r="111" spans="1:23" x14ac:dyDescent="0.25">
      <c r="A111" t="s">
        <v>901</v>
      </c>
      <c r="B111" t="s">
        <v>44</v>
      </c>
      <c r="C111" t="s">
        <v>902</v>
      </c>
      <c r="D111" t="s">
        <v>133</v>
      </c>
      <c r="E111" t="s">
        <v>903</v>
      </c>
      <c r="F111" t="s">
        <v>904</v>
      </c>
      <c r="G111" t="s">
        <v>49</v>
      </c>
      <c r="H111" s="1" t="d">
        <v>1979-04-20</v>
      </c>
      <c r="I111">
        <v>42</v>
      </c>
      <c r="J111" t="s">
        <v>162</v>
      </c>
      <c r="K111" t="s">
        <v>126</v>
      </c>
      <c r="L111" t="s">
        <v>32</v>
      </c>
      <c r="M111" t="s">
        <v>331</v>
      </c>
      <c r="N111" t="s">
        <v>905</v>
      </c>
      <c r="O111" s="1" t="d">
        <v>2008-10-15</v>
      </c>
      <c r="P111" t="s">
        <v>35</v>
      </c>
      <c r="Q111" t="s">
        <v>153</v>
      </c>
      <c r="R111" t="s">
        <v>66</v>
      </c>
      <c r="S111" t="s">
        <v>53</v>
      </c>
      <c r="T111" t="s">
        <v>67</v>
      </c>
      <c r="U111" t="s">
        <v>90</v>
      </c>
      <c r="V111" t="s">
        <v>906</v>
      </c>
      <c r="W111" t="s">
        <v>907</v>
      </c>
    </row>
    <row r="112" spans="1:23" x14ac:dyDescent="0.25">
      <c r="A112" t="s">
        <v>908</v>
      </c>
      <c r="B112" t="s">
        <v>24</v>
      </c>
      <c r="C112" t="s">
        <v>909</v>
      </c>
      <c r="D112" t="s">
        <v>149</v>
      </c>
      <c r="E112" t="s">
        <v>910</v>
      </c>
      <c r="F112" t="s">
        <v>911</v>
      </c>
      <c r="G112" t="s">
        <v>29</v>
      </c>
      <c r="H112" s="1" t="d">
        <v>1976-09-29</v>
      </c>
      <c r="I112">
        <v>44</v>
      </c>
      <c r="J112" t="s">
        <v>162</v>
      </c>
      <c r="K112" t="s">
        <v>126</v>
      </c>
      <c r="L112" t="s">
        <v>32</v>
      </c>
      <c r="M112" t="s">
        <v>912</v>
      </c>
      <c r="N112" t="s">
        <v>913</v>
      </c>
      <c r="O112" s="1" t="d">
        <v>2008-11-09</v>
      </c>
      <c r="P112" t="s">
        <v>35</v>
      </c>
      <c r="Q112" t="s">
        <v>153</v>
      </c>
      <c r="R112" t="s">
        <v>66</v>
      </c>
      <c r="S112" t="s">
        <v>53</v>
      </c>
      <c r="T112" t="s">
        <v>67</v>
      </c>
      <c r="U112" t="s">
        <v>90</v>
      </c>
      <c r="V112" t="s">
        <v>914</v>
      </c>
      <c r="W112" t="s">
        <v>915</v>
      </c>
    </row>
    <row r="113" spans="1:23" x14ac:dyDescent="0.25">
      <c r="A113" t="s">
        <v>916</v>
      </c>
      <c r="B113" t="s">
        <v>44</v>
      </c>
      <c r="C113" t="s">
        <v>917</v>
      </c>
      <c r="D113" t="s">
        <v>225</v>
      </c>
      <c r="E113" t="s">
        <v>918</v>
      </c>
      <c r="F113" t="s">
        <v>919</v>
      </c>
      <c r="G113" t="s">
        <v>49</v>
      </c>
      <c r="H113" s="1" t="d">
        <v>1977-01-04</v>
      </c>
      <c r="I113">
        <v>44</v>
      </c>
      <c r="J113" t="s">
        <v>162</v>
      </c>
      <c r="K113" t="s">
        <v>31</v>
      </c>
      <c r="L113" t="s">
        <v>449</v>
      </c>
      <c r="M113" t="s">
        <v>33</v>
      </c>
      <c r="N113" t="s">
        <v>920</v>
      </c>
      <c r="O113" s="1" t="d">
        <v>2008-12-01</v>
      </c>
      <c r="P113" t="s">
        <v>35</v>
      </c>
      <c r="Q113" t="s">
        <v>153</v>
      </c>
      <c r="R113" t="s">
        <v>89</v>
      </c>
      <c r="S113" t="s">
        <v>53</v>
      </c>
      <c r="T113" t="s">
        <v>54</v>
      </c>
      <c r="U113" t="s">
        <v>40</v>
      </c>
      <c r="V113" t="s">
        <v>921</v>
      </c>
      <c r="W113" t="s">
        <v>922</v>
      </c>
    </row>
    <row r="114" spans="1:23" x14ac:dyDescent="0.25">
      <c r="A114" t="s">
        <v>923</v>
      </c>
      <c r="B114" t="s">
        <v>44</v>
      </c>
      <c r="C114" t="s">
        <v>924</v>
      </c>
      <c r="D114" t="s">
        <v>925</v>
      </c>
      <c r="E114" t="s">
        <v>926</v>
      </c>
      <c r="F114" t="s">
        <v>927</v>
      </c>
      <c r="G114" t="s">
        <v>49</v>
      </c>
      <c r="H114" s="1" t="d">
        <v>1979-10-02</v>
      </c>
      <c r="I114">
        <v>41</v>
      </c>
      <c r="J114" t="s">
        <v>162</v>
      </c>
      <c r="K114" t="s">
        <v>31</v>
      </c>
      <c r="L114" t="s">
        <v>85</v>
      </c>
      <c r="M114" t="s">
        <v>331</v>
      </c>
      <c r="N114" t="s">
        <v>928</v>
      </c>
      <c r="O114" s="1" t="d">
        <v>2008-12-10</v>
      </c>
      <c r="P114" t="s">
        <v>35</v>
      </c>
      <c r="Q114" t="s">
        <v>381</v>
      </c>
      <c r="R114" t="s">
        <v>89</v>
      </c>
      <c r="S114" t="s">
        <v>53</v>
      </c>
      <c r="T114" t="s">
        <v>54</v>
      </c>
      <c r="U114" t="s">
        <v>90</v>
      </c>
      <c r="V114" t="s">
        <v>929</v>
      </c>
      <c r="W114" t="s">
        <v>930</v>
      </c>
    </row>
    <row r="115" spans="1:23" x14ac:dyDescent="0.25">
      <c r="A115" t="s">
        <v>931</v>
      </c>
      <c r="B115" t="s">
        <v>44</v>
      </c>
      <c r="C115" t="s">
        <v>932</v>
      </c>
      <c r="D115" t="s">
        <v>933</v>
      </c>
      <c r="E115" t="s">
        <v>934</v>
      </c>
      <c r="F115" t="s">
        <v>935</v>
      </c>
      <c r="G115" t="s">
        <v>49</v>
      </c>
      <c r="H115" s="1" t="d">
        <v>1976-02-13</v>
      </c>
      <c r="I115">
        <v>45</v>
      </c>
      <c r="J115" t="s">
        <v>162</v>
      </c>
      <c r="K115" t="s">
        <v>126</v>
      </c>
      <c r="L115" t="s">
        <v>85</v>
      </c>
      <c r="M115" t="s">
        <v>33</v>
      </c>
      <c r="N115" t="s">
        <v>936</v>
      </c>
      <c r="O115" s="1" t="d">
        <v>2009-01-01</v>
      </c>
      <c r="P115" t="s">
        <v>35</v>
      </c>
      <c r="Q115" t="s">
        <v>153</v>
      </c>
      <c r="R115" t="s">
        <v>210</v>
      </c>
      <c r="S115" t="s">
        <v>53</v>
      </c>
      <c r="T115" t="s">
        <v>67</v>
      </c>
      <c r="U115" t="s">
        <v>90</v>
      </c>
      <c r="V115" t="s">
        <v>937</v>
      </c>
      <c r="W115" t="s">
        <v>938</v>
      </c>
    </row>
    <row r="116" spans="1:23" x14ac:dyDescent="0.25">
      <c r="A116" t="s">
        <v>939</v>
      </c>
      <c r="B116" t="s">
        <v>44</v>
      </c>
      <c r="C116" t="s">
        <v>940</v>
      </c>
      <c r="D116" t="s">
        <v>941</v>
      </c>
      <c r="E116" t="s">
        <v>942</v>
      </c>
      <c r="F116" t="s">
        <v>943</v>
      </c>
      <c r="G116" t="s">
        <v>49</v>
      </c>
      <c r="H116" s="1" t="d">
        <v>1976-08-23</v>
      </c>
      <c r="I116">
        <v>44</v>
      </c>
      <c r="J116" t="s">
        <v>162</v>
      </c>
      <c r="K116" t="s">
        <v>126</v>
      </c>
      <c r="L116" t="s">
        <v>85</v>
      </c>
      <c r="M116" t="s">
        <v>331</v>
      </c>
      <c r="N116" t="s">
        <v>944</v>
      </c>
      <c r="O116" s="1" t="d">
        <v>2009-01-01</v>
      </c>
      <c r="P116" t="s">
        <v>35</v>
      </c>
      <c r="Q116" t="s">
        <v>153</v>
      </c>
      <c r="R116" t="s">
        <v>66</v>
      </c>
      <c r="S116" t="s">
        <v>53</v>
      </c>
      <c r="T116" t="s">
        <v>67</v>
      </c>
      <c r="U116" t="s">
        <v>90</v>
      </c>
      <c r="V116" t="s">
        <v>945</v>
      </c>
      <c r="W116" t="s">
        <v>946</v>
      </c>
    </row>
    <row r="117" spans="1:23" x14ac:dyDescent="0.25">
      <c r="A117" t="s">
        <v>947</v>
      </c>
      <c r="B117" t="s">
        <v>948</v>
      </c>
      <c r="C117" t="s">
        <v>183</v>
      </c>
      <c r="D117" t="s">
        <v>184</v>
      </c>
      <c r="E117" t="s">
        <v>185</v>
      </c>
      <c r="F117" t="s">
        <v>949</v>
      </c>
      <c r="G117" t="s">
        <v>49</v>
      </c>
      <c r="H117" s="1" t="d">
        <v>1976-09-01</v>
      </c>
      <c r="I117">
        <v>49</v>
      </c>
      <c r="J117" t="s">
        <v>162</v>
      </c>
      <c r="K117" t="s">
        <v>31</v>
      </c>
      <c r="L117" t="s">
        <v>85</v>
      </c>
      <c r="M117" t="s">
        <v>33</v>
      </c>
      <c r="N117" t="s">
        <v>950</v>
      </c>
      <c r="O117" s="1" t="d">
        <v>2009-01-20</v>
      </c>
      <c r="P117" t="s">
        <v>35</v>
      </c>
      <c r="Q117" t="s">
        <v>381</v>
      </c>
      <c r="R117" t="s">
        <v>89</v>
      </c>
      <c r="S117" t="s">
        <v>53</v>
      </c>
      <c r="T117" t="s">
        <v>54</v>
      </c>
      <c r="U117" t="s">
        <v>90</v>
      </c>
      <c r="V117" t="s">
        <v>951</v>
      </c>
      <c r="W117" t="s">
        <v>189</v>
      </c>
    </row>
    <row r="118" spans="1:23" x14ac:dyDescent="0.25">
      <c r="A118" t="s">
        <v>952</v>
      </c>
      <c r="B118" t="s">
        <v>44</v>
      </c>
      <c r="C118" t="s">
        <v>953</v>
      </c>
      <c r="D118" t="s">
        <v>954</v>
      </c>
      <c r="E118" t="s">
        <v>955</v>
      </c>
      <c r="F118" t="s">
        <v>956</v>
      </c>
      <c r="G118" t="s">
        <v>49</v>
      </c>
      <c r="H118" s="1" t="d">
        <v>1985-01-13</v>
      </c>
      <c r="I118">
        <v>36</v>
      </c>
      <c r="J118" t="s">
        <v>457</v>
      </c>
      <c r="K118" t="s">
        <v>98</v>
      </c>
      <c r="L118" t="s">
        <v>32</v>
      </c>
      <c r="M118" t="s">
        <v>331</v>
      </c>
      <c r="N118" t="s">
        <v>957</v>
      </c>
      <c r="O118" s="1" t="d">
        <v>2009-02-01</v>
      </c>
      <c r="P118" t="s">
        <v>35</v>
      </c>
      <c r="Q118" t="s">
        <v>153</v>
      </c>
      <c r="R118" t="s">
        <v>66</v>
      </c>
      <c r="S118" t="s">
        <v>53</v>
      </c>
      <c r="T118" t="s">
        <v>67</v>
      </c>
      <c r="U118" t="s">
        <v>90</v>
      </c>
      <c r="V118" t="s">
        <v>958</v>
      </c>
      <c r="W118" t="s">
        <v>959</v>
      </c>
    </row>
    <row r="119" spans="1:23" x14ac:dyDescent="0.25">
      <c r="A119" t="s">
        <v>960</v>
      </c>
      <c r="B119" t="s">
        <v>44</v>
      </c>
      <c r="C119" t="s">
        <v>961</v>
      </c>
      <c r="D119" t="s">
        <v>962</v>
      </c>
      <c r="E119" t="s">
        <v>963</v>
      </c>
      <c r="F119" t="s">
        <v>964</v>
      </c>
      <c r="G119" t="s">
        <v>49</v>
      </c>
      <c r="H119" s="1" t="d">
        <v>1985-08-21</v>
      </c>
      <c r="I119">
        <v>35</v>
      </c>
      <c r="J119" t="s">
        <v>457</v>
      </c>
      <c r="K119" t="s">
        <v>126</v>
      </c>
      <c r="L119" t="s">
        <v>85</v>
      </c>
      <c r="M119" t="s">
        <v>331</v>
      </c>
      <c r="N119" t="s">
        <v>965</v>
      </c>
      <c r="O119" s="1" t="d">
        <v>2009-02-01</v>
      </c>
      <c r="P119" t="s">
        <v>35</v>
      </c>
      <c r="Q119" t="s">
        <v>153</v>
      </c>
      <c r="R119" t="s">
        <v>89</v>
      </c>
      <c r="S119" t="s">
        <v>53</v>
      </c>
      <c r="T119" t="s">
        <v>54</v>
      </c>
      <c r="U119" t="s">
        <v>40</v>
      </c>
      <c r="V119" t="s">
        <v>966</v>
      </c>
      <c r="W119" t="s">
        <v>967</v>
      </c>
    </row>
    <row r="120" spans="1:23" x14ac:dyDescent="0.25">
      <c r="A120" t="s">
        <v>968</v>
      </c>
      <c r="B120" t="s">
        <v>44</v>
      </c>
      <c r="C120" t="s">
        <v>969</v>
      </c>
      <c r="D120" t="s">
        <v>970</v>
      </c>
      <c r="E120" t="s">
        <v>971</v>
      </c>
      <c r="F120" t="s">
        <v>972</v>
      </c>
      <c r="G120" t="s">
        <v>49</v>
      </c>
      <c r="H120" s="1" t="d">
        <v>1984-01-01</v>
      </c>
      <c r="I120">
        <v>37</v>
      </c>
      <c r="J120" t="s">
        <v>457</v>
      </c>
      <c r="K120" t="s">
        <v>126</v>
      </c>
      <c r="L120" t="s">
        <v>85</v>
      </c>
      <c r="M120" t="s">
        <v>331</v>
      </c>
      <c r="N120" t="s">
        <v>973</v>
      </c>
      <c r="O120" s="1" t="d">
        <v>2009-02-01</v>
      </c>
      <c r="P120" t="s">
        <v>35</v>
      </c>
      <c r="Q120" t="s">
        <v>153</v>
      </c>
      <c r="R120" t="s">
        <v>66</v>
      </c>
      <c r="S120" t="s">
        <v>53</v>
      </c>
      <c r="T120" t="s">
        <v>54</v>
      </c>
      <c r="U120" t="s">
        <v>40</v>
      </c>
      <c r="V120" t="s">
        <v>974</v>
      </c>
      <c r="W120" t="s">
        <v>975</v>
      </c>
    </row>
    <row r="121" spans="1:23" x14ac:dyDescent="0.25">
      <c r="A121" t="s">
        <v>976</v>
      </c>
      <c r="B121" t="s">
        <v>44</v>
      </c>
      <c r="C121" t="s">
        <v>977</v>
      </c>
      <c r="D121" t="s">
        <v>978</v>
      </c>
      <c r="E121" t="s">
        <v>979</v>
      </c>
      <c r="F121" t="s">
        <v>980</v>
      </c>
      <c r="G121" t="s">
        <v>49</v>
      </c>
      <c r="H121" s="1" t="d">
        <v>1985-04-05</v>
      </c>
      <c r="I121">
        <v>36</v>
      </c>
      <c r="J121" t="s">
        <v>457</v>
      </c>
      <c r="K121" t="s">
        <v>98</v>
      </c>
      <c r="L121" t="s">
        <v>32</v>
      </c>
      <c r="M121" t="s">
        <v>33</v>
      </c>
      <c r="N121" t="s">
        <v>981</v>
      </c>
      <c r="O121" s="1" t="d">
        <v>2009-02-01</v>
      </c>
      <c r="P121" t="s">
        <v>35</v>
      </c>
      <c r="Q121" t="s">
        <v>153</v>
      </c>
      <c r="R121" t="s">
        <v>66</v>
      </c>
      <c r="S121" t="s">
        <v>53</v>
      </c>
      <c r="T121" t="s">
        <v>67</v>
      </c>
      <c r="U121" t="s">
        <v>90</v>
      </c>
      <c r="V121" t="s">
        <v>982</v>
      </c>
      <c r="W121" t="s">
        <v>983</v>
      </c>
    </row>
    <row r="122" spans="1:23" x14ac:dyDescent="0.25">
      <c r="A122" t="s">
        <v>984</v>
      </c>
      <c r="B122" t="s">
        <v>44</v>
      </c>
      <c r="C122" t="s">
        <v>516</v>
      </c>
      <c r="D122" t="s">
        <v>656</v>
      </c>
      <c r="E122" t="s">
        <v>985</v>
      </c>
      <c r="F122" t="s">
        <v>986</v>
      </c>
      <c r="G122" t="s">
        <v>49</v>
      </c>
      <c r="H122" s="1" t="d">
        <v>1977-11-19</v>
      </c>
      <c r="I122">
        <v>43</v>
      </c>
      <c r="J122" t="s">
        <v>162</v>
      </c>
      <c r="K122" t="s">
        <v>98</v>
      </c>
      <c r="L122" t="s">
        <v>32</v>
      </c>
      <c r="M122" t="s">
        <v>33</v>
      </c>
      <c r="N122" t="s">
        <v>987</v>
      </c>
      <c r="O122" s="1" t="d">
        <v>2009-02-22</v>
      </c>
      <c r="P122" t="s">
        <v>35</v>
      </c>
      <c r="Q122" t="s">
        <v>153</v>
      </c>
      <c r="R122" t="s">
        <v>89</v>
      </c>
      <c r="S122" t="s">
        <v>53</v>
      </c>
      <c r="T122" t="s">
        <v>67</v>
      </c>
      <c r="U122" t="s">
        <v>90</v>
      </c>
      <c r="V122" t="s">
        <v>988</v>
      </c>
      <c r="W122" t="s">
        <v>989</v>
      </c>
    </row>
    <row r="123" spans="1:23" x14ac:dyDescent="0.25">
      <c r="A123" t="s">
        <v>990</v>
      </c>
      <c r="B123" t="s">
        <v>44</v>
      </c>
      <c r="C123" t="s">
        <v>991</v>
      </c>
      <c r="D123" t="s">
        <v>992</v>
      </c>
      <c r="E123" t="s">
        <v>538</v>
      </c>
      <c r="F123" t="s">
        <v>993</v>
      </c>
      <c r="G123" t="s">
        <v>49</v>
      </c>
      <c r="H123" s="1" t="d">
        <v>1985-02-02</v>
      </c>
      <c r="I123">
        <v>36</v>
      </c>
      <c r="J123" t="s">
        <v>457</v>
      </c>
      <c r="K123" t="s">
        <v>31</v>
      </c>
      <c r="L123" t="s">
        <v>178</v>
      </c>
      <c r="M123" t="s">
        <v>331</v>
      </c>
      <c r="N123" t="s">
        <v>994</v>
      </c>
      <c r="O123" s="1" t="d">
        <v>2009-03-01</v>
      </c>
      <c r="P123" t="s">
        <v>35</v>
      </c>
      <c r="Q123" t="s">
        <v>381</v>
      </c>
      <c r="R123" t="s">
        <v>89</v>
      </c>
      <c r="S123" t="s">
        <v>53</v>
      </c>
      <c r="T123" t="s">
        <v>54</v>
      </c>
      <c r="U123" t="s">
        <v>40</v>
      </c>
      <c r="V123" t="s">
        <v>995</v>
      </c>
      <c r="W123" t="s">
        <v>996</v>
      </c>
    </row>
    <row r="124" spans="1:23" x14ac:dyDescent="0.25">
      <c r="A124" t="s">
        <v>997</v>
      </c>
      <c r="B124" t="s">
        <v>261</v>
      </c>
      <c r="C124" t="s">
        <v>998</v>
      </c>
      <c r="D124" t="s">
        <v>61</v>
      </c>
      <c r="E124" t="s">
        <v>999</v>
      </c>
      <c r="F124" t="s">
        <v>1000</v>
      </c>
      <c r="G124" t="s">
        <v>49</v>
      </c>
      <c r="H124" s="1" t="d">
        <v>1983-01-28</v>
      </c>
      <c r="I124">
        <v>38</v>
      </c>
      <c r="J124" t="s">
        <v>457</v>
      </c>
      <c r="K124" t="s">
        <v>31</v>
      </c>
      <c r="L124" t="s">
        <v>488</v>
      </c>
      <c r="M124" t="s">
        <v>33</v>
      </c>
      <c r="N124" t="s">
        <v>1001</v>
      </c>
      <c r="O124" s="1" t="d">
        <v>2009-03-08</v>
      </c>
      <c r="P124" t="s">
        <v>35</v>
      </c>
      <c r="Q124" t="s">
        <v>153</v>
      </c>
      <c r="R124" t="s">
        <v>89</v>
      </c>
      <c r="S124" t="s">
        <v>53</v>
      </c>
      <c r="T124" t="s">
        <v>54</v>
      </c>
      <c r="U124" t="s">
        <v>40</v>
      </c>
      <c r="V124" t="s">
        <v>1002</v>
      </c>
      <c r="W124" t="s">
        <v>1003</v>
      </c>
    </row>
    <row r="125" spans="1:23" x14ac:dyDescent="0.25">
      <c r="A125" t="s">
        <v>1004</v>
      </c>
      <c r="B125" t="s">
        <v>24</v>
      </c>
      <c r="C125" t="s">
        <v>1005</v>
      </c>
      <c r="D125" t="s">
        <v>757</v>
      </c>
      <c r="E125" t="s">
        <v>1006</v>
      </c>
      <c r="F125" t="s">
        <v>1007</v>
      </c>
      <c r="G125" t="s">
        <v>29</v>
      </c>
      <c r="H125" s="1" t="d">
        <v>1976-09-11</v>
      </c>
      <c r="I125">
        <v>44</v>
      </c>
      <c r="J125" t="s">
        <v>162</v>
      </c>
      <c r="K125" t="s">
        <v>31</v>
      </c>
      <c r="L125" t="s">
        <v>32</v>
      </c>
      <c r="M125" t="s">
        <v>331</v>
      </c>
      <c r="N125" t="s">
        <v>1008</v>
      </c>
      <c r="O125" s="1" t="d">
        <v>2009-04-05</v>
      </c>
      <c r="P125" t="s">
        <v>35</v>
      </c>
      <c r="Q125" t="s">
        <v>153</v>
      </c>
      <c r="R125" t="s">
        <v>66</v>
      </c>
      <c r="S125" t="s">
        <v>53</v>
      </c>
      <c r="T125" t="s">
        <v>67</v>
      </c>
      <c r="U125" t="s">
        <v>90</v>
      </c>
      <c r="V125" t="s">
        <v>1009</v>
      </c>
      <c r="W125" t="s">
        <v>1010</v>
      </c>
    </row>
    <row r="126" spans="1:23" x14ac:dyDescent="0.25">
      <c r="A126" t="s">
        <v>1011</v>
      </c>
      <c r="B126" t="s">
        <v>44</v>
      </c>
      <c r="C126" t="s">
        <v>729</v>
      </c>
      <c r="D126" t="s">
        <v>1012</v>
      </c>
      <c r="E126" t="s">
        <v>61</v>
      </c>
      <c r="F126" t="s">
        <v>1013</v>
      </c>
      <c r="G126" t="s">
        <v>49</v>
      </c>
      <c r="H126" s="1" t="d">
        <v>1985-06-17</v>
      </c>
      <c r="I126">
        <v>36</v>
      </c>
      <c r="J126" t="s">
        <v>457</v>
      </c>
      <c r="K126" t="s">
        <v>31</v>
      </c>
      <c r="L126" t="s">
        <v>76</v>
      </c>
      <c r="M126" t="s">
        <v>331</v>
      </c>
      <c r="N126" t="s">
        <v>1014</v>
      </c>
      <c r="O126" s="1" t="d">
        <v>2009-04-05</v>
      </c>
      <c r="P126" t="s">
        <v>35</v>
      </c>
      <c r="Q126" t="s">
        <v>153</v>
      </c>
      <c r="R126" t="s">
        <v>66</v>
      </c>
      <c r="S126" t="s">
        <v>53</v>
      </c>
      <c r="T126" t="s">
        <v>67</v>
      </c>
      <c r="U126" t="s">
        <v>90</v>
      </c>
      <c r="V126" t="s">
        <v>1015</v>
      </c>
      <c r="W126" t="s">
        <v>1016</v>
      </c>
    </row>
    <row r="127" spans="1:23" x14ac:dyDescent="0.25">
      <c r="A127" t="s">
        <v>1017</v>
      </c>
      <c r="B127" t="s">
        <v>44</v>
      </c>
      <c r="C127" t="s">
        <v>1018</v>
      </c>
      <c r="D127" t="s">
        <v>1019</v>
      </c>
      <c r="E127" t="s">
        <v>1020</v>
      </c>
      <c r="F127" t="s">
        <v>1021</v>
      </c>
      <c r="G127" t="s">
        <v>49</v>
      </c>
      <c r="H127" s="1" t="d">
        <v>1976-08-12</v>
      </c>
      <c r="I127">
        <v>44</v>
      </c>
      <c r="J127" t="s">
        <v>162</v>
      </c>
      <c r="K127" t="s">
        <v>31</v>
      </c>
      <c r="L127" t="s">
        <v>680</v>
      </c>
      <c r="M127" t="s">
        <v>33</v>
      </c>
      <c r="N127" t="s">
        <v>1022</v>
      </c>
      <c r="O127" s="1" t="d">
        <v>2009-04-26</v>
      </c>
      <c r="P127" t="s">
        <v>35</v>
      </c>
      <c r="Q127" t="s">
        <v>381</v>
      </c>
      <c r="R127" t="s">
        <v>89</v>
      </c>
      <c r="S127" t="s">
        <v>53</v>
      </c>
      <c r="T127" t="s">
        <v>54</v>
      </c>
      <c r="U127" t="s">
        <v>40</v>
      </c>
      <c r="V127" t="s">
        <v>1023</v>
      </c>
      <c r="W127" t="s">
        <v>1024</v>
      </c>
    </row>
    <row r="128" spans="1:23" x14ac:dyDescent="0.25">
      <c r="A128" t="s">
        <v>1025</v>
      </c>
      <c r="B128" t="s">
        <v>44</v>
      </c>
      <c r="C128" t="s">
        <v>45</v>
      </c>
      <c r="D128" t="s">
        <v>199</v>
      </c>
      <c r="E128" t="s">
        <v>198</v>
      </c>
      <c r="F128" t="s">
        <v>1026</v>
      </c>
      <c r="G128" t="s">
        <v>49</v>
      </c>
      <c r="H128" s="1" t="d">
        <v>1982-08-19</v>
      </c>
      <c r="I128">
        <v>38</v>
      </c>
      <c r="J128" t="s">
        <v>457</v>
      </c>
      <c r="K128" t="s">
        <v>31</v>
      </c>
      <c r="L128" t="s">
        <v>76</v>
      </c>
      <c r="M128" t="s">
        <v>331</v>
      </c>
      <c r="N128" t="s">
        <v>1027</v>
      </c>
      <c r="O128" s="1" t="d">
        <v>2009-06-01</v>
      </c>
      <c r="P128" t="s">
        <v>35</v>
      </c>
      <c r="Q128" t="s">
        <v>153</v>
      </c>
      <c r="R128" t="s">
        <v>66</v>
      </c>
      <c r="S128" t="s">
        <v>53</v>
      </c>
      <c r="T128" t="s">
        <v>67</v>
      </c>
      <c r="U128" t="s">
        <v>90</v>
      </c>
      <c r="V128" t="s">
        <v>1028</v>
      </c>
      <c r="W128" t="s">
        <v>1029</v>
      </c>
    </row>
    <row r="129" spans="1:23" x14ac:dyDescent="0.25">
      <c r="A129" t="s">
        <v>1030</v>
      </c>
      <c r="B129" t="s">
        <v>44</v>
      </c>
      <c r="C129" t="s">
        <v>298</v>
      </c>
      <c r="D129" t="s">
        <v>1012</v>
      </c>
      <c r="E129" t="s">
        <v>1031</v>
      </c>
      <c r="F129" t="s">
        <v>1032</v>
      </c>
      <c r="G129" t="s">
        <v>49</v>
      </c>
      <c r="H129" s="1" t="d">
        <v>1985-04-06</v>
      </c>
      <c r="I129">
        <v>36</v>
      </c>
      <c r="J129" t="s">
        <v>457</v>
      </c>
      <c r="K129" t="s">
        <v>31</v>
      </c>
      <c r="L129" t="s">
        <v>680</v>
      </c>
      <c r="M129" t="s">
        <v>33</v>
      </c>
      <c r="N129" t="s">
        <v>1033</v>
      </c>
      <c r="O129" s="1" t="d">
        <v>2009-06-01</v>
      </c>
      <c r="P129" t="s">
        <v>35</v>
      </c>
      <c r="Q129" t="s">
        <v>153</v>
      </c>
      <c r="R129" t="s">
        <v>66</v>
      </c>
      <c r="S129" t="s">
        <v>53</v>
      </c>
      <c r="T129" t="s">
        <v>54</v>
      </c>
      <c r="U129" t="s">
        <v>40</v>
      </c>
      <c r="V129" t="s">
        <v>1034</v>
      </c>
      <c r="W129" t="s">
        <v>1035</v>
      </c>
    </row>
    <row r="130" spans="1:23" x14ac:dyDescent="0.25">
      <c r="A130" t="s">
        <v>1036</v>
      </c>
      <c r="B130" t="s">
        <v>44</v>
      </c>
      <c r="C130" t="s">
        <v>1031</v>
      </c>
      <c r="D130" t="s">
        <v>198</v>
      </c>
      <c r="E130" t="s">
        <v>751</v>
      </c>
      <c r="F130" t="s">
        <v>1037</v>
      </c>
      <c r="G130" t="s">
        <v>49</v>
      </c>
      <c r="H130" s="1" t="d">
        <v>1980-09-24</v>
      </c>
      <c r="I130">
        <v>40</v>
      </c>
      <c r="J130" t="s">
        <v>457</v>
      </c>
      <c r="K130" t="s">
        <v>31</v>
      </c>
      <c r="L130" t="s">
        <v>680</v>
      </c>
      <c r="M130" t="s">
        <v>33</v>
      </c>
      <c r="N130" t="s">
        <v>1038</v>
      </c>
      <c r="O130" s="1" t="d">
        <v>2009-07-01</v>
      </c>
      <c r="P130" t="s">
        <v>35</v>
      </c>
      <c r="Q130" t="s">
        <v>381</v>
      </c>
      <c r="R130" t="s">
        <v>89</v>
      </c>
      <c r="S130" t="s">
        <v>53</v>
      </c>
      <c r="T130" t="s">
        <v>54</v>
      </c>
      <c r="U130" t="s">
        <v>40</v>
      </c>
      <c r="V130" t="s">
        <v>1039</v>
      </c>
      <c r="W130" t="s">
        <v>1040</v>
      </c>
    </row>
    <row r="131" spans="1:23" x14ac:dyDescent="0.25">
      <c r="A131" t="s">
        <v>1041</v>
      </c>
      <c r="B131" t="s">
        <v>44</v>
      </c>
      <c r="C131" t="s">
        <v>1042</v>
      </c>
      <c r="D131" t="s">
        <v>1043</v>
      </c>
      <c r="E131" t="s">
        <v>198</v>
      </c>
      <c r="F131" t="s">
        <v>1044</v>
      </c>
      <c r="G131" t="s">
        <v>49</v>
      </c>
      <c r="H131" s="1" t="d">
        <v>1952-04-06</v>
      </c>
      <c r="I131">
        <v>69</v>
      </c>
      <c r="J131" t="s">
        <v>30</v>
      </c>
      <c r="K131" t="s">
        <v>31</v>
      </c>
      <c r="L131" t="s">
        <v>76</v>
      </c>
      <c r="M131" t="s">
        <v>33</v>
      </c>
      <c r="N131" t="s">
        <v>1045</v>
      </c>
      <c r="O131" s="1" t="d">
        <v>2009-07-08</v>
      </c>
      <c r="P131" t="s">
        <v>35</v>
      </c>
      <c r="Q131" t="s">
        <v>153</v>
      </c>
      <c r="R131" t="s">
        <v>89</v>
      </c>
      <c r="S131" t="s">
        <v>53</v>
      </c>
      <c r="T131" t="s">
        <v>67</v>
      </c>
      <c r="U131" t="s">
        <v>90</v>
      </c>
      <c r="V131" t="s">
        <v>1046</v>
      </c>
      <c r="W131" t="s">
        <v>1047</v>
      </c>
    </row>
    <row r="132" spans="1:23" x14ac:dyDescent="0.25">
      <c r="A132" t="s">
        <v>1048</v>
      </c>
      <c r="B132" t="s">
        <v>44</v>
      </c>
      <c r="C132" t="s">
        <v>199</v>
      </c>
      <c r="D132" t="s">
        <v>1049</v>
      </c>
      <c r="E132" t="s">
        <v>1050</v>
      </c>
      <c r="F132" t="s">
        <v>1051</v>
      </c>
      <c r="G132" t="s">
        <v>49</v>
      </c>
      <c r="H132" s="1" t="d">
        <v>1959-06-07</v>
      </c>
      <c r="I132">
        <v>62</v>
      </c>
      <c r="J132" t="s">
        <v>30</v>
      </c>
      <c r="K132" t="s">
        <v>126</v>
      </c>
      <c r="L132" t="s">
        <v>76</v>
      </c>
      <c r="M132" t="s">
        <v>33</v>
      </c>
      <c r="N132" t="s">
        <v>1052</v>
      </c>
      <c r="O132" s="1" t="d">
        <v>2009-07-08</v>
      </c>
      <c r="P132" t="s">
        <v>35</v>
      </c>
      <c r="Q132" t="s">
        <v>153</v>
      </c>
      <c r="R132" t="s">
        <v>66</v>
      </c>
      <c r="S132" t="s">
        <v>53</v>
      </c>
      <c r="T132" t="s">
        <v>67</v>
      </c>
      <c r="U132" t="s">
        <v>90</v>
      </c>
      <c r="V132" t="s">
        <v>1053</v>
      </c>
      <c r="W132" t="s">
        <v>1054</v>
      </c>
    </row>
    <row r="133" spans="1:23" x14ac:dyDescent="0.25">
      <c r="A133" t="s">
        <v>1055</v>
      </c>
      <c r="B133" t="s">
        <v>948</v>
      </c>
      <c r="C133" t="s">
        <v>1056</v>
      </c>
      <c r="D133" t="s">
        <v>198</v>
      </c>
      <c r="E133" t="s">
        <v>215</v>
      </c>
      <c r="F133" t="s">
        <v>1057</v>
      </c>
      <c r="G133" t="s">
        <v>49</v>
      </c>
      <c r="H133" s="1" t="d">
        <v>1978-05-18</v>
      </c>
      <c r="I133">
        <v>43</v>
      </c>
      <c r="J133" t="s">
        <v>162</v>
      </c>
      <c r="K133" t="s">
        <v>31</v>
      </c>
      <c r="L133" t="s">
        <v>665</v>
      </c>
      <c r="M133" t="s">
        <v>33</v>
      </c>
      <c r="N133" t="s">
        <v>1058</v>
      </c>
      <c r="O133" s="1" t="d">
        <v>2009-07-15</v>
      </c>
      <c r="P133" t="s">
        <v>35</v>
      </c>
      <c r="Q133" t="s">
        <v>153</v>
      </c>
      <c r="R133" t="s">
        <v>89</v>
      </c>
      <c r="S133" t="s">
        <v>53</v>
      </c>
      <c r="T133" t="s">
        <v>54</v>
      </c>
      <c r="U133" t="s">
        <v>40</v>
      </c>
      <c r="V133" t="s">
        <v>1059</v>
      </c>
      <c r="W133" t="s">
        <v>1060</v>
      </c>
    </row>
    <row r="134" spans="1:23" x14ac:dyDescent="0.25">
      <c r="A134" t="s">
        <v>1061</v>
      </c>
      <c r="B134" t="s">
        <v>44</v>
      </c>
      <c r="C134" t="s">
        <v>1056</v>
      </c>
      <c r="D134" t="s">
        <v>1062</v>
      </c>
      <c r="E134" t="s">
        <v>1063</v>
      </c>
      <c r="F134" t="s">
        <v>1064</v>
      </c>
      <c r="G134" t="s">
        <v>49</v>
      </c>
      <c r="H134" s="1" t="d">
        <v>1979-08-27</v>
      </c>
      <c r="I134">
        <v>41</v>
      </c>
      <c r="J134" t="s">
        <v>162</v>
      </c>
      <c r="K134" t="s">
        <v>31</v>
      </c>
      <c r="L134" t="s">
        <v>76</v>
      </c>
      <c r="M134" t="s">
        <v>33</v>
      </c>
      <c r="N134" t="s">
        <v>1065</v>
      </c>
      <c r="O134" s="1" t="d">
        <v>2009-07-26</v>
      </c>
      <c r="P134" t="s">
        <v>35</v>
      </c>
      <c r="Q134" t="s">
        <v>153</v>
      </c>
      <c r="R134" t="s">
        <v>66</v>
      </c>
      <c r="S134" t="s">
        <v>53</v>
      </c>
      <c r="T134" t="s">
        <v>67</v>
      </c>
      <c r="U134" t="s">
        <v>90</v>
      </c>
      <c r="V134" t="s">
        <v>1066</v>
      </c>
      <c r="W134" t="s">
        <v>1067</v>
      </c>
    </row>
    <row r="135" spans="1:23" x14ac:dyDescent="0.25">
      <c r="A135" t="s">
        <v>1068</v>
      </c>
      <c r="B135" t="s">
        <v>24</v>
      </c>
      <c r="C135" t="s">
        <v>231</v>
      </c>
      <c r="D135" t="s">
        <v>1069</v>
      </c>
      <c r="E135" t="s">
        <v>1070</v>
      </c>
      <c r="F135" t="s">
        <v>1071</v>
      </c>
      <c r="G135" t="s">
        <v>29</v>
      </c>
      <c r="H135" s="1" t="d">
        <v>1984-04-04</v>
      </c>
      <c r="I135">
        <v>37</v>
      </c>
      <c r="J135" t="s">
        <v>457</v>
      </c>
      <c r="K135" t="s">
        <v>31</v>
      </c>
      <c r="L135" t="s">
        <v>1072</v>
      </c>
      <c r="M135" t="s">
        <v>33</v>
      </c>
      <c r="N135" t="s">
        <v>1073</v>
      </c>
      <c r="O135" s="1" t="d">
        <v>2009-08-01</v>
      </c>
      <c r="P135" t="s">
        <v>35</v>
      </c>
      <c r="Q135" t="s">
        <v>128</v>
      </c>
      <c r="R135" t="s">
        <v>38</v>
      </c>
      <c r="S135" t="s">
        <v>38</v>
      </c>
      <c r="T135" t="s">
        <v>39</v>
      </c>
      <c r="U135" t="s">
        <v>90</v>
      </c>
      <c r="V135" t="s">
        <v>1074</v>
      </c>
      <c r="W135" t="s">
        <v>1075</v>
      </c>
    </row>
    <row r="136" spans="1:23" x14ac:dyDescent="0.25">
      <c r="A136" t="s">
        <v>1076</v>
      </c>
      <c r="B136" t="s">
        <v>44</v>
      </c>
      <c r="C136" t="s">
        <v>61</v>
      </c>
      <c r="D136" t="s">
        <v>1077</v>
      </c>
      <c r="E136" t="s">
        <v>1078</v>
      </c>
      <c r="F136" t="s">
        <v>1079</v>
      </c>
      <c r="G136" t="s">
        <v>49</v>
      </c>
      <c r="H136" s="1" t="d">
        <v>1985-03-26</v>
      </c>
      <c r="I136">
        <v>36</v>
      </c>
      <c r="J136" t="s">
        <v>457</v>
      </c>
      <c r="K136" t="s">
        <v>31</v>
      </c>
      <c r="L136" t="s">
        <v>680</v>
      </c>
      <c r="M136" t="s">
        <v>33</v>
      </c>
      <c r="N136" t="s">
        <v>1080</v>
      </c>
      <c r="O136" s="1" t="d">
        <v>2009-08-01</v>
      </c>
      <c r="P136" t="s">
        <v>35</v>
      </c>
      <c r="Q136" t="s">
        <v>153</v>
      </c>
      <c r="R136" t="s">
        <v>89</v>
      </c>
      <c r="S136" t="s">
        <v>53</v>
      </c>
      <c r="T136" t="s">
        <v>67</v>
      </c>
      <c r="U136" t="s">
        <v>90</v>
      </c>
      <c r="V136" t="s">
        <v>1081</v>
      </c>
      <c r="W136" t="s">
        <v>1082</v>
      </c>
    </row>
    <row r="137" spans="1:23" x14ac:dyDescent="0.25">
      <c r="A137" t="s">
        <v>1083</v>
      </c>
      <c r="B137" t="s">
        <v>44</v>
      </c>
      <c r="C137" t="s">
        <v>1084</v>
      </c>
      <c r="D137" t="s">
        <v>1085</v>
      </c>
      <c r="E137" t="s">
        <v>1086</v>
      </c>
      <c r="F137" t="s">
        <v>1087</v>
      </c>
      <c r="G137" t="s">
        <v>49</v>
      </c>
      <c r="H137" s="1" t="d">
        <v>1973-11-18</v>
      </c>
      <c r="I137">
        <v>47</v>
      </c>
      <c r="J137" t="s">
        <v>162</v>
      </c>
      <c r="K137" t="s">
        <v>31</v>
      </c>
      <c r="L137" t="s">
        <v>178</v>
      </c>
      <c r="M137" t="s">
        <v>33</v>
      </c>
      <c r="N137" t="s">
        <v>1088</v>
      </c>
      <c r="O137" s="1" t="d">
        <v>2009-08-01</v>
      </c>
      <c r="P137" t="s">
        <v>35</v>
      </c>
      <c r="Q137" t="s">
        <v>153</v>
      </c>
      <c r="R137" t="s">
        <v>66</v>
      </c>
      <c r="S137" t="s">
        <v>53</v>
      </c>
      <c r="T137" t="s">
        <v>67</v>
      </c>
      <c r="U137" t="s">
        <v>90</v>
      </c>
      <c r="V137" t="s">
        <v>1089</v>
      </c>
      <c r="W137" t="s">
        <v>1090</v>
      </c>
    </row>
    <row r="138" spans="1:23" x14ac:dyDescent="0.25">
      <c r="A138" t="s">
        <v>1091</v>
      </c>
      <c r="B138" t="s">
        <v>44</v>
      </c>
      <c r="C138" t="s">
        <v>1092</v>
      </c>
      <c r="D138" t="s">
        <v>1093</v>
      </c>
      <c r="E138" t="s">
        <v>198</v>
      </c>
      <c r="F138" t="s">
        <v>1094</v>
      </c>
      <c r="G138" t="s">
        <v>49</v>
      </c>
      <c r="H138" s="1" t="d">
        <v>1978-07-23</v>
      </c>
      <c r="I138">
        <v>43</v>
      </c>
      <c r="J138" t="s">
        <v>162</v>
      </c>
      <c r="K138" t="s">
        <v>31</v>
      </c>
      <c r="L138" t="s">
        <v>680</v>
      </c>
      <c r="M138" t="s">
        <v>331</v>
      </c>
      <c r="N138" t="s">
        <v>1095</v>
      </c>
      <c r="O138" s="1" t="d">
        <v>2009-09-01</v>
      </c>
      <c r="P138" t="s">
        <v>35</v>
      </c>
      <c r="Q138" t="s">
        <v>153</v>
      </c>
      <c r="R138" t="s">
        <v>66</v>
      </c>
      <c r="S138" t="s">
        <v>53</v>
      </c>
      <c r="T138" t="s">
        <v>54</v>
      </c>
      <c r="U138" t="s">
        <v>40</v>
      </c>
      <c r="V138" t="s">
        <v>1096</v>
      </c>
      <c r="W138" t="s">
        <v>1097</v>
      </c>
    </row>
    <row r="139" spans="1:23" x14ac:dyDescent="0.25">
      <c r="A139" t="s">
        <v>1098</v>
      </c>
      <c r="B139" t="s">
        <v>44</v>
      </c>
      <c r="C139" t="s">
        <v>1020</v>
      </c>
      <c r="D139" t="s">
        <v>1099</v>
      </c>
      <c r="E139" t="s">
        <v>648</v>
      </c>
      <c r="F139" t="s">
        <v>1100</v>
      </c>
      <c r="G139" t="s">
        <v>49</v>
      </c>
      <c r="H139" s="1" t="d">
        <v>1972-07-17</v>
      </c>
      <c r="I139">
        <v>49</v>
      </c>
      <c r="J139" t="s">
        <v>162</v>
      </c>
      <c r="K139" t="s">
        <v>31</v>
      </c>
      <c r="L139" t="s">
        <v>76</v>
      </c>
      <c r="M139" t="s">
        <v>33</v>
      </c>
      <c r="N139" t="s">
        <v>1101</v>
      </c>
      <c r="O139" s="1" t="d">
        <v>2009-10-01</v>
      </c>
      <c r="P139" t="s">
        <v>35</v>
      </c>
      <c r="Q139" t="s">
        <v>153</v>
      </c>
      <c r="R139" t="s">
        <v>66</v>
      </c>
      <c r="S139" t="s">
        <v>53</v>
      </c>
      <c r="T139" t="s">
        <v>67</v>
      </c>
      <c r="U139" t="s">
        <v>90</v>
      </c>
      <c r="V139" t="s">
        <v>1102</v>
      </c>
      <c r="W139" t="s">
        <v>1103</v>
      </c>
    </row>
    <row r="140" spans="1:23" x14ac:dyDescent="0.25">
      <c r="A140" t="s">
        <v>1104</v>
      </c>
      <c r="B140" t="s">
        <v>44</v>
      </c>
      <c r="C140" t="s">
        <v>1105</v>
      </c>
      <c r="D140" t="s">
        <v>1106</v>
      </c>
      <c r="E140" t="s">
        <v>282</v>
      </c>
      <c r="F140" t="s">
        <v>1107</v>
      </c>
      <c r="G140" t="s">
        <v>49</v>
      </c>
      <c r="H140" s="1" t="d">
        <v>1983-09-21</v>
      </c>
      <c r="I140">
        <v>37</v>
      </c>
      <c r="J140" t="s">
        <v>457</v>
      </c>
      <c r="K140" t="s">
        <v>126</v>
      </c>
      <c r="L140" t="s">
        <v>76</v>
      </c>
      <c r="M140" t="s">
        <v>331</v>
      </c>
      <c r="N140" t="s">
        <v>1108</v>
      </c>
      <c r="O140" s="1" t="d">
        <v>2009-11-01</v>
      </c>
      <c r="P140" t="s">
        <v>35</v>
      </c>
      <c r="Q140" t="s">
        <v>153</v>
      </c>
      <c r="R140" t="s">
        <v>89</v>
      </c>
      <c r="S140" t="s">
        <v>53</v>
      </c>
      <c r="T140" t="s">
        <v>67</v>
      </c>
      <c r="U140" t="s">
        <v>90</v>
      </c>
      <c r="V140" t="s">
        <v>1109</v>
      </c>
      <c r="W140" t="s">
        <v>1110</v>
      </c>
    </row>
    <row r="141" spans="1:23" x14ac:dyDescent="0.25">
      <c r="A141" t="s">
        <v>1111</v>
      </c>
      <c r="B141" t="s">
        <v>44</v>
      </c>
      <c r="C141" t="s">
        <v>314</v>
      </c>
      <c r="D141" t="s">
        <v>1112</v>
      </c>
      <c r="E141" t="s">
        <v>765</v>
      </c>
      <c r="F141" t="s">
        <v>1113</v>
      </c>
      <c r="G141" t="s">
        <v>49</v>
      </c>
      <c r="H141" s="1" t="d">
        <v>1986-03-03</v>
      </c>
      <c r="I141">
        <v>35</v>
      </c>
      <c r="J141" t="s">
        <v>457</v>
      </c>
      <c r="K141" t="s">
        <v>31</v>
      </c>
      <c r="L141" t="s">
        <v>76</v>
      </c>
      <c r="M141" t="s">
        <v>331</v>
      </c>
      <c r="N141" t="s">
        <v>1114</v>
      </c>
      <c r="O141" s="1" t="d">
        <v>2009-11-01</v>
      </c>
      <c r="P141" t="s">
        <v>35</v>
      </c>
      <c r="Q141" t="s">
        <v>153</v>
      </c>
      <c r="R141" t="s">
        <v>66</v>
      </c>
      <c r="S141" t="s">
        <v>53</v>
      </c>
      <c r="T141" t="s">
        <v>67</v>
      </c>
      <c r="U141" t="s">
        <v>90</v>
      </c>
      <c r="V141" t="s">
        <v>1115</v>
      </c>
      <c r="W141" t="s">
        <v>1116</v>
      </c>
    </row>
    <row r="142" spans="1:23" x14ac:dyDescent="0.25">
      <c r="A142" t="s">
        <v>1117</v>
      </c>
      <c r="B142" t="s">
        <v>44</v>
      </c>
      <c r="C142" t="s">
        <v>263</v>
      </c>
      <c r="D142" t="s">
        <v>1118</v>
      </c>
      <c r="E142" t="s">
        <v>1119</v>
      </c>
      <c r="F142" t="s">
        <v>1120</v>
      </c>
      <c r="G142" t="s">
        <v>49</v>
      </c>
      <c r="H142" s="1" t="d">
        <v>1983-11-18</v>
      </c>
      <c r="I142">
        <v>37</v>
      </c>
      <c r="J142" t="s">
        <v>457</v>
      </c>
      <c r="K142" t="s">
        <v>31</v>
      </c>
      <c r="L142" t="s">
        <v>76</v>
      </c>
      <c r="M142" t="s">
        <v>331</v>
      </c>
      <c r="N142" t="s">
        <v>1121</v>
      </c>
      <c r="O142" s="1" t="d">
        <v>2009-11-01</v>
      </c>
      <c r="P142" t="s">
        <v>35</v>
      </c>
      <c r="Q142" t="s">
        <v>153</v>
      </c>
      <c r="R142" t="s">
        <v>66</v>
      </c>
      <c r="S142" t="s">
        <v>53</v>
      </c>
      <c r="T142" t="s">
        <v>67</v>
      </c>
      <c r="U142" t="s">
        <v>90</v>
      </c>
      <c r="V142" t="s">
        <v>1122</v>
      </c>
      <c r="W142" t="s">
        <v>1123</v>
      </c>
    </row>
    <row r="143" spans="1:23" x14ac:dyDescent="0.25">
      <c r="A143" t="s">
        <v>1124</v>
      </c>
      <c r="B143" t="s">
        <v>44</v>
      </c>
      <c r="C143" t="s">
        <v>1125</v>
      </c>
      <c r="D143" t="s">
        <v>1126</v>
      </c>
      <c r="E143" t="s">
        <v>27</v>
      </c>
      <c r="F143" t="s">
        <v>1127</v>
      </c>
      <c r="G143" t="s">
        <v>49</v>
      </c>
      <c r="H143" s="1" t="d">
        <v>1985-10-03</v>
      </c>
      <c r="I143">
        <v>35</v>
      </c>
      <c r="J143" t="s">
        <v>457</v>
      </c>
      <c r="K143" t="s">
        <v>31</v>
      </c>
      <c r="L143" t="s">
        <v>76</v>
      </c>
      <c r="M143" t="s">
        <v>331</v>
      </c>
      <c r="N143" t="s">
        <v>1128</v>
      </c>
      <c r="O143" s="1" t="d">
        <v>2009-11-08</v>
      </c>
      <c r="P143" t="s">
        <v>35</v>
      </c>
      <c r="Q143" t="s">
        <v>153</v>
      </c>
      <c r="R143" t="s">
        <v>89</v>
      </c>
      <c r="S143" t="s">
        <v>53</v>
      </c>
      <c r="T143" t="s">
        <v>67</v>
      </c>
      <c r="U143" t="s">
        <v>90</v>
      </c>
      <c r="V143" t="s">
        <v>1129</v>
      </c>
      <c r="W143" t="s">
        <v>1130</v>
      </c>
    </row>
    <row r="144" spans="1:23" x14ac:dyDescent="0.25">
      <c r="A144" t="s">
        <v>1131</v>
      </c>
      <c r="B144" t="s">
        <v>24</v>
      </c>
      <c r="C144" t="s">
        <v>1132</v>
      </c>
      <c r="D144" t="s">
        <v>1133</v>
      </c>
      <c r="E144" t="s">
        <v>1134</v>
      </c>
      <c r="F144" t="s">
        <v>1135</v>
      </c>
      <c r="G144" t="s">
        <v>29</v>
      </c>
      <c r="H144" s="1" t="d">
        <v>1984-07-14</v>
      </c>
      <c r="I144">
        <v>37</v>
      </c>
      <c r="J144" t="s">
        <v>457</v>
      </c>
      <c r="K144" t="s">
        <v>31</v>
      </c>
      <c r="L144" t="s">
        <v>32</v>
      </c>
      <c r="M144" t="s">
        <v>331</v>
      </c>
      <c r="N144" t="s">
        <v>1136</v>
      </c>
      <c r="O144" s="1" t="d">
        <v>2009-11-08</v>
      </c>
      <c r="P144" t="s">
        <v>35</v>
      </c>
      <c r="Q144" t="s">
        <v>128</v>
      </c>
      <c r="R144" t="s">
        <v>89</v>
      </c>
      <c r="S144" t="s">
        <v>53</v>
      </c>
      <c r="T144" t="s">
        <v>39</v>
      </c>
      <c r="U144" t="s">
        <v>90</v>
      </c>
      <c r="V144" t="s">
        <v>1137</v>
      </c>
      <c r="W144" t="s">
        <v>1138</v>
      </c>
    </row>
    <row r="145" spans="1:23" x14ac:dyDescent="0.25">
      <c r="A145" t="s">
        <v>1139</v>
      </c>
      <c r="B145" t="s">
        <v>44</v>
      </c>
      <c r="C145" t="s">
        <v>1140</v>
      </c>
      <c r="D145" t="s">
        <v>1141</v>
      </c>
      <c r="E145" t="s">
        <v>1142</v>
      </c>
      <c r="F145" t="s">
        <v>1143</v>
      </c>
      <c r="G145" t="s">
        <v>49</v>
      </c>
      <c r="H145" s="1" t="d">
        <v>1985-06-06</v>
      </c>
      <c r="I145">
        <v>36</v>
      </c>
      <c r="J145" t="s">
        <v>457</v>
      </c>
      <c r="K145" t="s">
        <v>126</v>
      </c>
      <c r="L145" t="s">
        <v>85</v>
      </c>
      <c r="M145" t="s">
        <v>331</v>
      </c>
      <c r="N145" t="s">
        <v>1144</v>
      </c>
      <c r="O145" s="1" t="d">
        <v>2009-11-08</v>
      </c>
      <c r="P145" t="s">
        <v>35</v>
      </c>
      <c r="Q145" t="s">
        <v>153</v>
      </c>
      <c r="R145" t="s">
        <v>89</v>
      </c>
      <c r="S145" t="s">
        <v>53</v>
      </c>
      <c r="T145" t="s">
        <v>54</v>
      </c>
      <c r="U145" t="s">
        <v>40</v>
      </c>
      <c r="V145" t="s">
        <v>1145</v>
      </c>
      <c r="W145" t="s">
        <v>1146</v>
      </c>
    </row>
    <row r="146" spans="1:23" x14ac:dyDescent="0.25">
      <c r="A146" t="s">
        <v>1147</v>
      </c>
      <c r="B146" t="s">
        <v>44</v>
      </c>
      <c r="C146" t="s">
        <v>61</v>
      </c>
      <c r="D146" t="s">
        <v>198</v>
      </c>
      <c r="E146" t="s">
        <v>751</v>
      </c>
      <c r="F146" t="s">
        <v>1148</v>
      </c>
      <c r="G146" t="s">
        <v>49</v>
      </c>
      <c r="H146" s="1" t="d">
        <v>1980-12-06</v>
      </c>
      <c r="I146">
        <v>40</v>
      </c>
      <c r="J146" t="s">
        <v>457</v>
      </c>
      <c r="K146" t="s">
        <v>31</v>
      </c>
      <c r="L146" t="s">
        <v>76</v>
      </c>
      <c r="M146" t="s">
        <v>331</v>
      </c>
      <c r="N146" t="s">
        <v>1149</v>
      </c>
      <c r="O146" s="1" t="d">
        <v>2009-11-15</v>
      </c>
      <c r="P146" t="s">
        <v>35</v>
      </c>
      <c r="Q146" t="s">
        <v>153</v>
      </c>
      <c r="R146" t="s">
        <v>66</v>
      </c>
      <c r="S146" t="s">
        <v>53</v>
      </c>
      <c r="T146" t="s">
        <v>67</v>
      </c>
      <c r="U146" t="s">
        <v>90</v>
      </c>
      <c r="V146" t="s">
        <v>1150</v>
      </c>
      <c r="W146" t="s">
        <v>1151</v>
      </c>
    </row>
    <row r="147" spans="1:23" x14ac:dyDescent="0.25">
      <c r="A147" t="s">
        <v>1152</v>
      </c>
      <c r="B147" t="s">
        <v>44</v>
      </c>
      <c r="C147" t="s">
        <v>1153</v>
      </c>
      <c r="D147" t="s">
        <v>61</v>
      </c>
      <c r="E147" t="s">
        <v>263</v>
      </c>
      <c r="F147" t="s">
        <v>1154</v>
      </c>
      <c r="G147" t="s">
        <v>49</v>
      </c>
      <c r="H147" s="1" t="d">
        <v>1986-06-27</v>
      </c>
      <c r="I147">
        <v>35</v>
      </c>
      <c r="J147" t="s">
        <v>457</v>
      </c>
      <c r="K147" t="s">
        <v>31</v>
      </c>
      <c r="L147" t="s">
        <v>680</v>
      </c>
      <c r="M147" t="s">
        <v>331</v>
      </c>
      <c r="N147" t="s">
        <v>1155</v>
      </c>
      <c r="O147" s="1" t="d">
        <v>2009-11-15</v>
      </c>
      <c r="P147" t="s">
        <v>35</v>
      </c>
      <c r="Q147" t="s">
        <v>153</v>
      </c>
      <c r="R147" t="s">
        <v>66</v>
      </c>
      <c r="S147" t="s">
        <v>53</v>
      </c>
      <c r="T147" t="s">
        <v>54</v>
      </c>
      <c r="U147" t="s">
        <v>40</v>
      </c>
      <c r="V147" t="s">
        <v>1156</v>
      </c>
      <c r="W147" t="s">
        <v>1157</v>
      </c>
    </row>
    <row r="148" spans="1:23" x14ac:dyDescent="0.25">
      <c r="A148" t="s">
        <v>1158</v>
      </c>
      <c r="B148" t="s">
        <v>44</v>
      </c>
      <c r="C148" t="s">
        <v>1159</v>
      </c>
      <c r="D148" t="s">
        <v>1160</v>
      </c>
      <c r="E148" t="s">
        <v>1161</v>
      </c>
      <c r="F148" t="s">
        <v>1162</v>
      </c>
      <c r="G148" t="s">
        <v>49</v>
      </c>
      <c r="H148" s="1" t="d">
        <v>1987-08-16</v>
      </c>
      <c r="I148">
        <v>33</v>
      </c>
      <c r="J148" t="s">
        <v>457</v>
      </c>
      <c r="K148" t="s">
        <v>31</v>
      </c>
      <c r="L148" t="s">
        <v>76</v>
      </c>
      <c r="M148" t="s">
        <v>331</v>
      </c>
      <c r="N148" t="s">
        <v>1163</v>
      </c>
      <c r="O148" s="1" t="d">
        <v>2009-11-15</v>
      </c>
      <c r="P148" t="s">
        <v>35</v>
      </c>
      <c r="Q148" t="s">
        <v>153</v>
      </c>
      <c r="R148" t="s">
        <v>66</v>
      </c>
      <c r="S148" t="s">
        <v>53</v>
      </c>
      <c r="T148" t="s">
        <v>67</v>
      </c>
      <c r="U148" t="s">
        <v>90</v>
      </c>
      <c r="V148" t="s">
        <v>1164</v>
      </c>
      <c r="W148" t="s">
        <v>1165</v>
      </c>
    </row>
    <row r="149" spans="1:23" x14ac:dyDescent="0.25">
      <c r="A149" t="s">
        <v>1166</v>
      </c>
      <c r="B149" t="s">
        <v>261</v>
      </c>
      <c r="C149" t="s">
        <v>216</v>
      </c>
      <c r="D149" t="s">
        <v>198</v>
      </c>
      <c r="E149" t="s">
        <v>766</v>
      </c>
      <c r="F149" t="s">
        <v>1167</v>
      </c>
      <c r="G149" t="s">
        <v>49</v>
      </c>
      <c r="H149" s="1" t="d">
        <v>1964-03-09</v>
      </c>
      <c r="I149">
        <v>57</v>
      </c>
      <c r="J149" t="s">
        <v>30</v>
      </c>
      <c r="K149" t="s">
        <v>31</v>
      </c>
      <c r="L149" t="s">
        <v>665</v>
      </c>
      <c r="M149" t="s">
        <v>33</v>
      </c>
      <c r="N149" t="s">
        <v>1168</v>
      </c>
      <c r="O149" s="1" t="d">
        <v>2010-01-01</v>
      </c>
      <c r="P149" t="s">
        <v>35</v>
      </c>
      <c r="Q149" t="s">
        <v>153</v>
      </c>
      <c r="R149" t="s">
        <v>66</v>
      </c>
      <c r="S149" t="s">
        <v>53</v>
      </c>
      <c r="T149" t="s">
        <v>67</v>
      </c>
      <c r="U149" t="s">
        <v>90</v>
      </c>
      <c r="V149" t="s">
        <v>1169</v>
      </c>
      <c r="W149" t="s">
        <v>1170</v>
      </c>
    </row>
    <row r="150" spans="1:23" x14ac:dyDescent="0.25">
      <c r="A150" t="s">
        <v>1152</v>
      </c>
      <c r="B150" t="s">
        <v>44</v>
      </c>
      <c r="C150" t="s">
        <v>1153</v>
      </c>
      <c r="D150" t="s">
        <v>61</v>
      </c>
      <c r="E150" t="s">
        <v>263</v>
      </c>
      <c r="F150" t="s">
        <v>1154</v>
      </c>
      <c r="G150" t="s">
        <v>49</v>
      </c>
      <c r="H150" s="1" t="d">
        <v>1986-06-27</v>
      </c>
      <c r="I150">
        <v>35</v>
      </c>
      <c r="J150" t="s">
        <v>457</v>
      </c>
      <c r="K150" t="s">
        <v>31</v>
      </c>
      <c r="L150" t="s">
        <v>680</v>
      </c>
      <c r="M150" t="s">
        <v>331</v>
      </c>
      <c r="N150" t="s">
        <v>1155</v>
      </c>
      <c r="O150" s="1" t="d">
        <v>2009-11-15</v>
      </c>
      <c r="P150" t="s">
        <v>35</v>
      </c>
      <c r="Q150" t="s">
        <v>153</v>
      </c>
      <c r="R150" t="s">
        <v>66</v>
      </c>
      <c r="S150" t="s">
        <v>53</v>
      </c>
      <c r="T150" t="s">
        <v>54</v>
      </c>
      <c r="U150" t="s">
        <v>40</v>
      </c>
      <c r="V150" t="s">
        <v>1156</v>
      </c>
      <c r="W150" t="s">
        <v>1157</v>
      </c>
    </row>
    <row r="151" spans="1:23" x14ac:dyDescent="0.25">
      <c r="A151" t="s">
        <v>1158</v>
      </c>
      <c r="B151" t="s">
        <v>44</v>
      </c>
      <c r="C151" t="s">
        <v>1159</v>
      </c>
      <c r="D151" t="s">
        <v>1160</v>
      </c>
      <c r="E151" t="s">
        <v>1161</v>
      </c>
      <c r="F151" t="s">
        <v>1162</v>
      </c>
      <c r="G151" t="s">
        <v>49</v>
      </c>
      <c r="H151" s="1" t="d">
        <v>1987-08-16</v>
      </c>
      <c r="I151">
        <v>33</v>
      </c>
      <c r="J151" t="s">
        <v>457</v>
      </c>
      <c r="K151" t="s">
        <v>31</v>
      </c>
      <c r="L151" t="s">
        <v>76</v>
      </c>
      <c r="M151" t="s">
        <v>331</v>
      </c>
      <c r="N151" t="s">
        <v>1163</v>
      </c>
      <c r="O151" s="1" t="d">
        <v>2009-11-15</v>
      </c>
      <c r="P151" t="s">
        <v>35</v>
      </c>
      <c r="Q151" t="s">
        <v>153</v>
      </c>
      <c r="R151" t="s">
        <v>66</v>
      </c>
      <c r="S151" t="s">
        <v>53</v>
      </c>
      <c r="T151" t="s">
        <v>67</v>
      </c>
      <c r="U151" t="s">
        <v>90</v>
      </c>
      <c r="V151" t="s">
        <v>1164</v>
      </c>
      <c r="W151" t="s">
        <v>1165</v>
      </c>
    </row>
    <row r="152" spans="1:23" x14ac:dyDescent="0.25">
      <c r="A152" t="s">
        <v>1166</v>
      </c>
      <c r="B152" t="s">
        <v>261</v>
      </c>
      <c r="C152" t="s">
        <v>216</v>
      </c>
      <c r="D152" t="s">
        <v>198</v>
      </c>
      <c r="E152" t="s">
        <v>766</v>
      </c>
      <c r="F152" t="s">
        <v>1167</v>
      </c>
      <c r="G152" t="s">
        <v>49</v>
      </c>
      <c r="H152" s="1" t="d">
        <v>1964-03-09</v>
      </c>
      <c r="I152">
        <v>57</v>
      </c>
      <c r="J152" t="s">
        <v>30</v>
      </c>
      <c r="K152" t="s">
        <v>31</v>
      </c>
      <c r="L152" t="s">
        <v>665</v>
      </c>
      <c r="M152" t="s">
        <v>33</v>
      </c>
      <c r="N152" t="s">
        <v>1168</v>
      </c>
      <c r="O152" s="1" t="d">
        <v>2010-01-01</v>
      </c>
      <c r="P152" t="s">
        <v>35</v>
      </c>
      <c r="Q152" t="s">
        <v>153</v>
      </c>
      <c r="R152" t="s">
        <v>66</v>
      </c>
      <c r="S152" t="s">
        <v>53</v>
      </c>
      <c r="T152" t="s">
        <v>67</v>
      </c>
      <c r="U152" t="s">
        <v>90</v>
      </c>
      <c r="V152" t="s">
        <v>1169</v>
      </c>
      <c r="W152" t="s">
        <v>1170</v>
      </c>
    </row>
  </sheetData>
  <pageMargins left="0.7" right="0.7" top="0.75" bottom="0.75" header="0.3" footer="0.3"/>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31"/>
  <sheetViews>
    <sheetView showGridLines="0" tabSelected="1" zoomScale="90" zoomScaleNormal="90" workbookViewId="0">
      <selection activeCell="H42" sqref="H42"/>
    </sheetView>
  </sheetViews>
  <sheetFormatPr defaultRowHeight="15" x14ac:dyDescent="0.25"/>
  <cols>
    <col min="8" max="8" width="50.28515625" customWidth="1"/>
    <col min="9" max="9" width="9.140625" customWidth="1"/>
    <col min="11" max="11" width="27.140625" customWidth="1"/>
  </cols>
  <sheetData>
    <row r="1" spans="1:23" x14ac:dyDescent="0.25">
      <c r="A1" s="3"/>
      <c r="B1" s="3"/>
      <c r="C1" s="3"/>
      <c r="D1" s="3"/>
      <c r="E1" s="3"/>
      <c r="F1" s="3"/>
      <c r="G1" s="3"/>
      <c r="H1" s="3"/>
      <c r="I1" s="3"/>
      <c r="J1" s="3"/>
      <c r="K1" s="3"/>
      <c r="L1" s="3"/>
      <c r="M1" s="3"/>
      <c r="N1" s="3"/>
      <c r="O1" s="3"/>
      <c r="P1" s="3"/>
      <c r="Q1" s="3"/>
      <c r="R1" s="3"/>
      <c r="S1" s="3"/>
      <c r="T1" s="3"/>
      <c r="U1" s="3"/>
      <c r="V1" s="3"/>
      <c r="W1" s="3"/>
    </row>
    <row r="2" spans="1:23" ht="30.75" customHeight="1" x14ac:dyDescent="0.45">
      <c r="A2" s="3"/>
      <c r="B2" s="3"/>
      <c r="C2" s="3"/>
      <c r="D2" s="3"/>
      <c r="E2" s="3"/>
      <c r="F2" s="3"/>
      <c r="G2" s="3"/>
      <c r="H2" s="12" t="s">
        <v>897</v>
      </c>
      <c r="I2" s="3"/>
      <c r="J2" s="3"/>
      <c r="K2" s="14" t="s">
        <v>1271</v>
      </c>
      <c r="L2" s="15"/>
      <c r="M2" s="13"/>
      <c r="N2" s="13"/>
      <c r="O2" s="3"/>
      <c r="P2" s="3"/>
      <c r="Q2" s="3"/>
      <c r="R2" s="3"/>
      <c r="S2" s="3"/>
      <c r="T2" s="3"/>
      <c r="U2" s="3"/>
      <c r="V2" s="3"/>
      <c r="W2" s="3"/>
    </row>
    <row r="3" spans="1:23" x14ac:dyDescent="0.25">
      <c r="A3" s="3"/>
      <c r="B3" s="3"/>
      <c r="C3" s="3"/>
      <c r="D3" s="3"/>
      <c r="E3" s="3"/>
      <c r="F3" s="3"/>
      <c r="G3" s="3"/>
      <c r="H3" s="3"/>
      <c r="I3" s="3"/>
      <c r="J3" s="3"/>
      <c r="K3" s="3"/>
      <c r="L3" s="3"/>
      <c r="M3" s="3"/>
      <c r="N3" s="3"/>
      <c r="O3" s="3"/>
      <c r="P3" s="3"/>
      <c r="Q3" s="3"/>
      <c r="R3" s="3"/>
      <c r="S3" s="3"/>
      <c r="T3" s="3"/>
      <c r="U3" s="3"/>
      <c r="V3" s="3"/>
      <c r="W3" s="3"/>
    </row>
    <row r="4" spans="1:23" x14ac:dyDescent="0.25">
      <c r="A4" s="4"/>
      <c r="B4" s="4"/>
      <c r="C4" s="4"/>
      <c r="D4" s="4"/>
      <c r="E4" s="2"/>
      <c r="F4" s="2"/>
      <c r="G4" s="2"/>
      <c r="H4" s="2"/>
      <c r="I4" s="2"/>
      <c r="J4" s="2"/>
      <c r="K4" s="2"/>
      <c r="L4" s="2"/>
      <c r="M4" s="2"/>
      <c r="N4" s="2"/>
      <c r="O4" s="2"/>
      <c r="P4" s="2"/>
      <c r="Q4" s="2"/>
      <c r="R4" s="2"/>
      <c r="S4" s="2"/>
      <c r="T4" s="2"/>
      <c r="U4" s="2"/>
      <c r="V4" s="2"/>
      <c r="W4" s="2"/>
    </row>
    <row r="5" spans="1:23" x14ac:dyDescent="0.25">
      <c r="A5" s="4"/>
      <c r="B5" s="4"/>
      <c r="C5" s="4"/>
      <c r="D5" s="4"/>
      <c r="E5" s="2"/>
      <c r="F5" s="2"/>
      <c r="G5" s="2"/>
      <c r="H5" s="2"/>
      <c r="I5" s="6"/>
      <c r="J5" s="2"/>
      <c r="K5" s="2"/>
      <c r="L5" s="2"/>
      <c r="M5" s="2"/>
      <c r="N5" s="2"/>
      <c r="O5" s="2"/>
      <c r="P5" s="2"/>
      <c r="Q5" s="2"/>
      <c r="R5" s="2"/>
      <c r="S5" s="2"/>
      <c r="T5" s="2"/>
      <c r="U5" s="2"/>
      <c r="V5" s="2"/>
      <c r="W5" s="2"/>
    </row>
    <row r="6" spans="1:23" x14ac:dyDescent="0.25">
      <c r="A6" s="4"/>
      <c r="B6" s="4"/>
      <c r="C6" s="4"/>
      <c r="D6" s="4"/>
      <c r="E6" s="2"/>
      <c r="F6" s="2"/>
      <c r="G6" s="2"/>
      <c r="H6" s="2"/>
      <c r="I6" s="2"/>
      <c r="J6" s="2"/>
      <c r="K6" s="2"/>
      <c r="L6" s="2"/>
      <c r="M6" s="2"/>
      <c r="N6" s="2"/>
      <c r="O6" s="2"/>
      <c r="P6" s="2"/>
      <c r="Q6" s="2"/>
      <c r="R6" s="2"/>
      <c r="S6" s="2"/>
      <c r="T6" s="2"/>
      <c r="U6" s="2"/>
      <c r="V6" s="2"/>
      <c r="W6" s="2"/>
    </row>
    <row r="7" spans="1:23" x14ac:dyDescent="0.25">
      <c r="A7" s="4"/>
      <c r="B7" s="4"/>
      <c r="C7" s="4"/>
      <c r="D7" s="4"/>
      <c r="E7" s="2"/>
      <c r="F7" s="2"/>
      <c r="G7" s="2"/>
      <c r="H7" s="2"/>
      <c r="I7" s="2"/>
      <c r="J7" s="2"/>
      <c r="K7" s="2"/>
      <c r="L7" s="2"/>
      <c r="M7" s="2"/>
      <c r="N7" s="2"/>
      <c r="O7" s="2"/>
      <c r="P7" s="2"/>
      <c r="Q7" s="2"/>
      <c r="R7" s="2"/>
      <c r="S7" s="2"/>
      <c r="T7" s="2"/>
      <c r="U7" s="2"/>
      <c r="V7" s="2"/>
      <c r="W7" s="2"/>
    </row>
    <row r="8" spans="1:23" x14ac:dyDescent="0.25">
      <c r="A8" s="4"/>
      <c r="B8" s="4"/>
      <c r="C8" s="4"/>
      <c r="D8" s="4"/>
      <c r="E8" s="2"/>
      <c r="F8" s="2"/>
      <c r="G8" s="2"/>
      <c r="H8" s="2"/>
      <c r="I8" s="2"/>
      <c r="J8" s="2"/>
      <c r="K8" s="2"/>
      <c r="L8" s="2"/>
      <c r="M8" s="2"/>
      <c r="N8" s="2"/>
      <c r="O8" s="2"/>
      <c r="P8" s="2"/>
      <c r="Q8" s="2"/>
      <c r="R8" s="2"/>
      <c r="S8" s="2"/>
      <c r="T8" s="2"/>
      <c r="U8" s="2"/>
      <c r="V8" s="2"/>
      <c r="W8" s="2"/>
    </row>
    <row r="9" spans="1:23" x14ac:dyDescent="0.25">
      <c r="A9" s="4"/>
      <c r="B9" s="4"/>
      <c r="C9" s="4"/>
      <c r="D9" s="4"/>
      <c r="E9" s="2"/>
      <c r="F9" s="2"/>
      <c r="G9" s="2"/>
      <c r="H9" s="2"/>
      <c r="I9" s="2"/>
      <c r="J9" s="2"/>
      <c r="K9" s="2"/>
      <c r="L9" s="2"/>
      <c r="M9" s="2"/>
      <c r="N9" s="2"/>
      <c r="O9" s="2"/>
      <c r="P9" s="2"/>
      <c r="Q9" s="2"/>
      <c r="R9" s="2"/>
      <c r="S9" s="2"/>
      <c r="T9" s="2"/>
      <c r="U9" s="2"/>
      <c r="V9" s="2"/>
      <c r="W9" s="2"/>
    </row>
    <row r="10" spans="1:23" x14ac:dyDescent="0.25">
      <c r="A10" s="4"/>
      <c r="B10" s="4"/>
      <c r="C10" s="4"/>
      <c r="D10" s="4"/>
      <c r="E10" s="2"/>
      <c r="F10" s="2"/>
      <c r="G10" s="2"/>
      <c r="H10" s="2"/>
      <c r="I10" s="2"/>
      <c r="J10" s="2"/>
      <c r="K10" s="2"/>
      <c r="L10" s="2"/>
      <c r="M10" s="2"/>
      <c r="N10" s="2"/>
      <c r="O10" s="2"/>
      <c r="P10" s="2"/>
      <c r="Q10" s="2"/>
      <c r="R10" s="2"/>
      <c r="S10" s="2"/>
      <c r="T10" s="2"/>
      <c r="U10" s="2"/>
      <c r="V10" s="2"/>
      <c r="W10" s="2"/>
    </row>
    <row r="11" spans="1:23" x14ac:dyDescent="0.25">
      <c r="A11" s="4"/>
      <c r="B11" s="4"/>
      <c r="C11" s="4"/>
      <c r="D11" s="4"/>
      <c r="E11" s="2"/>
      <c r="F11" s="2"/>
      <c r="G11" s="2"/>
      <c r="H11" s="2"/>
      <c r="I11" s="2"/>
      <c r="J11" s="2"/>
      <c r="K11" s="2"/>
      <c r="L11" s="2"/>
      <c r="M11" s="2"/>
      <c r="N11" s="2"/>
      <c r="O11" s="2"/>
      <c r="P11" s="2"/>
      <c r="Q11" s="2"/>
      <c r="R11" s="2"/>
      <c r="S11" s="2"/>
      <c r="T11" s="2"/>
      <c r="U11" s="2"/>
      <c r="V11" s="2"/>
      <c r="W11" s="2"/>
    </row>
    <row r="12" spans="1:23" x14ac:dyDescent="0.25">
      <c r="A12" s="4"/>
      <c r="B12" s="4"/>
      <c r="C12" s="4"/>
      <c r="D12" s="4"/>
      <c r="E12" s="2"/>
      <c r="F12" s="2"/>
      <c r="G12" s="2"/>
      <c r="H12" s="2"/>
      <c r="I12" s="2"/>
      <c r="J12" s="2"/>
      <c r="K12" s="2"/>
      <c r="L12" s="2"/>
      <c r="M12" s="2"/>
      <c r="N12" s="2"/>
      <c r="O12" s="2"/>
      <c r="P12" s="2"/>
      <c r="Q12" s="2"/>
      <c r="R12" s="2"/>
      <c r="S12" s="2"/>
      <c r="T12" s="2"/>
      <c r="U12" s="2"/>
      <c r="V12" s="2"/>
      <c r="W12" s="2"/>
    </row>
    <row r="13" spans="1:23" x14ac:dyDescent="0.25">
      <c r="A13" s="4"/>
      <c r="B13" s="4"/>
      <c r="C13" s="4"/>
      <c r="D13" s="4"/>
      <c r="E13" s="2"/>
      <c r="F13" s="2"/>
      <c r="G13" s="2"/>
      <c r="H13" s="2"/>
      <c r="I13" s="2"/>
      <c r="J13" s="2"/>
      <c r="K13" s="2"/>
      <c r="L13" s="2"/>
      <c r="M13" s="2"/>
      <c r="N13" s="2"/>
      <c r="O13" s="2"/>
      <c r="P13" s="2"/>
      <c r="Q13" s="2"/>
      <c r="R13" s="2"/>
      <c r="S13" s="2"/>
      <c r="T13" s="2"/>
      <c r="U13" s="2"/>
      <c r="V13" s="2"/>
      <c r="W13" s="2"/>
    </row>
    <row r="14" spans="1:23" x14ac:dyDescent="0.25">
      <c r="A14" s="4"/>
      <c r="B14" s="4"/>
      <c r="C14" s="4"/>
      <c r="D14" s="4"/>
      <c r="E14" s="2"/>
      <c r="F14" s="2"/>
      <c r="G14" s="2"/>
      <c r="H14" s="2"/>
      <c r="I14" s="2"/>
      <c r="J14" s="2"/>
      <c r="K14" s="2"/>
      <c r="L14" s="2"/>
      <c r="M14" s="2"/>
      <c r="N14" s="2"/>
      <c r="O14" s="2"/>
      <c r="P14" s="2"/>
      <c r="Q14" s="2"/>
      <c r="R14" s="2"/>
      <c r="S14" s="2"/>
      <c r="T14" s="2"/>
      <c r="U14" s="2"/>
      <c r="V14" s="2"/>
      <c r="W14" s="2"/>
    </row>
    <row r="15" spans="1:23" x14ac:dyDescent="0.25">
      <c r="A15" s="4"/>
      <c r="B15" s="4"/>
      <c r="C15" s="4"/>
      <c r="D15" s="4"/>
      <c r="E15" s="2"/>
      <c r="F15" s="2"/>
      <c r="G15" s="2"/>
      <c r="H15" s="2"/>
      <c r="I15" s="2"/>
      <c r="J15" s="2"/>
      <c r="K15" s="2"/>
      <c r="L15" s="2"/>
      <c r="M15" s="2"/>
      <c r="N15" s="2"/>
      <c r="O15" s="2"/>
      <c r="P15" s="2"/>
      <c r="Q15" s="2"/>
      <c r="R15" s="2"/>
      <c r="S15" s="2"/>
      <c r="T15" s="2"/>
      <c r="U15" s="2"/>
      <c r="V15" s="2"/>
      <c r="W15" s="2"/>
    </row>
    <row r="16" spans="1:23" x14ac:dyDescent="0.25">
      <c r="A16" s="4"/>
      <c r="B16" s="4"/>
      <c r="C16" s="4"/>
      <c r="D16" s="4"/>
      <c r="E16" s="2"/>
      <c r="F16" s="2"/>
      <c r="G16" s="2"/>
      <c r="H16" s="2"/>
      <c r="I16" s="2"/>
      <c r="J16" s="2"/>
      <c r="K16" s="2"/>
      <c r="L16" s="2"/>
      <c r="M16" s="2"/>
      <c r="N16" s="2"/>
      <c r="O16" s="2"/>
      <c r="P16" s="2"/>
      <c r="Q16" s="2"/>
      <c r="R16" s="2"/>
      <c r="S16" s="2"/>
      <c r="T16" s="2"/>
      <c r="U16" s="2"/>
      <c r="V16" s="2"/>
      <c r="W16" s="2"/>
    </row>
    <row r="17" spans="1:23" x14ac:dyDescent="0.25">
      <c r="A17" s="4"/>
      <c r="B17" s="4"/>
      <c r="C17" s="4"/>
      <c r="D17" s="4"/>
      <c r="E17" s="2"/>
      <c r="F17" s="2"/>
      <c r="G17" s="2"/>
      <c r="H17" s="2"/>
      <c r="I17" s="2"/>
      <c r="J17" s="2"/>
      <c r="K17" s="2"/>
      <c r="L17" s="2"/>
      <c r="M17" s="2"/>
      <c r="N17" s="2"/>
      <c r="O17" s="2"/>
      <c r="P17" s="2"/>
      <c r="Q17" s="2"/>
      <c r="R17" s="2"/>
      <c r="S17" s="2"/>
      <c r="T17" s="2"/>
      <c r="U17" s="2"/>
      <c r="V17" s="2"/>
      <c r="W17" s="2"/>
    </row>
    <row r="18" spans="1:23" x14ac:dyDescent="0.25">
      <c r="A18" s="4"/>
      <c r="B18" s="4"/>
      <c r="C18" s="4"/>
      <c r="D18" s="4"/>
      <c r="E18" s="2"/>
      <c r="F18" s="2"/>
      <c r="G18" s="2"/>
      <c r="H18" s="2"/>
      <c r="I18" s="2"/>
      <c r="J18" s="2"/>
      <c r="K18" s="2"/>
      <c r="L18" s="2"/>
      <c r="M18" s="2"/>
      <c r="N18" s="2"/>
      <c r="O18" s="2"/>
      <c r="P18" s="2"/>
      <c r="Q18" s="2"/>
      <c r="R18" s="2"/>
      <c r="S18" s="2"/>
      <c r="T18" s="2"/>
      <c r="U18" s="2"/>
      <c r="V18" s="2"/>
      <c r="W18" s="2"/>
    </row>
    <row r="19" spans="1:23" x14ac:dyDescent="0.25">
      <c r="A19" s="4"/>
      <c r="B19" s="4"/>
      <c r="C19" s="4"/>
      <c r="D19" s="4"/>
      <c r="E19" s="2"/>
      <c r="F19" s="2"/>
      <c r="G19" s="2"/>
      <c r="H19" s="2"/>
      <c r="I19" s="2"/>
      <c r="J19" s="2"/>
      <c r="K19" s="2"/>
      <c r="L19" s="2"/>
      <c r="M19" s="2"/>
      <c r="N19" s="2"/>
      <c r="O19" s="2"/>
      <c r="P19" s="2"/>
      <c r="Q19" s="2"/>
      <c r="R19" s="2"/>
      <c r="S19" s="2"/>
      <c r="T19" s="2"/>
      <c r="U19" s="2"/>
      <c r="V19" s="2"/>
      <c r="W19" s="2"/>
    </row>
    <row r="20" spans="1:23" x14ac:dyDescent="0.25">
      <c r="A20" s="4"/>
      <c r="B20" s="4"/>
      <c r="C20" s="4"/>
      <c r="D20" s="4"/>
      <c r="E20" s="2"/>
      <c r="F20" s="2"/>
      <c r="G20" s="2"/>
      <c r="H20" s="2"/>
      <c r="I20" s="2"/>
      <c r="J20" s="2"/>
      <c r="K20" s="2"/>
      <c r="L20" s="2"/>
      <c r="M20" s="2"/>
      <c r="N20" s="2"/>
      <c r="O20" s="2"/>
      <c r="P20" s="2"/>
      <c r="Q20" s="2"/>
      <c r="R20" s="2"/>
      <c r="S20" s="2"/>
      <c r="T20" s="2"/>
      <c r="U20" s="2"/>
      <c r="V20" s="2"/>
      <c r="W20" s="2"/>
    </row>
    <row r="21" spans="1:23" x14ac:dyDescent="0.25">
      <c r="A21" s="4"/>
      <c r="B21" s="4"/>
      <c r="C21" s="4"/>
      <c r="D21" s="4"/>
      <c r="E21" s="2"/>
      <c r="F21" s="2"/>
      <c r="G21" s="2"/>
      <c r="H21" s="2"/>
      <c r="I21" s="2"/>
      <c r="J21" s="2"/>
      <c r="K21" s="2"/>
      <c r="L21" s="2"/>
      <c r="M21" s="2"/>
      <c r="N21" s="2"/>
      <c r="O21" s="2"/>
      <c r="P21" s="2"/>
      <c r="Q21" s="2"/>
      <c r="R21" s="2"/>
      <c r="S21" s="2"/>
      <c r="T21" s="2"/>
      <c r="U21" s="2"/>
      <c r="V21" s="2"/>
      <c r="W21" s="2"/>
    </row>
    <row r="22" spans="1:23" x14ac:dyDescent="0.25">
      <c r="A22" s="4"/>
      <c r="B22" s="4"/>
      <c r="C22" s="4"/>
      <c r="D22" s="4"/>
      <c r="E22" s="2"/>
      <c r="F22" s="2"/>
      <c r="G22" s="2"/>
      <c r="H22" s="2"/>
      <c r="I22" s="2"/>
      <c r="J22" s="2"/>
      <c r="K22" s="2"/>
      <c r="L22" s="2"/>
      <c r="M22" s="2"/>
      <c r="N22" s="2"/>
      <c r="O22" s="2"/>
      <c r="P22" s="2"/>
      <c r="Q22" s="2"/>
      <c r="R22" s="2"/>
      <c r="S22" s="2"/>
      <c r="T22" s="2"/>
      <c r="U22" s="2"/>
      <c r="V22" s="2"/>
      <c r="W22" s="2"/>
    </row>
    <row r="23" spans="1:23" x14ac:dyDescent="0.25">
      <c r="A23" s="4"/>
      <c r="B23" s="4"/>
      <c r="C23" s="4"/>
      <c r="D23" s="4"/>
      <c r="E23" s="2"/>
      <c r="F23" s="2"/>
      <c r="G23" s="2"/>
      <c r="H23" s="2"/>
      <c r="I23" s="2"/>
      <c r="J23" s="2"/>
      <c r="K23" s="2"/>
      <c r="L23" s="2"/>
      <c r="M23" s="2"/>
      <c r="N23" s="2"/>
      <c r="O23" s="2"/>
      <c r="P23" s="2"/>
      <c r="Q23" s="2"/>
      <c r="R23" s="2"/>
      <c r="S23" s="2"/>
      <c r="T23" s="2"/>
      <c r="U23" s="2"/>
      <c r="V23" s="2"/>
      <c r="W23" s="2"/>
    </row>
    <row r="24" spans="1:23" x14ac:dyDescent="0.25">
      <c r="A24" s="4"/>
      <c r="B24" s="4"/>
      <c r="C24" s="4"/>
      <c r="D24" s="4"/>
      <c r="E24" s="2"/>
      <c r="F24" s="2"/>
      <c r="G24" s="2"/>
      <c r="H24" s="2"/>
      <c r="I24" s="2"/>
      <c r="J24" s="2"/>
      <c r="K24" s="2"/>
      <c r="L24" s="2"/>
      <c r="M24" s="2"/>
      <c r="N24" s="2"/>
      <c r="O24" s="2"/>
      <c r="P24" s="2"/>
      <c r="Q24" s="2"/>
      <c r="R24" s="2"/>
      <c r="S24" s="2"/>
      <c r="T24" s="2"/>
      <c r="U24" s="2"/>
      <c r="V24" s="2"/>
      <c r="W24" s="2"/>
    </row>
    <row r="25" spans="1:23" x14ac:dyDescent="0.25">
      <c r="A25" s="4"/>
      <c r="B25" s="4"/>
      <c r="C25" s="4"/>
      <c r="D25" s="4"/>
      <c r="E25" s="2"/>
      <c r="F25" s="2"/>
      <c r="G25" s="2"/>
      <c r="H25" s="2"/>
      <c r="I25" s="2"/>
      <c r="J25" s="2"/>
      <c r="K25" s="2"/>
      <c r="L25" s="2"/>
      <c r="M25" s="2"/>
      <c r="N25" s="2"/>
      <c r="O25" s="2"/>
      <c r="P25" s="2"/>
      <c r="Q25" s="2"/>
      <c r="R25" s="2"/>
      <c r="S25" s="2"/>
      <c r="T25" s="2"/>
      <c r="U25" s="2"/>
      <c r="V25" s="2"/>
      <c r="W25" s="2"/>
    </row>
    <row r="26" spans="1:23" x14ac:dyDescent="0.25">
      <c r="A26" s="4"/>
      <c r="B26" s="4"/>
      <c r="C26" s="4"/>
      <c r="D26" s="4"/>
      <c r="E26" s="2"/>
      <c r="F26" s="2"/>
      <c r="G26" s="2"/>
      <c r="H26" s="2"/>
      <c r="I26" s="2"/>
      <c r="J26" s="2"/>
      <c r="K26" s="2"/>
      <c r="L26" s="2"/>
      <c r="M26" s="2"/>
      <c r="N26" s="2"/>
      <c r="O26" s="2"/>
      <c r="P26" s="2"/>
      <c r="Q26" s="2"/>
      <c r="R26" s="2"/>
      <c r="S26" s="2"/>
      <c r="T26" s="2"/>
      <c r="U26" s="2"/>
      <c r="V26" s="2"/>
      <c r="W26" s="2"/>
    </row>
    <row r="27" spans="1:23" x14ac:dyDescent="0.25">
      <c r="A27" s="4"/>
      <c r="B27" s="4"/>
      <c r="C27" s="4"/>
      <c r="D27" s="4"/>
      <c r="E27" s="2"/>
      <c r="F27" s="2"/>
      <c r="G27" s="2"/>
      <c r="H27" s="2"/>
      <c r="I27" s="2"/>
      <c r="J27" s="2"/>
      <c r="K27" s="2"/>
      <c r="L27" s="2"/>
      <c r="M27" s="2"/>
      <c r="N27" s="2"/>
      <c r="O27" s="2"/>
      <c r="P27" s="2"/>
      <c r="Q27" s="2"/>
      <c r="R27" s="2"/>
      <c r="S27" s="2"/>
      <c r="T27" s="2"/>
      <c r="U27" s="2"/>
      <c r="V27" s="2"/>
      <c r="W27" s="2"/>
    </row>
    <row r="28" spans="1:23" x14ac:dyDescent="0.25">
      <c r="A28" s="4"/>
      <c r="B28" s="4"/>
      <c r="C28" s="4"/>
      <c r="D28" s="4"/>
      <c r="E28" s="2"/>
      <c r="F28" s="2"/>
      <c r="G28" s="2"/>
      <c r="H28" s="2"/>
      <c r="I28" s="2"/>
      <c r="J28" s="2"/>
      <c r="K28" s="2"/>
      <c r="L28" s="2"/>
      <c r="M28" s="2"/>
      <c r="N28" s="2"/>
      <c r="O28" s="2"/>
      <c r="P28" s="2"/>
      <c r="Q28" s="2"/>
      <c r="R28" s="2"/>
      <c r="S28" s="2"/>
      <c r="T28" s="2"/>
      <c r="U28" s="2"/>
      <c r="V28" s="2"/>
      <c r="W28" s="2"/>
    </row>
    <row r="29" spans="1:23" x14ac:dyDescent="0.25">
      <c r="A29" s="4"/>
      <c r="B29" s="4"/>
      <c r="C29" s="4"/>
      <c r="D29" s="4"/>
      <c r="E29" s="2"/>
      <c r="F29" s="2"/>
      <c r="G29" s="2"/>
      <c r="H29" s="2"/>
      <c r="I29" s="2"/>
      <c r="J29" s="2"/>
      <c r="K29" s="2"/>
      <c r="L29" s="2"/>
      <c r="M29" s="2"/>
      <c r="N29" s="2"/>
      <c r="O29" s="2"/>
      <c r="P29" s="2"/>
      <c r="Q29" s="2"/>
      <c r="R29" s="2"/>
      <c r="S29" s="2"/>
      <c r="T29" s="2"/>
      <c r="U29" s="2"/>
      <c r="V29" s="2"/>
      <c r="W29" s="2"/>
    </row>
    <row r="30" spans="1:23" x14ac:dyDescent="0.25">
      <c r="A30" s="4"/>
      <c r="B30" s="4"/>
      <c r="C30" s="4"/>
      <c r="D30" s="4"/>
      <c r="E30" s="2"/>
      <c r="F30" s="2"/>
      <c r="G30" s="2"/>
      <c r="H30" s="2"/>
      <c r="I30" s="2"/>
      <c r="J30" s="2"/>
      <c r="K30" s="2"/>
      <c r="L30" s="2"/>
      <c r="M30" s="2"/>
      <c r="N30" s="2"/>
      <c r="O30" s="2"/>
      <c r="P30" s="2"/>
      <c r="Q30" s="2"/>
      <c r="R30" s="2"/>
      <c r="S30" s="2"/>
      <c r="T30" s="2"/>
      <c r="U30" s="2"/>
      <c r="V30" s="2"/>
      <c r="W30" s="2"/>
    </row>
    <row r="31" spans="1:23" x14ac:dyDescent="0.25">
      <c r="A31" s="4"/>
      <c r="B31" s="4"/>
      <c r="C31" s="4"/>
      <c r="D31" s="4"/>
      <c r="E31" s="2"/>
      <c r="F31" s="2"/>
      <c r="G31" s="2"/>
      <c r="H31" s="2"/>
      <c r="I31" s="2"/>
      <c r="J31" s="2"/>
      <c r="K31" s="2"/>
      <c r="L31" s="2"/>
      <c r="M31" s="2"/>
      <c r="N31" s="2"/>
      <c r="O31" s="2"/>
      <c r="P31" s="2"/>
      <c r="Q31" s="2"/>
      <c r="R31" s="2"/>
      <c r="S31" s="2"/>
      <c r="T31" s="2"/>
      <c r="U31" s="2"/>
      <c r="V31" s="2"/>
      <c r="W31" s="2"/>
    </row>
  </sheetData>
  <conditionalFormatting sqref="H2">
    <cfRule type="expression" dxfId="0" priority="1">
      <formula>#REF!=1</formula>
    </cfRule>
  </conditionalFormatting>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FE2F40-A8DE-4E80-9713-F0A3A9148FE2}">
  <dimension ref="A1:W153"/>
  <sheetViews>
    <sheetView topLeftCell="I1" workbookViewId="0">
      <selection activeCell="Q8" sqref="Q8"/>
    </sheetView>
  </sheetViews>
  <sheetFormatPr defaultRowHeight="15" x14ac:dyDescent="0.25"/>
  <cols>
    <col min="2" max="2" width="30.5703125" bestFit="1" customWidth="1"/>
    <col min="3" max="3" width="10" bestFit="1" customWidth="1"/>
    <col min="4" max="4" width="6.7109375" bestFit="1" customWidth="1"/>
    <col min="5" max="5" width="15.85546875" bestFit="1" customWidth="1"/>
    <col min="6" max="6" width="15.42578125" bestFit="1" customWidth="1"/>
    <col min="7" max="7" width="15.7109375" bestFit="1" customWidth="1"/>
    <col min="8" max="8" width="22.5703125" bestFit="1" customWidth="1"/>
    <col min="9" max="9" width="16" bestFit="1" customWidth="1"/>
    <col min="10" max="10" width="20.7109375" bestFit="1" customWidth="1"/>
    <col min="11" max="11" width="8.140625" bestFit="1" customWidth="1"/>
    <col min="12" max="12" width="11" bestFit="1" customWidth="1"/>
    <col min="13" max="13" width="11.5703125" bestFit="1" customWidth="1"/>
    <col min="14" max="14" width="15.28515625" bestFit="1" customWidth="1"/>
    <col min="15" max="15" width="7.5703125" bestFit="1" customWidth="1"/>
    <col min="16" max="16" width="5.5703125" bestFit="1" customWidth="1"/>
    <col min="17" max="17" width="13.5703125" bestFit="1" customWidth="1"/>
    <col min="18" max="18" width="10.85546875" bestFit="1" customWidth="1"/>
    <col min="19" max="19" width="13.28515625" bestFit="1" customWidth="1"/>
    <col min="20" max="20" width="11.7109375" bestFit="1" customWidth="1"/>
    <col min="21" max="21" width="13.5703125" bestFit="1" customWidth="1"/>
    <col min="22" max="22" width="18.42578125" bestFit="1" customWidth="1"/>
    <col min="23" max="23" width="5.7109375" bestFit="1" customWidth="1"/>
  </cols>
  <sheetData>
    <row r="1" spans="1:23" x14ac:dyDescent="0.25">
      <c r="A1">
        <f>COUNTA(dashboard!H2)</f>
        <v>1</v>
      </c>
    </row>
    <row r="5" spans="1:23" x14ac:dyDescent="0.25">
      <c r="B5" s="7" t="s">
        <v>5</v>
      </c>
      <c r="C5" s="7" t="s">
        <v>6</v>
      </c>
      <c r="D5" s="7" t="s">
        <v>8</v>
      </c>
      <c r="E5" s="7" t="s">
        <v>10</v>
      </c>
      <c r="F5" s="7" t="s">
        <v>11</v>
      </c>
      <c r="G5" s="7" t="s">
        <v>12</v>
      </c>
      <c r="H5" s="7" t="s">
        <v>16</v>
      </c>
      <c r="I5" s="7" t="s">
        <v>13</v>
      </c>
      <c r="J5" s="7" t="s">
        <v>15</v>
      </c>
      <c r="K5" s="7" t="s">
        <v>1251</v>
      </c>
      <c r="N5" t="s">
        <v>5</v>
      </c>
      <c r="O5" t="s">
        <v>6</v>
      </c>
      <c r="P5" t="s">
        <v>8</v>
      </c>
      <c r="Q5" t="s">
        <v>10</v>
      </c>
      <c r="R5" t="s">
        <v>11</v>
      </c>
      <c r="S5" t="s">
        <v>12</v>
      </c>
      <c r="T5" t="s">
        <v>16</v>
      </c>
      <c r="U5" t="s">
        <v>13</v>
      </c>
      <c r="V5" t="s">
        <v>15</v>
      </c>
      <c r="W5" t="s">
        <v>1251</v>
      </c>
    </row>
    <row r="6" spans="1:23" x14ac:dyDescent="0.25">
      <c r="B6" t="s">
        <v>1127</v>
      </c>
      <c r="C6" t="s">
        <v>49</v>
      </c>
      <c r="D6">
        <v>35</v>
      </c>
      <c r="E6" t="s">
        <v>31</v>
      </c>
      <c r="F6" t="s">
        <v>76</v>
      </c>
      <c r="G6" t="s">
        <v>331</v>
      </c>
      <c r="H6" t="s">
        <v>153</v>
      </c>
      <c r="I6" t="s">
        <v>1128</v>
      </c>
      <c r="J6" t="s">
        <v>35</v>
      </c>
      <c r="K6" t="s">
        <v>1252</v>
      </c>
      <c r="O6" t="str">
        <f t="shared" ref="O6:W6" si="0">IF(B1=1,C5,"")</f>
        <v/>
      </c>
      <c r="P6" t="str">
        <f t="shared" si="0"/>
        <v/>
      </c>
      <c r="Q6" t="str">
        <f t="shared" si="0"/>
        <v/>
      </c>
      <c r="R6" t="str">
        <f t="shared" si="0"/>
        <v/>
      </c>
      <c r="S6" t="str">
        <f t="shared" si="0"/>
        <v/>
      </c>
      <c r="T6" t="str">
        <f t="shared" si="0"/>
        <v/>
      </c>
      <c r="U6" t="str">
        <f t="shared" si="0"/>
        <v/>
      </c>
      <c r="V6" t="str">
        <f t="shared" si="0"/>
        <v/>
      </c>
      <c r="W6" t="str">
        <f t="shared" si="0"/>
        <v/>
      </c>
    </row>
    <row r="7" spans="1:23" x14ac:dyDescent="0.25">
      <c r="B7" t="s">
        <v>610</v>
      </c>
      <c r="C7" t="s">
        <v>49</v>
      </c>
      <c r="D7">
        <v>37</v>
      </c>
      <c r="E7" t="s">
        <v>31</v>
      </c>
      <c r="F7" t="s">
        <v>64</v>
      </c>
      <c r="G7" t="s">
        <v>331</v>
      </c>
      <c r="H7" t="s">
        <v>109</v>
      </c>
      <c r="I7" t="s">
        <v>611</v>
      </c>
      <c r="J7" t="s">
        <v>35</v>
      </c>
      <c r="K7" t="s">
        <v>1253</v>
      </c>
      <c r="N7" t="str">
        <f>IF($A$1=1,B5,"")</f>
        <v>Full names</v>
      </c>
      <c r="O7" t="str">
        <f t="shared" ref="O7:W7" si="1">IF($A$1=1,C5,"")</f>
        <v>Gender</v>
      </c>
      <c r="P7" t="str">
        <f t="shared" si="1"/>
        <v>Age</v>
      </c>
      <c r="Q7" t="str">
        <f t="shared" si="1"/>
        <v>Religous Faith</v>
      </c>
      <c r="R7" t="str">
        <f t="shared" si="1"/>
        <v>Nationality</v>
      </c>
      <c r="S7" t="str">
        <f t="shared" si="1"/>
        <v>Marital Status</v>
      </c>
      <c r="T7" t="str">
        <f t="shared" si="1"/>
        <v>Department</v>
      </c>
      <c r="U7" t="str">
        <f t="shared" si="1"/>
        <v>Mobile Phone</v>
      </c>
      <c r="V7" t="str">
        <f t="shared" si="1"/>
        <v>Employment Status</v>
      </c>
      <c r="W7" t="str">
        <f t="shared" si="1"/>
        <v>Years</v>
      </c>
    </row>
    <row r="8" spans="1:23" x14ac:dyDescent="0.25">
      <c r="B8" t="s">
        <v>641</v>
      </c>
      <c r="C8" t="s">
        <v>29</v>
      </c>
      <c r="D8">
        <v>37</v>
      </c>
      <c r="E8" t="s">
        <v>126</v>
      </c>
      <c r="F8" t="s">
        <v>642</v>
      </c>
      <c r="G8" t="s">
        <v>331</v>
      </c>
      <c r="H8" t="s">
        <v>51</v>
      </c>
      <c r="I8" t="s">
        <v>643</v>
      </c>
      <c r="J8" t="s">
        <v>35</v>
      </c>
      <c r="K8" t="s">
        <v>1253</v>
      </c>
      <c r="N8" t="str">
        <f>VLOOKUP(dashboard!$H$2,Sheet2!$B$6:$K$153,MATCH(Sheet2!N7,Sheet2!$B$5:$K$5,0),0)</f>
        <v>Jack George Daniel</v>
      </c>
      <c r="O8" t="str">
        <f>VLOOKUP(dashboard!$H$2,Sheet2!$B$6:$K$153,MATCH(Sheet2!O7,Sheet2!$B$5:$K$5,0),0)</f>
        <v>Male</v>
      </c>
      <c r="P8">
        <f>VLOOKUP(dashboard!$H$2,Sheet2!$B$6:$K$153,MATCH(Sheet2!P7,Sheet2!$B$5:$K$5,0),0)</f>
        <v>48</v>
      </c>
      <c r="Q8" t="str">
        <f>VLOOKUP(dashboard!$H$2,Sheet2!$B$6:$K$153,MATCH(Sheet2!Q7,Sheet2!$B$5:$K$5,0),0)</f>
        <v>Christian</v>
      </c>
      <c r="R8" t="str">
        <f>VLOOKUP(dashboard!$H$2,Sheet2!$B$6:$K$153,MATCH(Sheet2!R7,Sheet2!$B$5:$K$5,0),0)</f>
        <v>Philippines</v>
      </c>
      <c r="S8" t="str">
        <f>VLOOKUP(dashboard!$H$2,Sheet2!$B$6:$K$153,MATCH(Sheet2!S7,Sheet2!$B$5:$K$5,0),0)</f>
        <v>Married</v>
      </c>
      <c r="T8" t="str">
        <f>VLOOKUP(dashboard!$H$2,Sheet2!$B$6:$K$153,MATCH(Sheet2!T7,Sheet2!$B$5:$K$5,0),0)</f>
        <v>Production</v>
      </c>
      <c r="U8" t="str">
        <f>VLOOKUP(dashboard!$H$2,Sheet2!$B$6:$K$153,MATCH(Sheet2!U7,Sheet2!$B$5:$K$5,0),0)</f>
        <v>+971 30 7946471</v>
      </c>
      <c r="V8" t="str">
        <f>VLOOKUP(dashboard!$H$2,Sheet2!$B$6:$K$153,MATCH(Sheet2!V7,Sheet2!$B$5:$K$5,0),0)</f>
        <v>Active</v>
      </c>
      <c r="W8" t="str">
        <f>VLOOKUP(dashboard!$H$2,Sheet2!$B$6:$K$153,MATCH(Sheet2!W7,Sheet2!$B$5:$K$5,0),0)</f>
        <v>2008</v>
      </c>
    </row>
    <row r="9" spans="1:23" x14ac:dyDescent="0.25">
      <c r="B9" t="s">
        <v>775</v>
      </c>
      <c r="C9" t="s">
        <v>49</v>
      </c>
      <c r="D9">
        <v>43</v>
      </c>
      <c r="E9" t="s">
        <v>126</v>
      </c>
      <c r="F9" t="s">
        <v>642</v>
      </c>
      <c r="G9" t="s">
        <v>33</v>
      </c>
      <c r="H9" t="s">
        <v>51</v>
      </c>
      <c r="I9" t="s">
        <v>776</v>
      </c>
      <c r="J9" t="s">
        <v>35</v>
      </c>
      <c r="K9" t="s">
        <v>1254</v>
      </c>
    </row>
    <row r="10" spans="1:23" x14ac:dyDescent="0.25">
      <c r="B10" t="s">
        <v>573</v>
      </c>
      <c r="C10" t="s">
        <v>49</v>
      </c>
      <c r="D10">
        <v>40</v>
      </c>
      <c r="E10" t="s">
        <v>31</v>
      </c>
      <c r="F10" t="s">
        <v>178</v>
      </c>
      <c r="G10" t="s">
        <v>331</v>
      </c>
      <c r="H10" t="s">
        <v>51</v>
      </c>
      <c r="I10" t="s">
        <v>574</v>
      </c>
      <c r="J10" t="s">
        <v>35</v>
      </c>
      <c r="K10" t="s">
        <v>1253</v>
      </c>
    </row>
    <row r="11" spans="1:23" x14ac:dyDescent="0.25">
      <c r="B11" t="s">
        <v>63</v>
      </c>
      <c r="C11" t="s">
        <v>29</v>
      </c>
      <c r="D11">
        <v>57</v>
      </c>
      <c r="E11" t="s">
        <v>31</v>
      </c>
      <c r="F11" t="s">
        <v>64</v>
      </c>
      <c r="G11" t="s">
        <v>33</v>
      </c>
      <c r="H11" t="s">
        <v>51</v>
      </c>
      <c r="I11" t="s">
        <v>65</v>
      </c>
      <c r="J11" t="s">
        <v>35</v>
      </c>
      <c r="K11" t="s">
        <v>1257</v>
      </c>
    </row>
    <row r="12" spans="1:23" x14ac:dyDescent="0.25">
      <c r="B12" t="s">
        <v>401</v>
      </c>
      <c r="C12" t="s">
        <v>29</v>
      </c>
      <c r="D12">
        <v>54</v>
      </c>
      <c r="E12" t="s">
        <v>31</v>
      </c>
      <c r="F12" t="s">
        <v>178</v>
      </c>
      <c r="G12" t="s">
        <v>331</v>
      </c>
      <c r="H12" t="s">
        <v>109</v>
      </c>
      <c r="I12" t="s">
        <v>402</v>
      </c>
      <c r="J12" t="s">
        <v>35</v>
      </c>
      <c r="K12" t="s">
        <v>1256</v>
      </c>
    </row>
    <row r="13" spans="1:23" x14ac:dyDescent="0.25">
      <c r="B13" t="s">
        <v>200</v>
      </c>
      <c r="C13" t="s">
        <v>29</v>
      </c>
      <c r="D13">
        <v>47</v>
      </c>
      <c r="E13" t="s">
        <v>31</v>
      </c>
      <c r="F13" t="s">
        <v>178</v>
      </c>
      <c r="G13" t="s">
        <v>33</v>
      </c>
      <c r="H13" t="s">
        <v>51</v>
      </c>
      <c r="I13" t="s">
        <v>201</v>
      </c>
      <c r="J13" t="s">
        <v>35</v>
      </c>
      <c r="K13" t="s">
        <v>1255</v>
      </c>
    </row>
    <row r="14" spans="1:23" x14ac:dyDescent="0.25">
      <c r="B14" t="s">
        <v>363</v>
      </c>
      <c r="C14" t="s">
        <v>49</v>
      </c>
      <c r="D14">
        <v>60</v>
      </c>
      <c r="E14" t="s">
        <v>31</v>
      </c>
      <c r="F14" t="s">
        <v>178</v>
      </c>
      <c r="G14" t="s">
        <v>33</v>
      </c>
      <c r="H14" t="s">
        <v>88</v>
      </c>
      <c r="I14" t="s">
        <v>364</v>
      </c>
      <c r="J14" t="s">
        <v>87</v>
      </c>
      <c r="K14" t="s">
        <v>1256</v>
      </c>
    </row>
    <row r="15" spans="1:23" x14ac:dyDescent="0.25">
      <c r="B15" t="s">
        <v>1167</v>
      </c>
      <c r="C15" t="s">
        <v>49</v>
      </c>
      <c r="D15">
        <v>57</v>
      </c>
      <c r="E15" t="s">
        <v>31</v>
      </c>
      <c r="F15" t="s">
        <v>665</v>
      </c>
      <c r="G15" t="s">
        <v>33</v>
      </c>
      <c r="H15" t="s">
        <v>153</v>
      </c>
      <c r="I15" t="s">
        <v>1168</v>
      </c>
      <c r="J15" t="s">
        <v>35</v>
      </c>
      <c r="K15" t="s">
        <v>1258</v>
      </c>
    </row>
    <row r="16" spans="1:23" x14ac:dyDescent="0.25">
      <c r="B16" t="s">
        <v>396</v>
      </c>
      <c r="C16" t="s">
        <v>49</v>
      </c>
      <c r="D16">
        <v>42</v>
      </c>
      <c r="E16" t="s">
        <v>31</v>
      </c>
      <c r="F16" t="s">
        <v>64</v>
      </c>
      <c r="G16" t="s">
        <v>331</v>
      </c>
      <c r="H16" t="s">
        <v>153</v>
      </c>
      <c r="I16" t="s">
        <v>397</v>
      </c>
      <c r="J16" t="s">
        <v>35</v>
      </c>
      <c r="K16" t="s">
        <v>1256</v>
      </c>
    </row>
    <row r="17" spans="2:11" x14ac:dyDescent="0.25">
      <c r="B17" t="s">
        <v>650</v>
      </c>
      <c r="C17" t="s">
        <v>49</v>
      </c>
      <c r="D17">
        <v>36</v>
      </c>
      <c r="E17" t="s">
        <v>31</v>
      </c>
      <c r="F17" t="s">
        <v>64</v>
      </c>
      <c r="G17" t="s">
        <v>331</v>
      </c>
      <c r="H17" t="s">
        <v>51</v>
      </c>
      <c r="I17" t="s">
        <v>651</v>
      </c>
      <c r="J17" t="s">
        <v>35</v>
      </c>
      <c r="K17" t="s">
        <v>1253</v>
      </c>
    </row>
    <row r="18" spans="2:11" x14ac:dyDescent="0.25">
      <c r="B18" t="s">
        <v>217</v>
      </c>
      <c r="C18" t="s">
        <v>29</v>
      </c>
      <c r="D18">
        <v>47</v>
      </c>
      <c r="E18" t="s">
        <v>31</v>
      </c>
      <c r="F18" t="s">
        <v>178</v>
      </c>
      <c r="G18" t="s">
        <v>33</v>
      </c>
      <c r="H18" t="s">
        <v>51</v>
      </c>
      <c r="I18" t="s">
        <v>218</v>
      </c>
      <c r="J18" t="s">
        <v>35</v>
      </c>
      <c r="K18" t="s">
        <v>1255</v>
      </c>
    </row>
    <row r="19" spans="2:11" x14ac:dyDescent="0.25">
      <c r="B19" t="s">
        <v>1148</v>
      </c>
      <c r="C19" t="s">
        <v>49</v>
      </c>
      <c r="D19">
        <v>40</v>
      </c>
      <c r="E19" t="s">
        <v>31</v>
      </c>
      <c r="F19" t="s">
        <v>76</v>
      </c>
      <c r="G19" t="s">
        <v>331</v>
      </c>
      <c r="H19" t="s">
        <v>153</v>
      </c>
      <c r="I19" t="s">
        <v>1149</v>
      </c>
      <c r="J19" t="s">
        <v>35</v>
      </c>
      <c r="K19" t="s">
        <v>1252</v>
      </c>
    </row>
    <row r="20" spans="2:11" x14ac:dyDescent="0.25">
      <c r="B20" t="s">
        <v>1079</v>
      </c>
      <c r="C20" t="s">
        <v>49</v>
      </c>
      <c r="D20">
        <v>36</v>
      </c>
      <c r="E20" t="s">
        <v>31</v>
      </c>
      <c r="F20" t="s">
        <v>680</v>
      </c>
      <c r="G20" t="s">
        <v>33</v>
      </c>
      <c r="H20" t="s">
        <v>153</v>
      </c>
      <c r="I20" t="s">
        <v>1080</v>
      </c>
      <c r="J20" t="s">
        <v>35</v>
      </c>
      <c r="K20" t="s">
        <v>1252</v>
      </c>
    </row>
    <row r="21" spans="2:11" x14ac:dyDescent="0.25">
      <c r="B21" t="s">
        <v>833</v>
      </c>
      <c r="C21" t="s">
        <v>49</v>
      </c>
      <c r="D21">
        <v>41</v>
      </c>
      <c r="E21" t="s">
        <v>31</v>
      </c>
      <c r="F21" t="s">
        <v>834</v>
      </c>
      <c r="G21" t="s">
        <v>33</v>
      </c>
      <c r="H21" t="s">
        <v>153</v>
      </c>
      <c r="I21" t="s">
        <v>835</v>
      </c>
      <c r="J21" t="s">
        <v>35</v>
      </c>
      <c r="K21" t="s">
        <v>1254</v>
      </c>
    </row>
    <row r="22" spans="2:11" x14ac:dyDescent="0.25">
      <c r="B22" t="s">
        <v>722</v>
      </c>
      <c r="C22" t="s">
        <v>49</v>
      </c>
      <c r="D22">
        <v>37</v>
      </c>
      <c r="E22" t="s">
        <v>31</v>
      </c>
      <c r="F22" t="s">
        <v>410</v>
      </c>
      <c r="G22" t="s">
        <v>331</v>
      </c>
      <c r="H22" t="s">
        <v>51</v>
      </c>
      <c r="I22" t="s">
        <v>723</v>
      </c>
      <c r="J22" t="s">
        <v>35</v>
      </c>
      <c r="K22" t="s">
        <v>1253</v>
      </c>
    </row>
    <row r="23" spans="2:11" x14ac:dyDescent="0.25">
      <c r="B23" t="s">
        <v>664</v>
      </c>
      <c r="C23" t="s">
        <v>49</v>
      </c>
      <c r="D23">
        <v>35</v>
      </c>
      <c r="E23" t="s">
        <v>31</v>
      </c>
      <c r="F23" t="s">
        <v>665</v>
      </c>
      <c r="G23" t="s">
        <v>331</v>
      </c>
      <c r="H23" t="s">
        <v>153</v>
      </c>
      <c r="I23" t="s">
        <v>666</v>
      </c>
      <c r="J23" t="s">
        <v>35</v>
      </c>
      <c r="K23" t="s">
        <v>1253</v>
      </c>
    </row>
    <row r="24" spans="2:11" x14ac:dyDescent="0.25">
      <c r="B24" t="s">
        <v>911</v>
      </c>
      <c r="C24" t="s">
        <v>29</v>
      </c>
      <c r="D24">
        <v>44</v>
      </c>
      <c r="E24" t="s">
        <v>126</v>
      </c>
      <c r="F24" t="s">
        <v>32</v>
      </c>
      <c r="G24" t="s">
        <v>912</v>
      </c>
      <c r="H24" t="s">
        <v>153</v>
      </c>
      <c r="I24" t="s">
        <v>913</v>
      </c>
      <c r="J24" t="s">
        <v>35</v>
      </c>
      <c r="K24" t="s">
        <v>1254</v>
      </c>
    </row>
    <row r="25" spans="2:11" x14ac:dyDescent="0.25">
      <c r="B25" t="s">
        <v>161</v>
      </c>
      <c r="C25" t="s">
        <v>49</v>
      </c>
      <c r="D25">
        <v>49</v>
      </c>
      <c r="E25" t="s">
        <v>31</v>
      </c>
      <c r="F25" t="s">
        <v>85</v>
      </c>
      <c r="G25" t="s">
        <v>33</v>
      </c>
      <c r="H25" t="s">
        <v>153</v>
      </c>
      <c r="I25" t="s">
        <v>163</v>
      </c>
      <c r="J25" t="s">
        <v>35</v>
      </c>
      <c r="K25" t="s">
        <v>1259</v>
      </c>
    </row>
    <row r="26" spans="2:11" x14ac:dyDescent="0.25">
      <c r="B26" t="s">
        <v>580</v>
      </c>
      <c r="C26" t="s">
        <v>49</v>
      </c>
      <c r="D26">
        <v>56</v>
      </c>
      <c r="E26" t="s">
        <v>98</v>
      </c>
      <c r="F26" t="s">
        <v>32</v>
      </c>
      <c r="G26" t="s">
        <v>33</v>
      </c>
      <c r="H26" t="s">
        <v>51</v>
      </c>
      <c r="I26" t="s">
        <v>581</v>
      </c>
      <c r="J26" t="s">
        <v>35</v>
      </c>
      <c r="K26" t="s">
        <v>1253</v>
      </c>
    </row>
    <row r="27" spans="2:11" x14ac:dyDescent="0.25">
      <c r="B27" t="s">
        <v>425</v>
      </c>
      <c r="C27" t="s">
        <v>49</v>
      </c>
      <c r="D27">
        <v>47</v>
      </c>
      <c r="E27" t="s">
        <v>98</v>
      </c>
      <c r="F27" t="s">
        <v>32</v>
      </c>
      <c r="G27" t="s">
        <v>33</v>
      </c>
      <c r="H27" t="s">
        <v>153</v>
      </c>
      <c r="I27" t="s">
        <v>426</v>
      </c>
      <c r="J27" t="s">
        <v>35</v>
      </c>
      <c r="K27" t="s">
        <v>1260</v>
      </c>
    </row>
    <row r="28" spans="2:11" x14ac:dyDescent="0.25">
      <c r="B28" t="s">
        <v>745</v>
      </c>
      <c r="C28" t="s">
        <v>49</v>
      </c>
      <c r="D28">
        <v>40</v>
      </c>
      <c r="E28" t="s">
        <v>31</v>
      </c>
      <c r="F28" t="s">
        <v>178</v>
      </c>
      <c r="G28" t="s">
        <v>331</v>
      </c>
      <c r="H28" t="s">
        <v>51</v>
      </c>
      <c r="I28" t="s">
        <v>746</v>
      </c>
      <c r="J28" t="s">
        <v>35</v>
      </c>
      <c r="K28" t="s">
        <v>1254</v>
      </c>
    </row>
    <row r="29" spans="2:11" x14ac:dyDescent="0.25">
      <c r="B29" t="s">
        <v>993</v>
      </c>
      <c r="C29" t="s">
        <v>49</v>
      </c>
      <c r="D29">
        <v>36</v>
      </c>
      <c r="E29" t="s">
        <v>31</v>
      </c>
      <c r="F29" t="s">
        <v>178</v>
      </c>
      <c r="G29" t="s">
        <v>331</v>
      </c>
      <c r="H29" t="s">
        <v>381</v>
      </c>
      <c r="I29" t="s">
        <v>994</v>
      </c>
      <c r="J29" t="s">
        <v>35</v>
      </c>
      <c r="K29" t="s">
        <v>1252</v>
      </c>
    </row>
    <row r="30" spans="2:11" x14ac:dyDescent="0.25">
      <c r="B30" t="s">
        <v>1026</v>
      </c>
      <c r="C30" t="s">
        <v>49</v>
      </c>
      <c r="D30">
        <v>38</v>
      </c>
      <c r="E30" t="s">
        <v>31</v>
      </c>
      <c r="F30" t="s">
        <v>76</v>
      </c>
      <c r="G30" t="s">
        <v>331</v>
      </c>
      <c r="H30" t="s">
        <v>153</v>
      </c>
      <c r="I30" t="s">
        <v>1027</v>
      </c>
      <c r="J30" t="s">
        <v>35</v>
      </c>
      <c r="K30" t="s">
        <v>1252</v>
      </c>
    </row>
    <row r="31" spans="2:11" x14ac:dyDescent="0.25">
      <c r="B31" t="s">
        <v>48</v>
      </c>
      <c r="C31" t="s">
        <v>49</v>
      </c>
      <c r="D31">
        <v>54</v>
      </c>
      <c r="E31" t="s">
        <v>31</v>
      </c>
      <c r="F31" t="s">
        <v>32</v>
      </c>
      <c r="G31" t="s">
        <v>33</v>
      </c>
      <c r="H31" t="s">
        <v>51</v>
      </c>
      <c r="I31" t="s">
        <v>50</v>
      </c>
      <c r="J31" t="s">
        <v>35</v>
      </c>
      <c r="K31" t="s">
        <v>1261</v>
      </c>
    </row>
    <row r="32" spans="2:11" x14ac:dyDescent="0.25">
      <c r="B32" t="s">
        <v>151</v>
      </c>
      <c r="C32" t="s">
        <v>49</v>
      </c>
      <c r="D32">
        <v>52</v>
      </c>
      <c r="E32" t="s">
        <v>98</v>
      </c>
      <c r="F32" t="s">
        <v>32</v>
      </c>
      <c r="G32" t="s">
        <v>33</v>
      </c>
      <c r="H32" t="s">
        <v>153</v>
      </c>
      <c r="I32" t="s">
        <v>152</v>
      </c>
      <c r="J32" t="s">
        <v>35</v>
      </c>
      <c r="K32" t="s">
        <v>1259</v>
      </c>
    </row>
    <row r="33" spans="2:11" x14ac:dyDescent="0.25">
      <c r="B33" t="s">
        <v>226</v>
      </c>
      <c r="C33" t="s">
        <v>29</v>
      </c>
      <c r="D33">
        <v>47</v>
      </c>
      <c r="E33" t="s">
        <v>31</v>
      </c>
      <c r="F33" t="s">
        <v>76</v>
      </c>
      <c r="G33" t="s">
        <v>33</v>
      </c>
      <c r="H33" t="s">
        <v>51</v>
      </c>
      <c r="I33" t="s">
        <v>227</v>
      </c>
      <c r="J33" t="s">
        <v>35</v>
      </c>
      <c r="K33" t="s">
        <v>1262</v>
      </c>
    </row>
    <row r="34" spans="2:11" x14ac:dyDescent="0.25">
      <c r="B34" t="s">
        <v>125</v>
      </c>
      <c r="C34" t="s">
        <v>29</v>
      </c>
      <c r="D34">
        <v>51</v>
      </c>
      <c r="E34" t="s">
        <v>126</v>
      </c>
      <c r="F34" t="s">
        <v>85</v>
      </c>
      <c r="G34" t="s">
        <v>33</v>
      </c>
      <c r="H34" t="s">
        <v>128</v>
      </c>
      <c r="I34" t="s">
        <v>127</v>
      </c>
      <c r="J34" t="s">
        <v>35</v>
      </c>
      <c r="K34" t="s">
        <v>1263</v>
      </c>
    </row>
    <row r="35" spans="2:11" x14ac:dyDescent="0.25">
      <c r="B35" t="s">
        <v>884</v>
      </c>
      <c r="C35" t="s">
        <v>29</v>
      </c>
      <c r="D35">
        <v>43</v>
      </c>
      <c r="E35" t="s">
        <v>98</v>
      </c>
      <c r="F35" t="s">
        <v>32</v>
      </c>
      <c r="G35" t="s">
        <v>331</v>
      </c>
      <c r="H35" t="s">
        <v>153</v>
      </c>
      <c r="I35" t="s">
        <v>885</v>
      </c>
      <c r="J35" t="s">
        <v>35</v>
      </c>
      <c r="K35" t="s">
        <v>1254</v>
      </c>
    </row>
    <row r="36" spans="2:11" x14ac:dyDescent="0.25">
      <c r="B36" t="s">
        <v>927</v>
      </c>
      <c r="C36" t="s">
        <v>49</v>
      </c>
      <c r="D36">
        <v>41</v>
      </c>
      <c r="E36" t="s">
        <v>31</v>
      </c>
      <c r="F36" t="s">
        <v>85</v>
      </c>
      <c r="G36" t="s">
        <v>331</v>
      </c>
      <c r="H36" t="s">
        <v>381</v>
      </c>
      <c r="I36" t="s">
        <v>928</v>
      </c>
      <c r="J36" t="s">
        <v>35</v>
      </c>
      <c r="K36" t="s">
        <v>1254</v>
      </c>
    </row>
    <row r="37" spans="2:11" x14ac:dyDescent="0.25">
      <c r="B37" t="s">
        <v>388</v>
      </c>
      <c r="C37" t="s">
        <v>49</v>
      </c>
      <c r="D37">
        <v>49</v>
      </c>
      <c r="E37" t="s">
        <v>31</v>
      </c>
      <c r="F37" t="s">
        <v>76</v>
      </c>
      <c r="G37" t="s">
        <v>33</v>
      </c>
      <c r="H37" t="s">
        <v>36</v>
      </c>
      <c r="I37" t="s">
        <v>389</v>
      </c>
      <c r="J37" t="s">
        <v>35</v>
      </c>
      <c r="K37" t="s">
        <v>1256</v>
      </c>
    </row>
    <row r="38" spans="2:11" x14ac:dyDescent="0.25">
      <c r="B38" t="s">
        <v>587</v>
      </c>
      <c r="C38" t="s">
        <v>49</v>
      </c>
      <c r="D38">
        <v>39</v>
      </c>
      <c r="E38" t="s">
        <v>31</v>
      </c>
      <c r="F38" t="s">
        <v>588</v>
      </c>
      <c r="G38" t="s">
        <v>33</v>
      </c>
      <c r="H38" t="s">
        <v>51</v>
      </c>
      <c r="I38" t="s">
        <v>589</v>
      </c>
      <c r="J38" t="s">
        <v>87</v>
      </c>
      <c r="K38" t="s">
        <v>1253</v>
      </c>
    </row>
    <row r="39" spans="2:11" x14ac:dyDescent="0.25">
      <c r="B39" t="s">
        <v>869</v>
      </c>
      <c r="C39" t="s">
        <v>49</v>
      </c>
      <c r="D39">
        <v>43</v>
      </c>
      <c r="E39" t="s">
        <v>126</v>
      </c>
      <c r="F39" t="s">
        <v>85</v>
      </c>
      <c r="G39" t="s">
        <v>33</v>
      </c>
      <c r="H39" t="s">
        <v>153</v>
      </c>
      <c r="I39" t="s">
        <v>870</v>
      </c>
      <c r="J39" t="s">
        <v>35</v>
      </c>
      <c r="K39" t="s">
        <v>1254</v>
      </c>
    </row>
    <row r="40" spans="2:11" x14ac:dyDescent="0.25">
      <c r="B40" t="s">
        <v>315</v>
      </c>
      <c r="C40" t="s">
        <v>29</v>
      </c>
      <c r="D40">
        <v>51</v>
      </c>
      <c r="E40" t="s">
        <v>31</v>
      </c>
      <c r="F40" t="s">
        <v>178</v>
      </c>
      <c r="G40" t="s">
        <v>33</v>
      </c>
      <c r="H40" t="s">
        <v>51</v>
      </c>
      <c r="I40" t="s">
        <v>316</v>
      </c>
      <c r="J40" t="s">
        <v>35</v>
      </c>
      <c r="K40" t="s">
        <v>1264</v>
      </c>
    </row>
    <row r="41" spans="2:11" x14ac:dyDescent="0.25">
      <c r="B41" t="s">
        <v>738</v>
      </c>
      <c r="C41" t="s">
        <v>49</v>
      </c>
      <c r="D41">
        <v>39</v>
      </c>
      <c r="E41" t="s">
        <v>31</v>
      </c>
      <c r="F41" t="s">
        <v>410</v>
      </c>
      <c r="G41" t="s">
        <v>33</v>
      </c>
      <c r="H41" t="s">
        <v>51</v>
      </c>
      <c r="I41" t="s">
        <v>739</v>
      </c>
      <c r="J41" t="s">
        <v>35</v>
      </c>
      <c r="K41" t="s">
        <v>1253</v>
      </c>
    </row>
    <row r="42" spans="2:11" x14ac:dyDescent="0.25">
      <c r="B42" t="s">
        <v>339</v>
      </c>
      <c r="C42" t="s">
        <v>49</v>
      </c>
      <c r="D42">
        <v>41</v>
      </c>
      <c r="E42" t="s">
        <v>98</v>
      </c>
      <c r="F42" t="s">
        <v>32</v>
      </c>
      <c r="G42" t="s">
        <v>331</v>
      </c>
      <c r="H42" t="s">
        <v>51</v>
      </c>
      <c r="I42" t="s">
        <v>340</v>
      </c>
      <c r="J42" t="s">
        <v>35</v>
      </c>
      <c r="K42" t="s">
        <v>1265</v>
      </c>
    </row>
    <row r="43" spans="2:11" x14ac:dyDescent="0.25">
      <c r="B43" t="s">
        <v>861</v>
      </c>
      <c r="C43" t="s">
        <v>49</v>
      </c>
      <c r="D43">
        <v>40</v>
      </c>
      <c r="E43" t="s">
        <v>31</v>
      </c>
      <c r="F43" t="s">
        <v>680</v>
      </c>
      <c r="G43" t="s">
        <v>33</v>
      </c>
      <c r="H43" t="s">
        <v>153</v>
      </c>
      <c r="I43" t="s">
        <v>862</v>
      </c>
      <c r="J43" t="s">
        <v>35</v>
      </c>
      <c r="K43" t="s">
        <v>1254</v>
      </c>
    </row>
    <row r="44" spans="2:11" x14ac:dyDescent="0.25">
      <c r="B44" t="s">
        <v>409</v>
      </c>
      <c r="C44" t="s">
        <v>49</v>
      </c>
      <c r="D44">
        <v>53</v>
      </c>
      <c r="E44" t="s">
        <v>31</v>
      </c>
      <c r="F44" t="s">
        <v>410</v>
      </c>
      <c r="G44" t="s">
        <v>33</v>
      </c>
      <c r="H44" t="s">
        <v>412</v>
      </c>
      <c r="I44" t="s">
        <v>411</v>
      </c>
      <c r="J44" t="s">
        <v>35</v>
      </c>
      <c r="K44" t="s">
        <v>1256</v>
      </c>
    </row>
    <row r="45" spans="2:11" x14ac:dyDescent="0.25">
      <c r="B45" t="s">
        <v>715</v>
      </c>
      <c r="C45" t="s">
        <v>49</v>
      </c>
      <c r="D45">
        <v>45</v>
      </c>
      <c r="E45" t="s">
        <v>31</v>
      </c>
      <c r="F45" t="s">
        <v>449</v>
      </c>
      <c r="G45" t="s">
        <v>33</v>
      </c>
      <c r="H45" t="s">
        <v>51</v>
      </c>
      <c r="I45" t="s">
        <v>716</v>
      </c>
      <c r="J45" t="s">
        <v>35</v>
      </c>
      <c r="K45" t="s">
        <v>1253</v>
      </c>
    </row>
    <row r="46" spans="2:11" x14ac:dyDescent="0.25">
      <c r="B46" t="s">
        <v>441</v>
      </c>
      <c r="C46" t="s">
        <v>49</v>
      </c>
      <c r="D46">
        <v>52</v>
      </c>
      <c r="E46" t="s">
        <v>31</v>
      </c>
      <c r="F46" t="s">
        <v>64</v>
      </c>
      <c r="G46" t="s">
        <v>33</v>
      </c>
      <c r="H46" t="s">
        <v>153</v>
      </c>
      <c r="I46" t="s">
        <v>442</v>
      </c>
      <c r="J46" t="s">
        <v>35</v>
      </c>
      <c r="K46" t="s">
        <v>1266</v>
      </c>
    </row>
    <row r="47" spans="2:11" x14ac:dyDescent="0.25">
      <c r="B47" t="s">
        <v>1044</v>
      </c>
      <c r="C47" t="s">
        <v>49</v>
      </c>
      <c r="D47">
        <v>69</v>
      </c>
      <c r="E47" t="s">
        <v>31</v>
      </c>
      <c r="F47" t="s">
        <v>76</v>
      </c>
      <c r="G47" t="s">
        <v>33</v>
      </c>
      <c r="H47" t="s">
        <v>153</v>
      </c>
      <c r="I47" t="s">
        <v>1045</v>
      </c>
      <c r="J47" t="s">
        <v>35</v>
      </c>
      <c r="K47" t="s">
        <v>1252</v>
      </c>
    </row>
    <row r="48" spans="2:11" x14ac:dyDescent="0.25">
      <c r="B48" t="s">
        <v>273</v>
      </c>
      <c r="C48" t="s">
        <v>29</v>
      </c>
      <c r="D48">
        <v>45</v>
      </c>
      <c r="E48" t="s">
        <v>126</v>
      </c>
      <c r="F48" t="s">
        <v>274</v>
      </c>
      <c r="G48" t="s">
        <v>33</v>
      </c>
      <c r="H48" t="s">
        <v>51</v>
      </c>
      <c r="I48" t="s">
        <v>275</v>
      </c>
      <c r="J48" t="s">
        <v>35</v>
      </c>
      <c r="K48" t="s">
        <v>1267</v>
      </c>
    </row>
    <row r="49" spans="2:11" x14ac:dyDescent="0.25">
      <c r="B49" t="s">
        <v>186</v>
      </c>
      <c r="C49" t="s">
        <v>49</v>
      </c>
      <c r="D49">
        <v>49</v>
      </c>
      <c r="E49" t="s">
        <v>31</v>
      </c>
      <c r="F49" t="s">
        <v>85</v>
      </c>
      <c r="G49" t="s">
        <v>33</v>
      </c>
      <c r="H49" t="s">
        <v>153</v>
      </c>
      <c r="I49" t="s">
        <v>187</v>
      </c>
      <c r="J49" t="s">
        <v>35</v>
      </c>
      <c r="K49" t="s">
        <v>1268</v>
      </c>
    </row>
    <row r="50" spans="2:11" x14ac:dyDescent="0.25">
      <c r="B50" t="s">
        <v>633</v>
      </c>
      <c r="C50" t="s">
        <v>49</v>
      </c>
      <c r="D50">
        <v>39</v>
      </c>
      <c r="E50" t="s">
        <v>31</v>
      </c>
      <c r="F50" t="s">
        <v>588</v>
      </c>
      <c r="G50" t="s">
        <v>33</v>
      </c>
      <c r="H50" t="s">
        <v>51</v>
      </c>
      <c r="I50" t="s">
        <v>634</v>
      </c>
      <c r="J50" t="s">
        <v>35</v>
      </c>
      <c r="K50" t="s">
        <v>1253</v>
      </c>
    </row>
    <row r="51" spans="2:11" x14ac:dyDescent="0.25">
      <c r="B51" t="s">
        <v>256</v>
      </c>
      <c r="C51" t="s">
        <v>29</v>
      </c>
      <c r="D51">
        <v>51</v>
      </c>
      <c r="E51" t="s">
        <v>98</v>
      </c>
      <c r="F51" t="s">
        <v>32</v>
      </c>
      <c r="G51" t="s">
        <v>33</v>
      </c>
      <c r="H51" t="s">
        <v>128</v>
      </c>
      <c r="I51" t="s">
        <v>257</v>
      </c>
      <c r="J51" t="s">
        <v>87</v>
      </c>
      <c r="K51" t="s">
        <v>1262</v>
      </c>
    </row>
    <row r="52" spans="2:11" x14ac:dyDescent="0.25">
      <c r="B52" t="s">
        <v>75</v>
      </c>
      <c r="C52" t="s">
        <v>29</v>
      </c>
      <c r="D52">
        <v>54</v>
      </c>
      <c r="E52" t="s">
        <v>31</v>
      </c>
      <c r="F52" t="s">
        <v>76</v>
      </c>
      <c r="G52" t="s">
        <v>33</v>
      </c>
      <c r="H52" t="s">
        <v>51</v>
      </c>
      <c r="I52" t="s">
        <v>77</v>
      </c>
      <c r="J52" t="s">
        <v>35</v>
      </c>
      <c r="K52" t="s">
        <v>1257</v>
      </c>
    </row>
    <row r="53" spans="2:11" x14ac:dyDescent="0.25">
      <c r="B53" t="s">
        <v>143</v>
      </c>
      <c r="C53" t="s">
        <v>49</v>
      </c>
      <c r="D53">
        <v>53</v>
      </c>
      <c r="E53" t="s">
        <v>98</v>
      </c>
      <c r="F53" t="s">
        <v>32</v>
      </c>
      <c r="G53" t="s">
        <v>33</v>
      </c>
      <c r="H53" t="s">
        <v>88</v>
      </c>
      <c r="I53" t="s">
        <v>144</v>
      </c>
      <c r="J53" t="s">
        <v>35</v>
      </c>
      <c r="K53" t="s">
        <v>1259</v>
      </c>
    </row>
    <row r="54" spans="2:11" x14ac:dyDescent="0.25">
      <c r="B54" t="s">
        <v>1107</v>
      </c>
      <c r="C54" t="s">
        <v>49</v>
      </c>
      <c r="D54">
        <v>37</v>
      </c>
      <c r="E54" t="s">
        <v>126</v>
      </c>
      <c r="F54" t="s">
        <v>76</v>
      </c>
      <c r="G54" t="s">
        <v>331</v>
      </c>
      <c r="H54" t="s">
        <v>153</v>
      </c>
      <c r="I54" t="s">
        <v>1108</v>
      </c>
      <c r="J54" t="s">
        <v>35</v>
      </c>
      <c r="K54" t="s">
        <v>1252</v>
      </c>
    </row>
    <row r="55" spans="2:11" x14ac:dyDescent="0.25">
      <c r="B55" t="s">
        <v>307</v>
      </c>
      <c r="C55" t="s">
        <v>49</v>
      </c>
      <c r="D55">
        <v>46</v>
      </c>
      <c r="E55" t="s">
        <v>31</v>
      </c>
      <c r="F55" t="s">
        <v>274</v>
      </c>
      <c r="G55" t="s">
        <v>33</v>
      </c>
      <c r="H55" t="s">
        <v>51</v>
      </c>
      <c r="I55" t="s">
        <v>308</v>
      </c>
      <c r="J55" t="s">
        <v>87</v>
      </c>
      <c r="K55" t="s">
        <v>1264</v>
      </c>
    </row>
    <row r="56" spans="2:11" x14ac:dyDescent="0.25">
      <c r="B56" t="s">
        <v>480</v>
      </c>
      <c r="C56" t="s">
        <v>29</v>
      </c>
      <c r="D56">
        <v>42</v>
      </c>
      <c r="E56" t="s">
        <v>31</v>
      </c>
      <c r="F56" t="s">
        <v>76</v>
      </c>
      <c r="G56" t="s">
        <v>33</v>
      </c>
      <c r="H56" t="s">
        <v>51</v>
      </c>
      <c r="I56" t="s">
        <v>481</v>
      </c>
      <c r="J56" t="s">
        <v>35</v>
      </c>
      <c r="K56" t="s">
        <v>1266</v>
      </c>
    </row>
    <row r="57" spans="2:11" x14ac:dyDescent="0.25">
      <c r="B57" t="s">
        <v>525</v>
      </c>
      <c r="C57" t="s">
        <v>49</v>
      </c>
      <c r="D57">
        <v>38</v>
      </c>
      <c r="E57" t="s">
        <v>31</v>
      </c>
      <c r="F57" t="s">
        <v>118</v>
      </c>
      <c r="G57" t="s">
        <v>33</v>
      </c>
      <c r="H57" t="s">
        <v>51</v>
      </c>
      <c r="I57" t="s">
        <v>526</v>
      </c>
      <c r="J57" t="s">
        <v>35</v>
      </c>
      <c r="K57" t="s">
        <v>1253</v>
      </c>
    </row>
    <row r="58" spans="2:11" x14ac:dyDescent="0.25">
      <c r="B58" t="s">
        <v>565</v>
      </c>
      <c r="C58" t="s">
        <v>49</v>
      </c>
      <c r="D58">
        <v>47</v>
      </c>
      <c r="E58" t="s">
        <v>31</v>
      </c>
      <c r="F58" t="s">
        <v>178</v>
      </c>
      <c r="G58" t="s">
        <v>331</v>
      </c>
      <c r="H58" t="s">
        <v>381</v>
      </c>
      <c r="I58" t="s">
        <v>566</v>
      </c>
      <c r="J58" t="s">
        <v>35</v>
      </c>
      <c r="K58" t="s">
        <v>1253</v>
      </c>
    </row>
    <row r="59" spans="2:11" x14ac:dyDescent="0.25">
      <c r="B59" t="s">
        <v>673</v>
      </c>
      <c r="C59" t="s">
        <v>49</v>
      </c>
      <c r="D59">
        <v>49</v>
      </c>
      <c r="E59" t="s">
        <v>31</v>
      </c>
      <c r="F59" t="s">
        <v>178</v>
      </c>
      <c r="G59" t="s">
        <v>33</v>
      </c>
      <c r="H59" t="s">
        <v>153</v>
      </c>
      <c r="I59" t="s">
        <v>674</v>
      </c>
      <c r="J59" t="s">
        <v>35</v>
      </c>
      <c r="K59" t="s">
        <v>1253</v>
      </c>
    </row>
    <row r="60" spans="2:11" x14ac:dyDescent="0.25">
      <c r="B60" t="s">
        <v>1087</v>
      </c>
      <c r="C60" t="s">
        <v>49</v>
      </c>
      <c r="D60">
        <v>47</v>
      </c>
      <c r="E60" t="s">
        <v>31</v>
      </c>
      <c r="F60" t="s">
        <v>178</v>
      </c>
      <c r="G60" t="s">
        <v>33</v>
      </c>
      <c r="H60" t="s">
        <v>153</v>
      </c>
      <c r="I60" t="s">
        <v>1088</v>
      </c>
      <c r="J60" t="s">
        <v>35</v>
      </c>
      <c r="K60" t="s">
        <v>1252</v>
      </c>
    </row>
    <row r="61" spans="2:11" x14ac:dyDescent="0.25">
      <c r="B61" t="s">
        <v>1021</v>
      </c>
      <c r="C61" t="s">
        <v>49</v>
      </c>
      <c r="D61">
        <v>44</v>
      </c>
      <c r="E61" t="s">
        <v>31</v>
      </c>
      <c r="F61" t="s">
        <v>680</v>
      </c>
      <c r="G61" t="s">
        <v>33</v>
      </c>
      <c r="H61" t="s">
        <v>381</v>
      </c>
      <c r="I61" t="s">
        <v>1022</v>
      </c>
      <c r="J61" t="s">
        <v>35</v>
      </c>
      <c r="K61" t="s">
        <v>1252</v>
      </c>
    </row>
    <row r="62" spans="2:11" x14ac:dyDescent="0.25">
      <c r="B62" t="s">
        <v>1154</v>
      </c>
      <c r="C62" t="s">
        <v>49</v>
      </c>
      <c r="D62">
        <v>35</v>
      </c>
      <c r="E62" t="s">
        <v>31</v>
      </c>
      <c r="F62" t="s">
        <v>680</v>
      </c>
      <c r="G62" t="s">
        <v>331</v>
      </c>
      <c r="H62" t="s">
        <v>153</v>
      </c>
      <c r="I62" t="s">
        <v>1155</v>
      </c>
      <c r="J62" t="s">
        <v>35</v>
      </c>
      <c r="K62" t="s">
        <v>1252</v>
      </c>
    </row>
    <row r="63" spans="2:11" x14ac:dyDescent="0.25">
      <c r="B63" t="s">
        <v>752</v>
      </c>
      <c r="C63" t="s">
        <v>49</v>
      </c>
      <c r="D63">
        <v>42</v>
      </c>
      <c r="E63" t="s">
        <v>31</v>
      </c>
      <c r="F63" t="s">
        <v>680</v>
      </c>
      <c r="G63" t="s">
        <v>33</v>
      </c>
      <c r="H63" t="s">
        <v>51</v>
      </c>
      <c r="I63" t="s">
        <v>753</v>
      </c>
      <c r="J63" t="s">
        <v>35</v>
      </c>
      <c r="K63" t="s">
        <v>1254</v>
      </c>
    </row>
    <row r="64" spans="2:11" x14ac:dyDescent="0.25">
      <c r="B64" t="s">
        <v>760</v>
      </c>
      <c r="C64" t="s">
        <v>49</v>
      </c>
      <c r="D64">
        <v>48</v>
      </c>
      <c r="E64" t="s">
        <v>31</v>
      </c>
      <c r="F64" t="s">
        <v>410</v>
      </c>
      <c r="G64" t="s">
        <v>33</v>
      </c>
      <c r="H64" t="s">
        <v>51</v>
      </c>
      <c r="I64" t="s">
        <v>761</v>
      </c>
      <c r="J64" t="s">
        <v>35</v>
      </c>
      <c r="K64" t="s">
        <v>1254</v>
      </c>
    </row>
    <row r="65" spans="2:11" x14ac:dyDescent="0.25">
      <c r="B65" t="s">
        <v>767</v>
      </c>
      <c r="C65" t="s">
        <v>49</v>
      </c>
      <c r="D65">
        <v>41</v>
      </c>
      <c r="E65" t="s">
        <v>31</v>
      </c>
      <c r="F65" t="s">
        <v>76</v>
      </c>
      <c r="G65" t="s">
        <v>33</v>
      </c>
      <c r="H65" t="s">
        <v>51</v>
      </c>
      <c r="I65" t="s">
        <v>768</v>
      </c>
      <c r="J65" t="s">
        <v>87</v>
      </c>
      <c r="K65" t="s">
        <v>1254</v>
      </c>
    </row>
    <row r="66" spans="2:11" x14ac:dyDescent="0.25">
      <c r="B66" t="s">
        <v>265</v>
      </c>
      <c r="C66" t="s">
        <v>49</v>
      </c>
      <c r="D66">
        <v>45</v>
      </c>
      <c r="E66" t="s">
        <v>31</v>
      </c>
      <c r="F66" t="s">
        <v>76</v>
      </c>
      <c r="G66" t="s">
        <v>33</v>
      </c>
      <c r="H66" t="s">
        <v>51</v>
      </c>
      <c r="I66" t="s">
        <v>266</v>
      </c>
      <c r="J66" t="s">
        <v>35</v>
      </c>
      <c r="K66" t="s">
        <v>1267</v>
      </c>
    </row>
    <row r="67" spans="2:11" x14ac:dyDescent="0.25">
      <c r="B67" t="s">
        <v>804</v>
      </c>
      <c r="C67" t="s">
        <v>29</v>
      </c>
      <c r="D67">
        <v>45</v>
      </c>
      <c r="E67" t="s">
        <v>126</v>
      </c>
      <c r="F67" t="s">
        <v>32</v>
      </c>
      <c r="G67" t="s">
        <v>331</v>
      </c>
      <c r="H67" t="s">
        <v>51</v>
      </c>
      <c r="I67" t="s">
        <v>805</v>
      </c>
      <c r="J67" t="s">
        <v>35</v>
      </c>
      <c r="K67" t="s">
        <v>1254</v>
      </c>
    </row>
    <row r="68" spans="2:11" x14ac:dyDescent="0.25">
      <c r="B68" t="s">
        <v>548</v>
      </c>
      <c r="C68" t="s">
        <v>49</v>
      </c>
      <c r="D68">
        <v>36</v>
      </c>
      <c r="E68" t="s">
        <v>31</v>
      </c>
      <c r="F68" t="s">
        <v>274</v>
      </c>
      <c r="G68" t="s">
        <v>331</v>
      </c>
      <c r="H68" t="s">
        <v>51</v>
      </c>
      <c r="I68" t="s">
        <v>549</v>
      </c>
      <c r="J68" t="s">
        <v>35</v>
      </c>
      <c r="K68" t="s">
        <v>1253</v>
      </c>
    </row>
    <row r="69" spans="2:11" x14ac:dyDescent="0.25">
      <c r="B69" t="s">
        <v>949</v>
      </c>
      <c r="C69" t="s">
        <v>49</v>
      </c>
      <c r="D69">
        <v>49</v>
      </c>
      <c r="E69" t="s">
        <v>31</v>
      </c>
      <c r="F69" t="s">
        <v>85</v>
      </c>
      <c r="G69" t="s">
        <v>33</v>
      </c>
      <c r="H69" t="s">
        <v>381</v>
      </c>
      <c r="I69" t="s">
        <v>950</v>
      </c>
      <c r="J69" t="s">
        <v>35</v>
      </c>
      <c r="K69" t="s">
        <v>1252</v>
      </c>
    </row>
    <row r="70" spans="2:11" x14ac:dyDescent="0.25">
      <c r="B70" t="s">
        <v>703</v>
      </c>
      <c r="C70" t="s">
        <v>49</v>
      </c>
      <c r="D70">
        <v>44</v>
      </c>
      <c r="E70" t="s">
        <v>126</v>
      </c>
      <c r="F70" t="s">
        <v>85</v>
      </c>
      <c r="G70" t="s">
        <v>331</v>
      </c>
      <c r="H70" t="s">
        <v>153</v>
      </c>
      <c r="I70" t="s">
        <v>704</v>
      </c>
      <c r="J70" t="s">
        <v>35</v>
      </c>
      <c r="K70" t="s">
        <v>1253</v>
      </c>
    </row>
    <row r="71" spans="2:11" x14ac:dyDescent="0.25">
      <c r="B71" t="s">
        <v>782</v>
      </c>
      <c r="C71" t="s">
        <v>49</v>
      </c>
      <c r="D71">
        <v>38</v>
      </c>
      <c r="E71" t="s">
        <v>31</v>
      </c>
      <c r="F71" t="s">
        <v>410</v>
      </c>
      <c r="G71" t="s">
        <v>33</v>
      </c>
      <c r="H71" t="s">
        <v>51</v>
      </c>
      <c r="I71" t="s">
        <v>783</v>
      </c>
      <c r="J71" t="s">
        <v>35</v>
      </c>
      <c r="K71" t="s">
        <v>1254</v>
      </c>
    </row>
    <row r="72" spans="2:11" x14ac:dyDescent="0.25">
      <c r="B72" t="s">
        <v>897</v>
      </c>
      <c r="C72" t="s">
        <v>49</v>
      </c>
      <c r="D72">
        <v>48</v>
      </c>
      <c r="E72" t="s">
        <v>126</v>
      </c>
      <c r="F72" t="s">
        <v>85</v>
      </c>
      <c r="G72" t="s">
        <v>33</v>
      </c>
      <c r="H72" t="s">
        <v>153</v>
      </c>
      <c r="I72" t="s">
        <v>898</v>
      </c>
      <c r="J72" t="s">
        <v>35</v>
      </c>
      <c r="K72" t="s">
        <v>1254</v>
      </c>
    </row>
    <row r="73" spans="2:11" x14ac:dyDescent="0.25">
      <c r="B73" t="s">
        <v>532</v>
      </c>
      <c r="C73" t="s">
        <v>49</v>
      </c>
      <c r="D73">
        <v>40</v>
      </c>
      <c r="E73" t="s">
        <v>31</v>
      </c>
      <c r="F73" t="s">
        <v>533</v>
      </c>
      <c r="G73" t="s">
        <v>33</v>
      </c>
      <c r="H73" t="s">
        <v>51</v>
      </c>
      <c r="I73" t="s">
        <v>534</v>
      </c>
      <c r="J73" t="s">
        <v>35</v>
      </c>
      <c r="K73" t="s">
        <v>1253</v>
      </c>
    </row>
    <row r="74" spans="2:11" x14ac:dyDescent="0.25">
      <c r="B74" t="s">
        <v>964</v>
      </c>
      <c r="C74" t="s">
        <v>49</v>
      </c>
      <c r="D74">
        <v>35</v>
      </c>
      <c r="E74" t="s">
        <v>126</v>
      </c>
      <c r="F74" t="s">
        <v>85</v>
      </c>
      <c r="G74" t="s">
        <v>331</v>
      </c>
      <c r="H74" t="s">
        <v>153</v>
      </c>
      <c r="I74" t="s">
        <v>965</v>
      </c>
      <c r="J74" t="s">
        <v>35</v>
      </c>
      <c r="K74" t="s">
        <v>1252</v>
      </c>
    </row>
    <row r="75" spans="2:11" x14ac:dyDescent="0.25">
      <c r="B75" t="s">
        <v>602</v>
      </c>
      <c r="C75" t="s">
        <v>29</v>
      </c>
      <c r="D75">
        <v>46</v>
      </c>
      <c r="E75" t="s">
        <v>126</v>
      </c>
      <c r="F75" t="s">
        <v>76</v>
      </c>
      <c r="G75" t="s">
        <v>33</v>
      </c>
      <c r="H75" t="s">
        <v>412</v>
      </c>
      <c r="I75" t="s">
        <v>603</v>
      </c>
      <c r="J75" t="s">
        <v>35</v>
      </c>
      <c r="K75" t="s">
        <v>1253</v>
      </c>
    </row>
    <row r="76" spans="2:11" x14ac:dyDescent="0.25">
      <c r="B76" t="s">
        <v>116</v>
      </c>
      <c r="C76" t="s">
        <v>29</v>
      </c>
      <c r="D76">
        <v>53</v>
      </c>
      <c r="E76" t="s">
        <v>31</v>
      </c>
      <c r="F76" t="s">
        <v>85</v>
      </c>
      <c r="G76" t="s">
        <v>33</v>
      </c>
      <c r="H76" t="s">
        <v>51</v>
      </c>
      <c r="I76" t="s">
        <v>117</v>
      </c>
      <c r="J76" t="s">
        <v>87</v>
      </c>
      <c r="K76" t="s">
        <v>1270</v>
      </c>
    </row>
    <row r="77" spans="2:11" x14ac:dyDescent="0.25">
      <c r="B77" t="s">
        <v>556</v>
      </c>
      <c r="C77" t="s">
        <v>49</v>
      </c>
      <c r="D77">
        <v>39</v>
      </c>
      <c r="E77" t="s">
        <v>126</v>
      </c>
      <c r="F77" t="s">
        <v>274</v>
      </c>
      <c r="G77" t="s">
        <v>331</v>
      </c>
      <c r="H77" t="s">
        <v>51</v>
      </c>
      <c r="I77" t="s">
        <v>557</v>
      </c>
      <c r="J77" t="s">
        <v>35</v>
      </c>
      <c r="K77" t="s">
        <v>1253</v>
      </c>
    </row>
    <row r="78" spans="2:11" x14ac:dyDescent="0.25">
      <c r="B78" t="s">
        <v>456</v>
      </c>
      <c r="C78" t="s">
        <v>49</v>
      </c>
      <c r="D78">
        <v>39</v>
      </c>
      <c r="E78" t="s">
        <v>31</v>
      </c>
      <c r="F78" t="s">
        <v>64</v>
      </c>
      <c r="G78" t="s">
        <v>33</v>
      </c>
      <c r="H78" t="s">
        <v>153</v>
      </c>
      <c r="I78" t="s">
        <v>458</v>
      </c>
      <c r="J78" t="s">
        <v>35</v>
      </c>
      <c r="K78" t="s">
        <v>1266</v>
      </c>
    </row>
    <row r="79" spans="2:11" x14ac:dyDescent="0.25">
      <c r="B79" t="s">
        <v>283</v>
      </c>
      <c r="C79" t="s">
        <v>49</v>
      </c>
      <c r="D79">
        <v>44</v>
      </c>
      <c r="E79" t="s">
        <v>31</v>
      </c>
      <c r="F79" t="s">
        <v>178</v>
      </c>
      <c r="G79" t="s">
        <v>33</v>
      </c>
      <c r="H79" t="s">
        <v>51</v>
      </c>
      <c r="I79" t="s">
        <v>284</v>
      </c>
      <c r="J79" t="s">
        <v>35</v>
      </c>
      <c r="K79" t="s">
        <v>1267</v>
      </c>
    </row>
    <row r="80" spans="2:11" x14ac:dyDescent="0.25">
      <c r="B80" t="s">
        <v>972</v>
      </c>
      <c r="C80" t="s">
        <v>49</v>
      </c>
      <c r="D80">
        <v>37</v>
      </c>
      <c r="E80" t="s">
        <v>126</v>
      </c>
      <c r="F80" t="s">
        <v>85</v>
      </c>
      <c r="G80" t="s">
        <v>331</v>
      </c>
      <c r="H80" t="s">
        <v>153</v>
      </c>
      <c r="I80" t="s">
        <v>973</v>
      </c>
      <c r="J80" t="s">
        <v>35</v>
      </c>
      <c r="K80" t="s">
        <v>1252</v>
      </c>
    </row>
    <row r="81" spans="2:11" x14ac:dyDescent="0.25">
      <c r="B81" t="s">
        <v>97</v>
      </c>
      <c r="C81" t="s">
        <v>49</v>
      </c>
      <c r="D81">
        <v>52</v>
      </c>
      <c r="E81" t="s">
        <v>98</v>
      </c>
      <c r="F81" t="s">
        <v>32</v>
      </c>
      <c r="G81" t="s">
        <v>33</v>
      </c>
      <c r="H81" t="s">
        <v>100</v>
      </c>
      <c r="I81" t="s">
        <v>99</v>
      </c>
      <c r="J81" t="s">
        <v>35</v>
      </c>
      <c r="K81" t="s">
        <v>1257</v>
      </c>
    </row>
    <row r="82" spans="2:11" x14ac:dyDescent="0.25">
      <c r="B82" t="s">
        <v>465</v>
      </c>
      <c r="C82" t="s">
        <v>29</v>
      </c>
      <c r="D82">
        <v>40</v>
      </c>
      <c r="E82" t="s">
        <v>126</v>
      </c>
      <c r="F82" t="s">
        <v>355</v>
      </c>
      <c r="G82" t="s">
        <v>331</v>
      </c>
      <c r="H82" t="s">
        <v>51</v>
      </c>
      <c r="I82" t="s">
        <v>466</v>
      </c>
      <c r="J82" t="s">
        <v>35</v>
      </c>
      <c r="K82" t="s">
        <v>1266</v>
      </c>
    </row>
    <row r="83" spans="2:11" x14ac:dyDescent="0.25">
      <c r="B83" t="s">
        <v>687</v>
      </c>
      <c r="C83" t="s">
        <v>49</v>
      </c>
      <c r="D83">
        <v>42</v>
      </c>
      <c r="E83" t="s">
        <v>31</v>
      </c>
      <c r="F83" t="s">
        <v>680</v>
      </c>
      <c r="G83" t="s">
        <v>33</v>
      </c>
      <c r="H83" t="s">
        <v>153</v>
      </c>
      <c r="I83" t="s">
        <v>688</v>
      </c>
      <c r="J83" t="s">
        <v>35</v>
      </c>
      <c r="K83" t="s">
        <v>1253</v>
      </c>
    </row>
    <row r="84" spans="2:11" x14ac:dyDescent="0.25">
      <c r="B84" t="s">
        <v>811</v>
      </c>
      <c r="C84" t="s">
        <v>49</v>
      </c>
      <c r="D84">
        <v>55</v>
      </c>
      <c r="E84" t="s">
        <v>31</v>
      </c>
      <c r="F84" t="s">
        <v>64</v>
      </c>
      <c r="G84" t="s">
        <v>33</v>
      </c>
      <c r="H84" t="s">
        <v>153</v>
      </c>
      <c r="I84" t="s">
        <v>812</v>
      </c>
      <c r="J84" t="s">
        <v>35</v>
      </c>
      <c r="K84" t="s">
        <v>1254</v>
      </c>
    </row>
    <row r="85" spans="2:11" x14ac:dyDescent="0.25">
      <c r="B85" t="s">
        <v>193</v>
      </c>
      <c r="C85" t="s">
        <v>49</v>
      </c>
      <c r="D85">
        <v>47</v>
      </c>
      <c r="E85" t="s">
        <v>98</v>
      </c>
      <c r="F85" t="s">
        <v>32</v>
      </c>
      <c r="G85" t="s">
        <v>33</v>
      </c>
      <c r="H85" t="s">
        <v>88</v>
      </c>
      <c r="I85" t="s">
        <v>194</v>
      </c>
      <c r="J85" t="s">
        <v>35</v>
      </c>
      <c r="K85" t="s">
        <v>1255</v>
      </c>
    </row>
    <row r="86" spans="2:11" x14ac:dyDescent="0.25">
      <c r="B86" t="s">
        <v>169</v>
      </c>
      <c r="C86" t="s">
        <v>49</v>
      </c>
      <c r="D86">
        <v>49</v>
      </c>
      <c r="E86" t="s">
        <v>98</v>
      </c>
      <c r="F86" t="s">
        <v>32</v>
      </c>
      <c r="G86" t="s">
        <v>33</v>
      </c>
      <c r="H86" t="s">
        <v>36</v>
      </c>
      <c r="I86" t="s">
        <v>170</v>
      </c>
      <c r="J86" t="s">
        <v>35</v>
      </c>
      <c r="K86" t="s">
        <v>1259</v>
      </c>
    </row>
    <row r="87" spans="2:11" x14ac:dyDescent="0.25">
      <c r="B87" t="s">
        <v>28</v>
      </c>
      <c r="C87" t="s">
        <v>29</v>
      </c>
      <c r="D87">
        <v>63</v>
      </c>
      <c r="E87" t="s">
        <v>31</v>
      </c>
      <c r="F87" t="s">
        <v>32</v>
      </c>
      <c r="G87" t="s">
        <v>33</v>
      </c>
      <c r="H87" t="s">
        <v>36</v>
      </c>
      <c r="I87" t="s">
        <v>34</v>
      </c>
      <c r="J87" t="s">
        <v>35</v>
      </c>
      <c r="K87" t="s">
        <v>1269</v>
      </c>
    </row>
    <row r="88" spans="2:11" x14ac:dyDescent="0.25">
      <c r="B88" t="s">
        <v>1113</v>
      </c>
      <c r="C88" t="s">
        <v>49</v>
      </c>
      <c r="D88">
        <v>35</v>
      </c>
      <c r="E88" t="s">
        <v>31</v>
      </c>
      <c r="F88" t="s">
        <v>76</v>
      </c>
      <c r="G88" t="s">
        <v>331</v>
      </c>
      <c r="H88" t="s">
        <v>153</v>
      </c>
      <c r="I88" t="s">
        <v>1114</v>
      </c>
      <c r="J88" t="s">
        <v>35</v>
      </c>
      <c r="K88" t="s">
        <v>1252</v>
      </c>
    </row>
    <row r="89" spans="2:11" x14ac:dyDescent="0.25">
      <c r="B89" t="s">
        <v>135</v>
      </c>
      <c r="C89" t="s">
        <v>49</v>
      </c>
      <c r="D89">
        <v>53</v>
      </c>
      <c r="E89" t="s">
        <v>98</v>
      </c>
      <c r="F89" t="s">
        <v>32</v>
      </c>
      <c r="G89" t="s">
        <v>33</v>
      </c>
      <c r="H89" t="s">
        <v>36</v>
      </c>
      <c r="I89" t="s">
        <v>136</v>
      </c>
      <c r="J89" t="s">
        <v>35</v>
      </c>
      <c r="K89" t="s">
        <v>1259</v>
      </c>
    </row>
    <row r="90" spans="2:11" x14ac:dyDescent="0.25">
      <c r="B90" t="s">
        <v>371</v>
      </c>
      <c r="C90" t="s">
        <v>49</v>
      </c>
      <c r="D90">
        <v>50</v>
      </c>
      <c r="E90" t="s">
        <v>31</v>
      </c>
      <c r="F90" t="s">
        <v>178</v>
      </c>
      <c r="G90" t="s">
        <v>33</v>
      </c>
      <c r="H90" t="s">
        <v>100</v>
      </c>
      <c r="I90" t="s">
        <v>372</v>
      </c>
      <c r="J90" t="s">
        <v>35</v>
      </c>
      <c r="K90" t="s">
        <v>1256</v>
      </c>
    </row>
    <row r="91" spans="2:11" x14ac:dyDescent="0.25">
      <c r="B91" t="s">
        <v>845</v>
      </c>
      <c r="C91" t="s">
        <v>49</v>
      </c>
      <c r="D91">
        <v>37</v>
      </c>
      <c r="E91" t="s">
        <v>31</v>
      </c>
      <c r="F91" t="s">
        <v>76</v>
      </c>
      <c r="G91" t="s">
        <v>331</v>
      </c>
      <c r="H91" t="s">
        <v>51</v>
      </c>
      <c r="I91" t="s">
        <v>846</v>
      </c>
      <c r="J91" t="s">
        <v>35</v>
      </c>
      <c r="K91" t="s">
        <v>1254</v>
      </c>
    </row>
    <row r="92" spans="2:11" x14ac:dyDescent="0.25">
      <c r="B92" t="s">
        <v>346</v>
      </c>
      <c r="C92" t="s">
        <v>49</v>
      </c>
      <c r="D92">
        <v>42</v>
      </c>
      <c r="E92" t="s">
        <v>31</v>
      </c>
      <c r="F92" t="s">
        <v>76</v>
      </c>
      <c r="G92" t="s">
        <v>33</v>
      </c>
      <c r="H92" t="s">
        <v>51</v>
      </c>
      <c r="I92" t="s">
        <v>347</v>
      </c>
      <c r="J92" t="s">
        <v>35</v>
      </c>
      <c r="K92" t="s">
        <v>1265</v>
      </c>
    </row>
    <row r="93" spans="2:11" x14ac:dyDescent="0.25">
      <c r="B93" t="s">
        <v>540</v>
      </c>
      <c r="C93" t="s">
        <v>49</v>
      </c>
      <c r="D93">
        <v>39</v>
      </c>
      <c r="E93" t="s">
        <v>31</v>
      </c>
      <c r="F93" t="s">
        <v>76</v>
      </c>
      <c r="G93" t="s">
        <v>33</v>
      </c>
      <c r="H93" t="s">
        <v>51</v>
      </c>
      <c r="I93" t="s">
        <v>541</v>
      </c>
      <c r="J93" t="s">
        <v>35</v>
      </c>
      <c r="K93" t="s">
        <v>1253</v>
      </c>
    </row>
    <row r="94" spans="2:11" x14ac:dyDescent="0.25">
      <c r="B94" t="s">
        <v>890</v>
      </c>
      <c r="C94" t="s">
        <v>49</v>
      </c>
      <c r="D94">
        <v>43</v>
      </c>
      <c r="E94" t="s">
        <v>31</v>
      </c>
      <c r="F94" t="s">
        <v>680</v>
      </c>
      <c r="G94" t="s">
        <v>33</v>
      </c>
      <c r="H94" t="s">
        <v>153</v>
      </c>
      <c r="I94" t="s">
        <v>891</v>
      </c>
      <c r="J94" t="s">
        <v>35</v>
      </c>
      <c r="K94" t="s">
        <v>1254</v>
      </c>
    </row>
    <row r="95" spans="2:11" x14ac:dyDescent="0.25">
      <c r="B95" t="s">
        <v>919</v>
      </c>
      <c r="C95" t="s">
        <v>49</v>
      </c>
      <c r="D95">
        <v>44</v>
      </c>
      <c r="E95" t="s">
        <v>31</v>
      </c>
      <c r="F95" t="s">
        <v>449</v>
      </c>
      <c r="G95" t="s">
        <v>33</v>
      </c>
      <c r="H95" t="s">
        <v>153</v>
      </c>
      <c r="I95" t="s">
        <v>920</v>
      </c>
      <c r="J95" t="s">
        <v>35</v>
      </c>
      <c r="K95" t="s">
        <v>1254</v>
      </c>
    </row>
    <row r="96" spans="2:11" x14ac:dyDescent="0.25">
      <c r="B96" t="s">
        <v>1162</v>
      </c>
      <c r="C96" t="s">
        <v>49</v>
      </c>
      <c r="D96">
        <v>33</v>
      </c>
      <c r="E96" t="s">
        <v>31</v>
      </c>
      <c r="F96" t="s">
        <v>76</v>
      </c>
      <c r="G96" t="s">
        <v>331</v>
      </c>
      <c r="H96" t="s">
        <v>153</v>
      </c>
      <c r="I96" t="s">
        <v>1163</v>
      </c>
      <c r="J96" t="s">
        <v>35</v>
      </c>
      <c r="K96" t="s">
        <v>1252</v>
      </c>
    </row>
    <row r="97" spans="2:11" x14ac:dyDescent="0.25">
      <c r="B97" t="s">
        <v>330</v>
      </c>
      <c r="C97" t="s">
        <v>29</v>
      </c>
      <c r="D97">
        <v>44</v>
      </c>
      <c r="E97" t="s">
        <v>126</v>
      </c>
      <c r="F97" t="s">
        <v>274</v>
      </c>
      <c r="G97" t="s">
        <v>331</v>
      </c>
      <c r="H97" t="s">
        <v>51</v>
      </c>
      <c r="I97" t="s">
        <v>332</v>
      </c>
      <c r="J97" t="s">
        <v>35</v>
      </c>
      <c r="K97" t="s">
        <v>1265</v>
      </c>
    </row>
    <row r="98" spans="2:11" x14ac:dyDescent="0.25">
      <c r="B98" t="s">
        <v>839</v>
      </c>
      <c r="C98" t="s">
        <v>49</v>
      </c>
      <c r="D98">
        <v>41</v>
      </c>
      <c r="E98" t="s">
        <v>31</v>
      </c>
      <c r="F98" t="s">
        <v>834</v>
      </c>
      <c r="G98" t="s">
        <v>33</v>
      </c>
      <c r="H98" t="s">
        <v>153</v>
      </c>
      <c r="I98" t="s">
        <v>840</v>
      </c>
      <c r="J98" t="s">
        <v>35</v>
      </c>
      <c r="K98" t="s">
        <v>1254</v>
      </c>
    </row>
    <row r="99" spans="2:11" x14ac:dyDescent="0.25">
      <c r="B99" t="s">
        <v>448</v>
      </c>
      <c r="C99" t="s">
        <v>49</v>
      </c>
      <c r="D99">
        <v>47</v>
      </c>
      <c r="E99" t="s">
        <v>31</v>
      </c>
      <c r="F99" t="s">
        <v>449</v>
      </c>
      <c r="G99" t="s">
        <v>33</v>
      </c>
      <c r="H99" t="s">
        <v>153</v>
      </c>
      <c r="I99" t="s">
        <v>450</v>
      </c>
      <c r="J99" t="s">
        <v>35</v>
      </c>
      <c r="K99" t="s">
        <v>1266</v>
      </c>
    </row>
    <row r="100" spans="2:11" x14ac:dyDescent="0.25">
      <c r="B100" t="s">
        <v>1032</v>
      </c>
      <c r="C100" t="s">
        <v>49</v>
      </c>
      <c r="D100">
        <v>36</v>
      </c>
      <c r="E100" t="s">
        <v>31</v>
      </c>
      <c r="F100" t="s">
        <v>680</v>
      </c>
      <c r="G100" t="s">
        <v>33</v>
      </c>
      <c r="H100" t="s">
        <v>153</v>
      </c>
      <c r="I100" t="s">
        <v>1033</v>
      </c>
      <c r="J100" t="s">
        <v>35</v>
      </c>
      <c r="K100" t="s">
        <v>1252</v>
      </c>
    </row>
    <row r="101" spans="2:11" x14ac:dyDescent="0.25">
      <c r="B101" t="s">
        <v>708</v>
      </c>
      <c r="C101" t="s">
        <v>49</v>
      </c>
      <c r="D101">
        <v>48</v>
      </c>
      <c r="E101" t="s">
        <v>31</v>
      </c>
      <c r="F101" t="s">
        <v>64</v>
      </c>
      <c r="G101" t="s">
        <v>33</v>
      </c>
      <c r="H101" t="s">
        <v>109</v>
      </c>
      <c r="I101" t="s">
        <v>709</v>
      </c>
      <c r="J101" t="s">
        <v>35</v>
      </c>
      <c r="K101" t="s">
        <v>1253</v>
      </c>
    </row>
    <row r="102" spans="2:11" x14ac:dyDescent="0.25">
      <c r="B102" t="s">
        <v>1135</v>
      </c>
      <c r="C102" t="s">
        <v>29</v>
      </c>
      <c r="D102">
        <v>37</v>
      </c>
      <c r="E102" t="s">
        <v>31</v>
      </c>
      <c r="F102" t="s">
        <v>32</v>
      </c>
      <c r="G102" t="s">
        <v>331</v>
      </c>
      <c r="H102" t="s">
        <v>128</v>
      </c>
      <c r="I102" t="s">
        <v>1136</v>
      </c>
      <c r="J102" t="s">
        <v>35</v>
      </c>
      <c r="K102" t="s">
        <v>1252</v>
      </c>
    </row>
    <row r="103" spans="2:11" x14ac:dyDescent="0.25">
      <c r="B103" t="s">
        <v>797</v>
      </c>
      <c r="C103" t="s">
        <v>49</v>
      </c>
      <c r="D103">
        <v>45</v>
      </c>
      <c r="E103" t="s">
        <v>126</v>
      </c>
      <c r="F103" t="s">
        <v>85</v>
      </c>
      <c r="G103" t="s">
        <v>33</v>
      </c>
      <c r="H103" t="s">
        <v>153</v>
      </c>
      <c r="I103" t="s">
        <v>798</v>
      </c>
      <c r="J103" t="s">
        <v>35</v>
      </c>
      <c r="K103" t="s">
        <v>1254</v>
      </c>
    </row>
    <row r="104" spans="2:11" x14ac:dyDescent="0.25">
      <c r="B104" t="s">
        <v>299</v>
      </c>
      <c r="C104" t="s">
        <v>49</v>
      </c>
      <c r="D104">
        <v>45</v>
      </c>
      <c r="E104" t="s">
        <v>31</v>
      </c>
      <c r="F104" t="s">
        <v>76</v>
      </c>
      <c r="G104" t="s">
        <v>33</v>
      </c>
      <c r="H104" t="s">
        <v>51</v>
      </c>
      <c r="I104" t="s">
        <v>300</v>
      </c>
      <c r="J104" t="s">
        <v>35</v>
      </c>
      <c r="K104" t="s">
        <v>1267</v>
      </c>
    </row>
    <row r="105" spans="2:11" x14ac:dyDescent="0.25">
      <c r="B105" t="s">
        <v>1094</v>
      </c>
      <c r="C105" t="s">
        <v>49</v>
      </c>
      <c r="D105">
        <v>43</v>
      </c>
      <c r="E105" t="s">
        <v>31</v>
      </c>
      <c r="F105" t="s">
        <v>680</v>
      </c>
      <c r="G105" t="s">
        <v>331</v>
      </c>
      <c r="H105" t="s">
        <v>153</v>
      </c>
      <c r="I105" t="s">
        <v>1095</v>
      </c>
      <c r="J105" t="s">
        <v>35</v>
      </c>
      <c r="K105" t="s">
        <v>1252</v>
      </c>
    </row>
    <row r="106" spans="2:11" x14ac:dyDescent="0.25">
      <c r="B106" t="s">
        <v>84</v>
      </c>
      <c r="C106" t="s">
        <v>29</v>
      </c>
      <c r="D106">
        <v>56</v>
      </c>
      <c r="E106" t="s">
        <v>31</v>
      </c>
      <c r="F106" t="s">
        <v>85</v>
      </c>
      <c r="G106" t="s">
        <v>33</v>
      </c>
      <c r="H106" t="s">
        <v>88</v>
      </c>
      <c r="I106" t="s">
        <v>86</v>
      </c>
      <c r="J106" t="s">
        <v>87</v>
      </c>
      <c r="K106" t="s">
        <v>1257</v>
      </c>
    </row>
    <row r="107" spans="2:11" x14ac:dyDescent="0.25">
      <c r="B107" t="s">
        <v>519</v>
      </c>
      <c r="C107" t="s">
        <v>49</v>
      </c>
      <c r="D107">
        <v>49</v>
      </c>
      <c r="E107" t="s">
        <v>98</v>
      </c>
      <c r="F107" t="s">
        <v>32</v>
      </c>
      <c r="G107" t="s">
        <v>33</v>
      </c>
      <c r="H107" t="s">
        <v>51</v>
      </c>
      <c r="I107" t="s">
        <v>520</v>
      </c>
      <c r="J107" t="s">
        <v>87</v>
      </c>
      <c r="K107" t="s">
        <v>1253</v>
      </c>
    </row>
    <row r="108" spans="2:11" x14ac:dyDescent="0.25">
      <c r="B108" t="s">
        <v>986</v>
      </c>
      <c r="C108" t="s">
        <v>49</v>
      </c>
      <c r="D108">
        <v>43</v>
      </c>
      <c r="E108" t="s">
        <v>98</v>
      </c>
      <c r="F108" t="s">
        <v>32</v>
      </c>
      <c r="G108" t="s">
        <v>33</v>
      </c>
      <c r="H108" t="s">
        <v>153</v>
      </c>
      <c r="I108" t="s">
        <v>987</v>
      </c>
      <c r="J108" t="s">
        <v>35</v>
      </c>
      <c r="K108" t="s">
        <v>1252</v>
      </c>
    </row>
    <row r="109" spans="2:11" x14ac:dyDescent="0.25">
      <c r="B109" t="s">
        <v>618</v>
      </c>
      <c r="C109" t="s">
        <v>49</v>
      </c>
      <c r="D109">
        <v>40</v>
      </c>
      <c r="E109" t="s">
        <v>98</v>
      </c>
      <c r="F109" t="s">
        <v>32</v>
      </c>
      <c r="G109" t="s">
        <v>33</v>
      </c>
      <c r="H109" t="s">
        <v>51</v>
      </c>
      <c r="I109" t="s">
        <v>619</v>
      </c>
      <c r="J109" t="s">
        <v>35</v>
      </c>
      <c r="K109" t="s">
        <v>1253</v>
      </c>
    </row>
    <row r="110" spans="2:11" x14ac:dyDescent="0.25">
      <c r="B110" t="s">
        <v>1064</v>
      </c>
      <c r="C110" t="s">
        <v>49</v>
      </c>
      <c r="D110">
        <v>41</v>
      </c>
      <c r="E110" t="s">
        <v>31</v>
      </c>
      <c r="F110" t="s">
        <v>76</v>
      </c>
      <c r="G110" t="s">
        <v>33</v>
      </c>
      <c r="H110" t="s">
        <v>153</v>
      </c>
      <c r="I110" t="s">
        <v>1065</v>
      </c>
      <c r="J110" t="s">
        <v>35</v>
      </c>
      <c r="K110" t="s">
        <v>1252</v>
      </c>
    </row>
    <row r="111" spans="2:11" x14ac:dyDescent="0.25">
      <c r="B111" t="s">
        <v>1057</v>
      </c>
      <c r="C111" t="s">
        <v>49</v>
      </c>
      <c r="D111">
        <v>43</v>
      </c>
      <c r="E111" t="s">
        <v>31</v>
      </c>
      <c r="F111" t="s">
        <v>665</v>
      </c>
      <c r="G111" t="s">
        <v>33</v>
      </c>
      <c r="H111" t="s">
        <v>153</v>
      </c>
      <c r="I111" t="s">
        <v>1058</v>
      </c>
      <c r="J111" t="s">
        <v>35</v>
      </c>
      <c r="K111" t="s">
        <v>1252</v>
      </c>
    </row>
    <row r="112" spans="2:11" x14ac:dyDescent="0.25">
      <c r="B112" t="s">
        <v>904</v>
      </c>
      <c r="C112" t="s">
        <v>49</v>
      </c>
      <c r="D112">
        <v>42</v>
      </c>
      <c r="E112" t="s">
        <v>126</v>
      </c>
      <c r="F112" t="s">
        <v>32</v>
      </c>
      <c r="G112" t="s">
        <v>331</v>
      </c>
      <c r="H112" t="s">
        <v>153</v>
      </c>
      <c r="I112" t="s">
        <v>905</v>
      </c>
      <c r="J112" t="s">
        <v>35</v>
      </c>
      <c r="K112" t="s">
        <v>1254</v>
      </c>
    </row>
    <row r="113" spans="2:11" x14ac:dyDescent="0.25">
      <c r="B113" t="s">
        <v>980</v>
      </c>
      <c r="C113" t="s">
        <v>49</v>
      </c>
      <c r="D113">
        <v>36</v>
      </c>
      <c r="E113" t="s">
        <v>98</v>
      </c>
      <c r="F113" t="s">
        <v>32</v>
      </c>
      <c r="G113" t="s">
        <v>33</v>
      </c>
      <c r="H113" t="s">
        <v>153</v>
      </c>
      <c r="I113" t="s">
        <v>981</v>
      </c>
      <c r="J113" t="s">
        <v>35</v>
      </c>
      <c r="K113" t="s">
        <v>1252</v>
      </c>
    </row>
    <row r="114" spans="2:11" x14ac:dyDescent="0.25">
      <c r="B114" t="s">
        <v>1051</v>
      </c>
      <c r="C114" t="s">
        <v>49</v>
      </c>
      <c r="D114">
        <v>62</v>
      </c>
      <c r="E114" t="s">
        <v>126</v>
      </c>
      <c r="F114" t="s">
        <v>76</v>
      </c>
      <c r="G114" t="s">
        <v>33</v>
      </c>
      <c r="H114" t="s">
        <v>153</v>
      </c>
      <c r="I114" t="s">
        <v>1052</v>
      </c>
      <c r="J114" t="s">
        <v>35</v>
      </c>
      <c r="K114" t="s">
        <v>1252</v>
      </c>
    </row>
    <row r="115" spans="2:11" x14ac:dyDescent="0.25">
      <c r="B115" t="s">
        <v>853</v>
      </c>
      <c r="C115" t="s">
        <v>49</v>
      </c>
      <c r="D115">
        <v>35</v>
      </c>
      <c r="E115" t="s">
        <v>98</v>
      </c>
      <c r="F115" t="s">
        <v>32</v>
      </c>
      <c r="G115" t="s">
        <v>331</v>
      </c>
      <c r="H115" t="s">
        <v>51</v>
      </c>
      <c r="I115" t="s">
        <v>854</v>
      </c>
      <c r="J115" t="s">
        <v>35</v>
      </c>
      <c r="K115" t="s">
        <v>1254</v>
      </c>
    </row>
    <row r="116" spans="2:11" x14ac:dyDescent="0.25">
      <c r="B116" t="s">
        <v>472</v>
      </c>
      <c r="C116" t="s">
        <v>29</v>
      </c>
      <c r="D116">
        <v>37</v>
      </c>
      <c r="E116" t="s">
        <v>31</v>
      </c>
      <c r="F116" t="s">
        <v>178</v>
      </c>
      <c r="G116" t="s">
        <v>331</v>
      </c>
      <c r="H116" t="s">
        <v>51</v>
      </c>
      <c r="I116" t="s">
        <v>473</v>
      </c>
      <c r="J116" t="s">
        <v>87</v>
      </c>
      <c r="K116" t="s">
        <v>1266</v>
      </c>
    </row>
    <row r="117" spans="2:11" x14ac:dyDescent="0.25">
      <c r="B117" t="s">
        <v>679</v>
      </c>
      <c r="C117" t="s">
        <v>49</v>
      </c>
      <c r="D117">
        <v>45</v>
      </c>
      <c r="E117" t="s">
        <v>31</v>
      </c>
      <c r="F117" t="s">
        <v>680</v>
      </c>
      <c r="G117" t="s">
        <v>33</v>
      </c>
      <c r="H117" t="s">
        <v>51</v>
      </c>
      <c r="I117" t="s">
        <v>681</v>
      </c>
      <c r="J117" t="s">
        <v>87</v>
      </c>
      <c r="K117" t="s">
        <v>1253</v>
      </c>
    </row>
    <row r="118" spans="2:11" x14ac:dyDescent="0.25">
      <c r="B118" t="s">
        <v>379</v>
      </c>
      <c r="C118" t="s">
        <v>49</v>
      </c>
      <c r="D118">
        <v>60</v>
      </c>
      <c r="E118" t="s">
        <v>126</v>
      </c>
      <c r="F118" t="s">
        <v>85</v>
      </c>
      <c r="G118" t="s">
        <v>33</v>
      </c>
      <c r="H118" t="s">
        <v>381</v>
      </c>
      <c r="I118" t="s">
        <v>380</v>
      </c>
      <c r="J118" t="s">
        <v>35</v>
      </c>
      <c r="K118" t="s">
        <v>1256</v>
      </c>
    </row>
    <row r="119" spans="2:11" x14ac:dyDescent="0.25">
      <c r="B119" t="s">
        <v>1143</v>
      </c>
      <c r="C119" t="s">
        <v>49</v>
      </c>
      <c r="D119">
        <v>36</v>
      </c>
      <c r="E119" t="s">
        <v>126</v>
      </c>
      <c r="F119" t="s">
        <v>85</v>
      </c>
      <c r="G119" t="s">
        <v>331</v>
      </c>
      <c r="H119" t="s">
        <v>153</v>
      </c>
      <c r="I119" t="s">
        <v>1144</v>
      </c>
      <c r="J119" t="s">
        <v>35</v>
      </c>
      <c r="K119" t="s">
        <v>1252</v>
      </c>
    </row>
    <row r="120" spans="2:11" x14ac:dyDescent="0.25">
      <c r="B120" t="s">
        <v>877</v>
      </c>
      <c r="C120" t="s">
        <v>49</v>
      </c>
      <c r="D120">
        <v>40</v>
      </c>
      <c r="E120" t="s">
        <v>126</v>
      </c>
      <c r="F120" t="s">
        <v>85</v>
      </c>
      <c r="G120" t="s">
        <v>331</v>
      </c>
      <c r="H120" t="s">
        <v>381</v>
      </c>
      <c r="I120" t="s">
        <v>878</v>
      </c>
      <c r="J120" t="s">
        <v>35</v>
      </c>
      <c r="K120" t="s">
        <v>1254</v>
      </c>
    </row>
    <row r="121" spans="2:11" x14ac:dyDescent="0.25">
      <c r="B121" t="s">
        <v>935</v>
      </c>
      <c r="C121" t="s">
        <v>49</v>
      </c>
      <c r="D121">
        <v>45</v>
      </c>
      <c r="E121" t="s">
        <v>126</v>
      </c>
      <c r="F121" t="s">
        <v>85</v>
      </c>
      <c r="G121" t="s">
        <v>33</v>
      </c>
      <c r="H121" t="s">
        <v>153</v>
      </c>
      <c r="I121" t="s">
        <v>936</v>
      </c>
      <c r="J121" t="s">
        <v>35</v>
      </c>
      <c r="K121" t="s">
        <v>1252</v>
      </c>
    </row>
    <row r="122" spans="2:11" x14ac:dyDescent="0.25">
      <c r="B122" t="s">
        <v>354</v>
      </c>
      <c r="C122" t="s">
        <v>29</v>
      </c>
      <c r="D122">
        <v>44</v>
      </c>
      <c r="E122" t="s">
        <v>126</v>
      </c>
      <c r="F122" t="s">
        <v>355</v>
      </c>
      <c r="G122" t="s">
        <v>33</v>
      </c>
      <c r="H122" t="s">
        <v>51</v>
      </c>
      <c r="I122" t="s">
        <v>356</v>
      </c>
      <c r="J122" t="s">
        <v>35</v>
      </c>
      <c r="K122" t="s">
        <v>1265</v>
      </c>
    </row>
    <row r="123" spans="2:11" x14ac:dyDescent="0.25">
      <c r="B123" t="s">
        <v>819</v>
      </c>
      <c r="C123" t="s">
        <v>49</v>
      </c>
      <c r="D123">
        <v>41</v>
      </c>
      <c r="E123" t="s">
        <v>31</v>
      </c>
      <c r="F123" t="s">
        <v>178</v>
      </c>
      <c r="G123" t="s">
        <v>33</v>
      </c>
      <c r="H123" t="s">
        <v>153</v>
      </c>
      <c r="I123" t="s">
        <v>820</v>
      </c>
      <c r="J123" t="s">
        <v>35</v>
      </c>
      <c r="K123" t="s">
        <v>1254</v>
      </c>
    </row>
    <row r="124" spans="2:11" x14ac:dyDescent="0.25">
      <c r="B124" t="s">
        <v>1120</v>
      </c>
      <c r="C124" t="s">
        <v>49</v>
      </c>
      <c r="D124">
        <v>37</v>
      </c>
      <c r="E124" t="s">
        <v>31</v>
      </c>
      <c r="F124" t="s">
        <v>76</v>
      </c>
      <c r="G124" t="s">
        <v>331</v>
      </c>
      <c r="H124" t="s">
        <v>153</v>
      </c>
      <c r="I124" t="s">
        <v>1121</v>
      </c>
      <c r="J124" t="s">
        <v>35</v>
      </c>
      <c r="K124" t="s">
        <v>1252</v>
      </c>
    </row>
    <row r="125" spans="2:11" x14ac:dyDescent="0.25">
      <c r="B125" t="s">
        <v>1037</v>
      </c>
      <c r="C125" t="s">
        <v>49</v>
      </c>
      <c r="D125">
        <v>40</v>
      </c>
      <c r="E125" t="s">
        <v>31</v>
      </c>
      <c r="F125" t="s">
        <v>680</v>
      </c>
      <c r="G125" t="s">
        <v>33</v>
      </c>
      <c r="H125" t="s">
        <v>381</v>
      </c>
      <c r="I125" t="s">
        <v>1038</v>
      </c>
      <c r="J125" t="s">
        <v>35</v>
      </c>
      <c r="K125" t="s">
        <v>1252</v>
      </c>
    </row>
    <row r="126" spans="2:11" x14ac:dyDescent="0.25">
      <c r="B126" t="s">
        <v>291</v>
      </c>
      <c r="C126" t="s">
        <v>29</v>
      </c>
      <c r="D126">
        <v>45</v>
      </c>
      <c r="E126" t="s">
        <v>31</v>
      </c>
      <c r="F126" t="s">
        <v>274</v>
      </c>
      <c r="G126" t="s">
        <v>33</v>
      </c>
      <c r="H126" t="s">
        <v>51</v>
      </c>
      <c r="I126" t="s">
        <v>292</v>
      </c>
      <c r="J126" t="s">
        <v>35</v>
      </c>
      <c r="K126" t="s">
        <v>1267</v>
      </c>
    </row>
    <row r="127" spans="2:11" x14ac:dyDescent="0.25">
      <c r="B127" t="s">
        <v>418</v>
      </c>
      <c r="C127" t="s">
        <v>49</v>
      </c>
      <c r="D127">
        <v>55</v>
      </c>
      <c r="E127" t="s">
        <v>31</v>
      </c>
      <c r="F127" t="s">
        <v>178</v>
      </c>
      <c r="G127" t="s">
        <v>33</v>
      </c>
      <c r="H127" t="s">
        <v>153</v>
      </c>
      <c r="I127" t="s">
        <v>419</v>
      </c>
      <c r="J127" t="s">
        <v>87</v>
      </c>
      <c r="K127" t="s">
        <v>1260</v>
      </c>
    </row>
    <row r="128" spans="2:11" x14ac:dyDescent="0.25">
      <c r="B128" t="s">
        <v>248</v>
      </c>
      <c r="C128" t="s">
        <v>29</v>
      </c>
      <c r="D128">
        <v>47</v>
      </c>
      <c r="E128" t="s">
        <v>31</v>
      </c>
      <c r="F128" t="s">
        <v>76</v>
      </c>
      <c r="G128" t="s">
        <v>33</v>
      </c>
      <c r="H128" t="s">
        <v>51</v>
      </c>
      <c r="I128" t="s">
        <v>249</v>
      </c>
      <c r="J128" t="s">
        <v>35</v>
      </c>
      <c r="K128" t="s">
        <v>1262</v>
      </c>
    </row>
    <row r="129" spans="2:11" x14ac:dyDescent="0.25">
      <c r="B129" t="s">
        <v>1100</v>
      </c>
      <c r="C129" t="s">
        <v>49</v>
      </c>
      <c r="D129">
        <v>49</v>
      </c>
      <c r="E129" t="s">
        <v>31</v>
      </c>
      <c r="F129" t="s">
        <v>76</v>
      </c>
      <c r="G129" t="s">
        <v>33</v>
      </c>
      <c r="H129" t="s">
        <v>153</v>
      </c>
      <c r="I129" t="s">
        <v>1101</v>
      </c>
      <c r="J129" t="s">
        <v>35</v>
      </c>
      <c r="K129" t="s">
        <v>1252</v>
      </c>
    </row>
    <row r="130" spans="2:11" x14ac:dyDescent="0.25">
      <c r="B130" t="s">
        <v>241</v>
      </c>
      <c r="C130" t="s">
        <v>49</v>
      </c>
      <c r="D130">
        <v>46</v>
      </c>
      <c r="E130" t="s">
        <v>98</v>
      </c>
      <c r="F130" t="s">
        <v>32</v>
      </c>
      <c r="G130" t="s">
        <v>33</v>
      </c>
      <c r="H130" t="s">
        <v>109</v>
      </c>
      <c r="I130" t="s">
        <v>242</v>
      </c>
      <c r="J130" t="s">
        <v>35</v>
      </c>
      <c r="K130" t="s">
        <v>1262</v>
      </c>
    </row>
    <row r="131" spans="2:11" x14ac:dyDescent="0.25">
      <c r="B131" t="s">
        <v>1007</v>
      </c>
      <c r="C131" t="s">
        <v>29</v>
      </c>
      <c r="D131">
        <v>44</v>
      </c>
      <c r="E131" t="s">
        <v>31</v>
      </c>
      <c r="F131" t="s">
        <v>32</v>
      </c>
      <c r="G131" t="s">
        <v>331</v>
      </c>
      <c r="H131" t="s">
        <v>153</v>
      </c>
      <c r="I131" t="s">
        <v>1008</v>
      </c>
      <c r="J131" t="s">
        <v>35</v>
      </c>
      <c r="K131" t="s">
        <v>1252</v>
      </c>
    </row>
    <row r="132" spans="2:11" x14ac:dyDescent="0.25">
      <c r="B132" t="s">
        <v>826</v>
      </c>
      <c r="C132" t="s">
        <v>29</v>
      </c>
      <c r="D132">
        <v>45</v>
      </c>
      <c r="E132" t="s">
        <v>126</v>
      </c>
      <c r="F132" t="s">
        <v>32</v>
      </c>
      <c r="G132" t="s">
        <v>331</v>
      </c>
      <c r="H132" t="s">
        <v>51</v>
      </c>
      <c r="I132" t="s">
        <v>827</v>
      </c>
      <c r="J132" t="s">
        <v>35</v>
      </c>
      <c r="K132" t="s">
        <v>1254</v>
      </c>
    </row>
    <row r="133" spans="2:11" x14ac:dyDescent="0.25">
      <c r="B133" t="s">
        <v>695</v>
      </c>
      <c r="C133" t="s">
        <v>29</v>
      </c>
      <c r="D133">
        <v>43</v>
      </c>
      <c r="E133" t="s">
        <v>98</v>
      </c>
      <c r="F133" t="s">
        <v>32</v>
      </c>
      <c r="G133" t="s">
        <v>33</v>
      </c>
      <c r="H133" t="s">
        <v>412</v>
      </c>
      <c r="I133" t="s">
        <v>696</v>
      </c>
      <c r="J133" t="s">
        <v>35</v>
      </c>
      <c r="K133" t="s">
        <v>1253</v>
      </c>
    </row>
    <row r="134" spans="2:11" x14ac:dyDescent="0.25">
      <c r="B134" t="s">
        <v>626</v>
      </c>
      <c r="C134" t="s">
        <v>29</v>
      </c>
      <c r="D134">
        <v>41</v>
      </c>
      <c r="E134" t="s">
        <v>98</v>
      </c>
      <c r="F134" t="s">
        <v>32</v>
      </c>
      <c r="G134" t="s">
        <v>33</v>
      </c>
      <c r="H134" t="s">
        <v>51</v>
      </c>
      <c r="I134" t="s">
        <v>627</v>
      </c>
      <c r="J134" t="s">
        <v>35</v>
      </c>
      <c r="K134" t="s">
        <v>1253</v>
      </c>
    </row>
    <row r="135" spans="2:11" x14ac:dyDescent="0.25">
      <c r="B135" t="s">
        <v>496</v>
      </c>
      <c r="C135" t="s">
        <v>29</v>
      </c>
      <c r="D135">
        <v>41</v>
      </c>
      <c r="E135" t="s">
        <v>98</v>
      </c>
      <c r="F135" t="s">
        <v>32</v>
      </c>
      <c r="G135" t="s">
        <v>33</v>
      </c>
      <c r="H135" t="s">
        <v>109</v>
      </c>
      <c r="I135" t="s">
        <v>497</v>
      </c>
      <c r="J135" t="s">
        <v>35</v>
      </c>
      <c r="K135" t="s">
        <v>1266</v>
      </c>
    </row>
    <row r="136" spans="2:11" x14ac:dyDescent="0.25">
      <c r="B136" t="s">
        <v>943</v>
      </c>
      <c r="C136" t="s">
        <v>49</v>
      </c>
      <c r="D136">
        <v>44</v>
      </c>
      <c r="E136" t="s">
        <v>126</v>
      </c>
      <c r="F136" t="s">
        <v>85</v>
      </c>
      <c r="G136" t="s">
        <v>331</v>
      </c>
      <c r="H136" t="s">
        <v>153</v>
      </c>
      <c r="I136" t="s">
        <v>944</v>
      </c>
      <c r="J136" t="s">
        <v>35</v>
      </c>
      <c r="K136" t="s">
        <v>1252</v>
      </c>
    </row>
    <row r="137" spans="2:11" x14ac:dyDescent="0.25">
      <c r="B137" t="s">
        <v>790</v>
      </c>
      <c r="C137" t="s">
        <v>29</v>
      </c>
      <c r="D137">
        <v>36</v>
      </c>
      <c r="E137" t="s">
        <v>31</v>
      </c>
      <c r="F137" t="s">
        <v>178</v>
      </c>
      <c r="G137" t="s">
        <v>331</v>
      </c>
      <c r="H137" t="s">
        <v>412</v>
      </c>
      <c r="I137" t="s">
        <v>791</v>
      </c>
      <c r="J137" t="s">
        <v>35</v>
      </c>
      <c r="K137" t="s">
        <v>1254</v>
      </c>
    </row>
    <row r="138" spans="2:11" x14ac:dyDescent="0.25">
      <c r="B138" t="s">
        <v>322</v>
      </c>
      <c r="C138" t="s">
        <v>49</v>
      </c>
      <c r="D138">
        <v>44</v>
      </c>
      <c r="E138" t="s">
        <v>98</v>
      </c>
      <c r="F138" t="s">
        <v>32</v>
      </c>
      <c r="G138" t="s">
        <v>33</v>
      </c>
      <c r="H138" t="s">
        <v>51</v>
      </c>
      <c r="I138" t="s">
        <v>323</v>
      </c>
      <c r="J138" t="s">
        <v>35</v>
      </c>
      <c r="K138" t="s">
        <v>1264</v>
      </c>
    </row>
    <row r="139" spans="2:11" x14ac:dyDescent="0.25">
      <c r="B139" t="s">
        <v>956</v>
      </c>
      <c r="C139" t="s">
        <v>49</v>
      </c>
      <c r="D139">
        <v>36</v>
      </c>
      <c r="E139" t="s">
        <v>98</v>
      </c>
      <c r="F139" t="s">
        <v>32</v>
      </c>
      <c r="G139" t="s">
        <v>331</v>
      </c>
      <c r="H139" t="s">
        <v>153</v>
      </c>
      <c r="I139" t="s">
        <v>957</v>
      </c>
      <c r="J139" t="s">
        <v>35</v>
      </c>
      <c r="K139" t="s">
        <v>1252</v>
      </c>
    </row>
    <row r="140" spans="2:11" x14ac:dyDescent="0.25">
      <c r="B140" t="s">
        <v>658</v>
      </c>
      <c r="C140" t="s">
        <v>29</v>
      </c>
      <c r="D140">
        <v>45</v>
      </c>
      <c r="E140" t="s">
        <v>98</v>
      </c>
      <c r="F140" t="s">
        <v>32</v>
      </c>
      <c r="G140" t="s">
        <v>331</v>
      </c>
      <c r="H140" t="s">
        <v>412</v>
      </c>
      <c r="I140" t="s">
        <v>659</v>
      </c>
      <c r="J140" t="s">
        <v>35</v>
      </c>
      <c r="K140" t="s">
        <v>1253</v>
      </c>
    </row>
    <row r="141" spans="2:11" x14ac:dyDescent="0.25">
      <c r="B141" t="s">
        <v>107</v>
      </c>
      <c r="C141" t="s">
        <v>49</v>
      </c>
      <c r="D141">
        <v>51</v>
      </c>
      <c r="E141" t="s">
        <v>98</v>
      </c>
      <c r="F141" t="s">
        <v>32</v>
      </c>
      <c r="G141" t="s">
        <v>33</v>
      </c>
      <c r="H141" t="s">
        <v>109</v>
      </c>
      <c r="I141" t="s">
        <v>108</v>
      </c>
      <c r="J141" t="s">
        <v>35</v>
      </c>
      <c r="K141" t="s">
        <v>1270</v>
      </c>
    </row>
    <row r="142" spans="2:11" x14ac:dyDescent="0.25">
      <c r="B142" t="s">
        <v>487</v>
      </c>
      <c r="C142" t="s">
        <v>49</v>
      </c>
      <c r="D142">
        <v>35</v>
      </c>
      <c r="E142" t="s">
        <v>31</v>
      </c>
      <c r="F142" t="s">
        <v>488</v>
      </c>
      <c r="G142" t="s">
        <v>331</v>
      </c>
      <c r="H142" t="s">
        <v>153</v>
      </c>
      <c r="I142" t="s">
        <v>489</v>
      </c>
      <c r="J142" t="s">
        <v>35</v>
      </c>
      <c r="K142" t="s">
        <v>1266</v>
      </c>
    </row>
    <row r="143" spans="2:11" x14ac:dyDescent="0.25">
      <c r="B143" t="s">
        <v>234</v>
      </c>
      <c r="C143" t="s">
        <v>29</v>
      </c>
      <c r="D143">
        <v>49</v>
      </c>
      <c r="E143" t="s">
        <v>31</v>
      </c>
      <c r="F143" t="s">
        <v>76</v>
      </c>
      <c r="G143" t="s">
        <v>33</v>
      </c>
      <c r="H143" t="s">
        <v>51</v>
      </c>
      <c r="I143" t="s">
        <v>235</v>
      </c>
      <c r="J143" t="s">
        <v>35</v>
      </c>
      <c r="K143" t="s">
        <v>1262</v>
      </c>
    </row>
    <row r="144" spans="2:11" x14ac:dyDescent="0.25">
      <c r="B144" t="s">
        <v>1071</v>
      </c>
      <c r="C144" t="s">
        <v>29</v>
      </c>
      <c r="D144">
        <v>37</v>
      </c>
      <c r="E144" t="s">
        <v>31</v>
      </c>
      <c r="F144" t="s">
        <v>1072</v>
      </c>
      <c r="G144" t="s">
        <v>33</v>
      </c>
      <c r="H144" t="s">
        <v>128</v>
      </c>
      <c r="I144" t="s">
        <v>1073</v>
      </c>
      <c r="J144" t="s">
        <v>35</v>
      </c>
      <c r="K144" t="s">
        <v>1252</v>
      </c>
    </row>
    <row r="145" spans="2:11" x14ac:dyDescent="0.25">
      <c r="B145" t="s">
        <v>730</v>
      </c>
      <c r="C145" t="s">
        <v>49</v>
      </c>
      <c r="D145">
        <v>37</v>
      </c>
      <c r="E145" t="s">
        <v>31</v>
      </c>
      <c r="F145" t="s">
        <v>410</v>
      </c>
      <c r="G145" t="s">
        <v>331</v>
      </c>
      <c r="H145" t="s">
        <v>51</v>
      </c>
      <c r="I145" t="s">
        <v>731</v>
      </c>
      <c r="J145" t="s">
        <v>35</v>
      </c>
      <c r="K145" t="s">
        <v>1253</v>
      </c>
    </row>
    <row r="146" spans="2:11" x14ac:dyDescent="0.25">
      <c r="B146" t="s">
        <v>433</v>
      </c>
      <c r="C146" t="s">
        <v>49</v>
      </c>
      <c r="D146">
        <v>48</v>
      </c>
      <c r="E146" t="s">
        <v>126</v>
      </c>
      <c r="F146" t="s">
        <v>85</v>
      </c>
      <c r="G146" t="s">
        <v>331</v>
      </c>
      <c r="H146" t="s">
        <v>381</v>
      </c>
      <c r="I146" t="s">
        <v>434</v>
      </c>
      <c r="J146" t="s">
        <v>35</v>
      </c>
      <c r="K146" t="s">
        <v>1260</v>
      </c>
    </row>
    <row r="147" spans="2:11" x14ac:dyDescent="0.25">
      <c r="B147" t="s">
        <v>511</v>
      </c>
      <c r="C147" t="s">
        <v>49</v>
      </c>
      <c r="D147">
        <v>38</v>
      </c>
      <c r="E147" t="s">
        <v>98</v>
      </c>
      <c r="F147" t="s">
        <v>32</v>
      </c>
      <c r="G147" t="s">
        <v>331</v>
      </c>
      <c r="H147" t="s">
        <v>88</v>
      </c>
      <c r="I147" t="s">
        <v>512</v>
      </c>
      <c r="J147" t="s">
        <v>35</v>
      </c>
      <c r="K147" t="s">
        <v>1266</v>
      </c>
    </row>
    <row r="148" spans="2:11" x14ac:dyDescent="0.25">
      <c r="B148" t="s">
        <v>503</v>
      </c>
      <c r="C148" t="s">
        <v>49</v>
      </c>
      <c r="D148">
        <v>60</v>
      </c>
      <c r="E148" t="s">
        <v>98</v>
      </c>
      <c r="F148" t="s">
        <v>32</v>
      </c>
      <c r="G148" t="s">
        <v>33</v>
      </c>
      <c r="H148" t="s">
        <v>153</v>
      </c>
      <c r="I148" t="s">
        <v>504</v>
      </c>
      <c r="J148" t="s">
        <v>35</v>
      </c>
      <c r="K148" t="s">
        <v>1266</v>
      </c>
    </row>
    <row r="149" spans="2:11" x14ac:dyDescent="0.25">
      <c r="B149" t="s">
        <v>1013</v>
      </c>
      <c r="C149" t="s">
        <v>49</v>
      </c>
      <c r="D149">
        <v>36</v>
      </c>
      <c r="E149" t="s">
        <v>31</v>
      </c>
      <c r="F149" t="s">
        <v>76</v>
      </c>
      <c r="G149" t="s">
        <v>331</v>
      </c>
      <c r="H149" t="s">
        <v>153</v>
      </c>
      <c r="I149" t="s">
        <v>1014</v>
      </c>
      <c r="J149" t="s">
        <v>35</v>
      </c>
      <c r="K149" t="s">
        <v>1252</v>
      </c>
    </row>
    <row r="150" spans="2:11" x14ac:dyDescent="0.25">
      <c r="B150" t="s">
        <v>594</v>
      </c>
      <c r="C150" t="s">
        <v>49</v>
      </c>
      <c r="D150">
        <v>46</v>
      </c>
      <c r="E150" t="s">
        <v>31</v>
      </c>
      <c r="F150" t="s">
        <v>588</v>
      </c>
      <c r="G150" t="s">
        <v>33</v>
      </c>
      <c r="H150" t="s">
        <v>51</v>
      </c>
      <c r="I150" t="s">
        <v>595</v>
      </c>
      <c r="J150" t="s">
        <v>35</v>
      </c>
      <c r="K150" t="s">
        <v>1253</v>
      </c>
    </row>
    <row r="151" spans="2:11" x14ac:dyDescent="0.25">
      <c r="B151" t="s">
        <v>208</v>
      </c>
      <c r="C151" t="s">
        <v>29</v>
      </c>
      <c r="D151">
        <v>49</v>
      </c>
      <c r="E151" t="s">
        <v>31</v>
      </c>
      <c r="F151" t="s">
        <v>178</v>
      </c>
      <c r="G151" t="s">
        <v>33</v>
      </c>
      <c r="H151" t="s">
        <v>51</v>
      </c>
      <c r="I151" t="s">
        <v>209</v>
      </c>
      <c r="J151" t="s">
        <v>35</v>
      </c>
      <c r="K151" t="s">
        <v>1255</v>
      </c>
    </row>
    <row r="152" spans="2:11" x14ac:dyDescent="0.25">
      <c r="B152" t="s">
        <v>1000</v>
      </c>
      <c r="C152" t="s">
        <v>49</v>
      </c>
      <c r="D152">
        <v>38</v>
      </c>
      <c r="E152" t="s">
        <v>31</v>
      </c>
      <c r="F152" t="s">
        <v>488</v>
      </c>
      <c r="G152" t="s">
        <v>33</v>
      </c>
      <c r="H152" t="s">
        <v>153</v>
      </c>
      <c r="I152" t="s">
        <v>1001</v>
      </c>
      <c r="J152" t="s">
        <v>35</v>
      </c>
      <c r="K152" t="s">
        <v>1252</v>
      </c>
    </row>
    <row r="153" spans="2:11" x14ac:dyDescent="0.25">
      <c r="B153" t="s">
        <v>177</v>
      </c>
      <c r="C153" t="s">
        <v>49</v>
      </c>
      <c r="D153">
        <v>50</v>
      </c>
      <c r="E153" t="s">
        <v>31</v>
      </c>
      <c r="F153" t="s">
        <v>178</v>
      </c>
      <c r="G153" t="s">
        <v>33</v>
      </c>
      <c r="H153" t="s">
        <v>109</v>
      </c>
      <c r="I153" t="s">
        <v>179</v>
      </c>
      <c r="J153" t="s">
        <v>87</v>
      </c>
      <c r="K153" t="s">
        <v>1268</v>
      </c>
    </row>
  </sheetData>
  <pageMargins left="0.7" right="0.7" top="0.75" bottom="0.75" header="0.3" footer="0.3"/>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P74"/>
  <sheetViews>
    <sheetView showGridLines="0" workbookViewId="0">
      <selection activeCell="C27" sqref="C27"/>
    </sheetView>
  </sheetViews>
  <sheetFormatPr defaultRowHeight="15" x14ac:dyDescent="0.25"/>
  <cols>
    <col min="2" max="3" width="15.85546875" bestFit="1" customWidth="1"/>
    <col min="5" max="5" width="13.140625" bestFit="1" customWidth="1"/>
    <col min="6" max="6" width="15.85546875" bestFit="1" customWidth="1"/>
    <col min="8" max="8" width="20.7109375" bestFit="1" customWidth="1"/>
    <col min="9" max="9" width="15.85546875" bestFit="1" customWidth="1"/>
    <col min="10" max="10" width="16.85546875" bestFit="1" customWidth="1"/>
    <col min="11" max="11" width="16.42578125" bestFit="1" customWidth="1"/>
    <col min="12" max="15" width="15.85546875" bestFit="1" customWidth="1"/>
    <col min="16" max="16" width="16.85546875" bestFit="1" customWidth="1"/>
  </cols>
  <sheetData>
    <row r="3" spans="2:16" x14ac:dyDescent="0.25">
      <c r="B3" t="s">
        <v>1171</v>
      </c>
      <c r="E3" s="7" t="s">
        <v>1172</v>
      </c>
      <c r="F3" t="s">
        <v>1171</v>
      </c>
    </row>
    <row r="4" spans="2:16" x14ac:dyDescent="0.25">
      <c r="B4" s="5">
        <v>151</v>
      </c>
      <c r="E4" s="8" t="s">
        <v>1176</v>
      </c>
      <c r="F4" s="5">
        <v>10</v>
      </c>
      <c r="H4" s="7" t="s">
        <v>6</v>
      </c>
      <c r="I4" t="s">
        <v>1171</v>
      </c>
      <c r="J4" t="s">
        <v>1244</v>
      </c>
    </row>
    <row r="5" spans="2:16" x14ac:dyDescent="0.25">
      <c r="E5" s="8" t="s">
        <v>1185</v>
      </c>
      <c r="F5" s="5">
        <v>1</v>
      </c>
      <c r="H5" t="s">
        <v>29</v>
      </c>
      <c r="I5" s="5">
        <v>36</v>
      </c>
      <c r="J5" s="10">
        <v>0.23841059602649006</v>
      </c>
    </row>
    <row r="6" spans="2:16" x14ac:dyDescent="0.25">
      <c r="E6" s="8" t="s">
        <v>1208</v>
      </c>
      <c r="F6" s="5">
        <v>5</v>
      </c>
      <c r="H6" t="s">
        <v>49</v>
      </c>
      <c r="I6" s="5">
        <v>115</v>
      </c>
      <c r="J6" s="10">
        <v>0.76158940397350994</v>
      </c>
    </row>
    <row r="7" spans="2:16" x14ac:dyDescent="0.25">
      <c r="B7" s="7" t="s">
        <v>1172</v>
      </c>
      <c r="C7" t="s">
        <v>1171</v>
      </c>
      <c r="E7" s="8" t="s">
        <v>1222</v>
      </c>
      <c r="F7" s="5">
        <v>7</v>
      </c>
    </row>
    <row r="8" spans="2:16" x14ac:dyDescent="0.25">
      <c r="B8" s="9" t="s">
        <v>40</v>
      </c>
      <c r="C8" s="5">
        <v>42</v>
      </c>
      <c r="E8" s="8" t="s">
        <v>1223</v>
      </c>
      <c r="F8" s="5">
        <v>2</v>
      </c>
    </row>
    <row r="9" spans="2:16" x14ac:dyDescent="0.25">
      <c r="B9" s="9" t="s">
        <v>333</v>
      </c>
      <c r="C9" s="5">
        <v>2</v>
      </c>
      <c r="E9" s="8" t="s">
        <v>1209</v>
      </c>
      <c r="F9" s="5">
        <v>1</v>
      </c>
      <c r="K9" s="7" t="s">
        <v>18</v>
      </c>
      <c r="L9" t="s">
        <v>1171</v>
      </c>
    </row>
    <row r="10" spans="2:16" x14ac:dyDescent="0.25">
      <c r="B10" s="9" t="s">
        <v>55</v>
      </c>
      <c r="C10" s="5">
        <v>8</v>
      </c>
      <c r="E10" s="8" t="s">
        <v>1201</v>
      </c>
      <c r="F10" s="5">
        <v>1</v>
      </c>
      <c r="H10" s="7" t="s">
        <v>15</v>
      </c>
      <c r="I10" t="s">
        <v>1171</v>
      </c>
      <c r="J10" t="s">
        <v>1244</v>
      </c>
      <c r="K10" t="s">
        <v>38</v>
      </c>
      <c r="L10" s="5">
        <v>29</v>
      </c>
    </row>
    <row r="11" spans="2:16" x14ac:dyDescent="0.25">
      <c r="B11" s="9" t="s">
        <v>68</v>
      </c>
      <c r="C11" s="5">
        <v>11</v>
      </c>
      <c r="E11" s="8" t="s">
        <v>1182</v>
      </c>
      <c r="F11" s="5">
        <v>1</v>
      </c>
      <c r="H11" t="s">
        <v>35</v>
      </c>
      <c r="I11" s="5">
        <v>139</v>
      </c>
      <c r="J11" s="10">
        <v>0.92052980132450335</v>
      </c>
      <c r="K11" t="s">
        <v>53</v>
      </c>
      <c r="L11" s="5">
        <v>122</v>
      </c>
    </row>
    <row r="12" spans="2:16" x14ac:dyDescent="0.25">
      <c r="B12" s="9" t="s">
        <v>90</v>
      </c>
      <c r="C12" s="5">
        <v>62</v>
      </c>
      <c r="E12" s="8" t="s">
        <v>1179</v>
      </c>
      <c r="F12" s="5">
        <v>11</v>
      </c>
      <c r="H12" t="s">
        <v>87</v>
      </c>
      <c r="I12" s="5">
        <v>12</v>
      </c>
      <c r="J12" s="10">
        <v>7.9470198675496692E-2</v>
      </c>
    </row>
    <row r="13" spans="2:16" x14ac:dyDescent="0.25">
      <c r="B13" s="9" t="s">
        <v>558</v>
      </c>
      <c r="C13" s="5">
        <v>1</v>
      </c>
      <c r="E13" s="8" t="s">
        <v>1224</v>
      </c>
      <c r="F13" s="5">
        <v>1</v>
      </c>
    </row>
    <row r="14" spans="2:16" x14ac:dyDescent="0.25">
      <c r="B14" s="9" t="s">
        <v>293</v>
      </c>
      <c r="C14" s="5">
        <v>2</v>
      </c>
      <c r="E14" s="8" t="s">
        <v>1210</v>
      </c>
      <c r="F14" s="5">
        <v>3</v>
      </c>
    </row>
    <row r="15" spans="2:16" x14ac:dyDescent="0.25">
      <c r="B15" s="9" t="s">
        <v>118</v>
      </c>
      <c r="C15" s="5">
        <v>5</v>
      </c>
      <c r="E15" s="8" t="s">
        <v>1203</v>
      </c>
      <c r="F15" s="5">
        <v>1</v>
      </c>
      <c r="H15" s="7" t="s">
        <v>1172</v>
      </c>
      <c r="I15" t="s">
        <v>1171</v>
      </c>
      <c r="K15" s="7" t="s">
        <v>1250</v>
      </c>
      <c r="L15" t="s">
        <v>1171</v>
      </c>
      <c r="M15" s="7"/>
      <c r="N15" s="7" t="s">
        <v>9</v>
      </c>
      <c r="O15" t="s">
        <v>1171</v>
      </c>
      <c r="P15" t="s">
        <v>1244</v>
      </c>
    </row>
    <row r="16" spans="2:16" x14ac:dyDescent="0.25">
      <c r="B16" s="9" t="s">
        <v>276</v>
      </c>
      <c r="C16" s="5">
        <v>1</v>
      </c>
      <c r="E16" s="8" t="s">
        <v>1236</v>
      </c>
      <c r="F16" s="5">
        <v>1</v>
      </c>
      <c r="H16" s="9" t="s">
        <v>912</v>
      </c>
      <c r="I16" s="5">
        <v>1</v>
      </c>
      <c r="K16" t="s">
        <v>1246</v>
      </c>
      <c r="L16" s="5">
        <v>53</v>
      </c>
      <c r="N16" t="s">
        <v>457</v>
      </c>
      <c r="O16" s="5">
        <v>51</v>
      </c>
      <c r="P16" s="10">
        <v>0.33774834437086093</v>
      </c>
    </row>
    <row r="17" spans="1:16" x14ac:dyDescent="0.25">
      <c r="B17" s="9" t="s">
        <v>357</v>
      </c>
      <c r="C17" s="5">
        <v>2</v>
      </c>
      <c r="E17" s="8" t="s">
        <v>1225</v>
      </c>
      <c r="F17" s="5">
        <v>2</v>
      </c>
      <c r="H17" s="9" t="s">
        <v>33</v>
      </c>
      <c r="I17" s="5">
        <v>99</v>
      </c>
      <c r="K17" t="s">
        <v>1247</v>
      </c>
      <c r="L17" s="5">
        <v>29</v>
      </c>
      <c r="N17" t="s">
        <v>162</v>
      </c>
      <c r="O17" s="5">
        <v>73</v>
      </c>
      <c r="P17" s="10">
        <v>0.48344370860927155</v>
      </c>
    </row>
    <row r="18" spans="1:16" x14ac:dyDescent="0.25">
      <c r="B18" s="9" t="s">
        <v>474</v>
      </c>
      <c r="C18" s="5">
        <v>3</v>
      </c>
      <c r="E18" s="8" t="s">
        <v>1237</v>
      </c>
      <c r="F18" s="5">
        <v>1</v>
      </c>
      <c r="H18" s="9" t="s">
        <v>331</v>
      </c>
      <c r="I18" s="5">
        <v>51</v>
      </c>
      <c r="K18" t="s">
        <v>1248</v>
      </c>
      <c r="L18" s="5">
        <v>34</v>
      </c>
      <c r="N18" t="s">
        <v>30</v>
      </c>
      <c r="O18" s="5">
        <v>27</v>
      </c>
      <c r="P18" s="10">
        <v>0.17880794701986755</v>
      </c>
    </row>
    <row r="19" spans="1:16" x14ac:dyDescent="0.25">
      <c r="B19" s="9" t="s">
        <v>582</v>
      </c>
      <c r="C19" s="5">
        <v>4</v>
      </c>
      <c r="E19" s="8" t="s">
        <v>1211</v>
      </c>
      <c r="F19" s="5">
        <v>1</v>
      </c>
      <c r="K19" t="s">
        <v>1249</v>
      </c>
      <c r="L19" s="5">
        <v>35</v>
      </c>
    </row>
    <row r="20" spans="1:16" x14ac:dyDescent="0.25">
      <c r="B20" s="9" t="s">
        <v>644</v>
      </c>
      <c r="C20" s="5">
        <v>2</v>
      </c>
      <c r="E20" s="8" t="s">
        <v>1198</v>
      </c>
      <c r="F20" s="5">
        <v>3</v>
      </c>
      <c r="H20" s="7" t="s">
        <v>1172</v>
      </c>
      <c r="I20" t="s">
        <v>1171</v>
      </c>
      <c r="N20" t="s">
        <v>457</v>
      </c>
    </row>
    <row r="21" spans="1:16" x14ac:dyDescent="0.25">
      <c r="B21" s="9" t="s">
        <v>413</v>
      </c>
      <c r="C21" s="5">
        <v>6</v>
      </c>
      <c r="E21" s="8" t="s">
        <v>1226</v>
      </c>
      <c r="F21" s="5">
        <v>1</v>
      </c>
      <c r="H21" s="9" t="s">
        <v>88</v>
      </c>
      <c r="I21" s="5">
        <v>5</v>
      </c>
      <c r="N21" t="s">
        <v>162</v>
      </c>
    </row>
    <row r="22" spans="1:16" x14ac:dyDescent="0.25">
      <c r="B22" s="9" t="s">
        <v>1173</v>
      </c>
      <c r="C22" s="5">
        <v>151</v>
      </c>
      <c r="E22" s="8" t="s">
        <v>1197</v>
      </c>
      <c r="F22" s="5">
        <v>8</v>
      </c>
      <c r="H22" s="9" t="s">
        <v>109</v>
      </c>
      <c r="I22" s="5">
        <v>7</v>
      </c>
      <c r="N22" t="s">
        <v>30</v>
      </c>
    </row>
    <row r="23" spans="1:16" x14ac:dyDescent="0.25">
      <c r="E23" s="8" t="s">
        <v>1199</v>
      </c>
      <c r="F23" s="5">
        <v>1</v>
      </c>
      <c r="H23" s="9" t="s">
        <v>128</v>
      </c>
      <c r="I23" s="5">
        <v>4</v>
      </c>
      <c r="J23">
        <f>COUNT(I21:I29)</f>
        <v>9</v>
      </c>
    </row>
    <row r="24" spans="1:16" ht="45" x14ac:dyDescent="0.25">
      <c r="A24" s="11" t="s">
        <v>1245</v>
      </c>
      <c r="B24">
        <f>COUNT(C8:C21)</f>
        <v>14</v>
      </c>
      <c r="E24" s="8" t="s">
        <v>1238</v>
      </c>
      <c r="F24" s="5">
        <v>2</v>
      </c>
      <c r="H24" s="9" t="s">
        <v>100</v>
      </c>
      <c r="I24" s="5">
        <v>2</v>
      </c>
      <c r="N24" s="7" t="s">
        <v>10</v>
      </c>
      <c r="O24" t="s">
        <v>1171</v>
      </c>
      <c r="P24" t="s">
        <v>1244</v>
      </c>
    </row>
    <row r="25" spans="1:16" x14ac:dyDescent="0.25">
      <c r="E25" s="8" t="s">
        <v>1227</v>
      </c>
      <c r="F25" s="5">
        <v>2</v>
      </c>
      <c r="H25" s="9" t="s">
        <v>381</v>
      </c>
      <c r="I25" s="5">
        <v>9</v>
      </c>
      <c r="N25" t="s">
        <v>126</v>
      </c>
      <c r="O25" s="5">
        <v>27</v>
      </c>
      <c r="P25" s="10">
        <v>0.17880794701986755</v>
      </c>
    </row>
    <row r="26" spans="1:16" x14ac:dyDescent="0.25">
      <c r="E26" s="8" t="s">
        <v>1193</v>
      </c>
      <c r="F26" s="5">
        <v>1</v>
      </c>
      <c r="H26" s="9" t="s">
        <v>36</v>
      </c>
      <c r="I26" s="5">
        <v>4</v>
      </c>
      <c r="K26" s="7" t="s">
        <v>17</v>
      </c>
      <c r="L26" t="s">
        <v>1171</v>
      </c>
      <c r="M26" s="7"/>
      <c r="N26" t="s">
        <v>98</v>
      </c>
      <c r="O26" s="5">
        <v>26</v>
      </c>
      <c r="P26" s="10">
        <v>0.17218543046357615</v>
      </c>
    </row>
    <row r="27" spans="1:16" x14ac:dyDescent="0.25">
      <c r="E27" s="8" t="s">
        <v>1239</v>
      </c>
      <c r="F27" s="5">
        <v>1</v>
      </c>
      <c r="H27" s="9" t="s">
        <v>412</v>
      </c>
      <c r="I27" s="5">
        <v>5</v>
      </c>
      <c r="K27" t="s">
        <v>137</v>
      </c>
      <c r="L27" s="5">
        <v>1</v>
      </c>
      <c r="N27" t="s">
        <v>31</v>
      </c>
      <c r="O27" s="5">
        <v>98</v>
      </c>
      <c r="P27" s="10">
        <v>0.64900662251655628</v>
      </c>
    </row>
    <row r="28" spans="1:16" x14ac:dyDescent="0.25">
      <c r="E28" s="8" t="s">
        <v>1194</v>
      </c>
      <c r="F28" s="5">
        <v>3</v>
      </c>
      <c r="H28" s="9" t="s">
        <v>153</v>
      </c>
      <c r="I28" s="5">
        <v>60</v>
      </c>
      <c r="K28" t="s">
        <v>154</v>
      </c>
      <c r="L28" s="5">
        <v>2</v>
      </c>
    </row>
    <row r="29" spans="1:16" x14ac:dyDescent="0.25">
      <c r="E29" s="8" t="s">
        <v>1212</v>
      </c>
      <c r="F29" s="5">
        <v>1</v>
      </c>
      <c r="H29" s="9" t="s">
        <v>51</v>
      </c>
      <c r="I29" s="5">
        <v>55</v>
      </c>
      <c r="K29" t="s">
        <v>37</v>
      </c>
      <c r="L29" s="5">
        <v>3</v>
      </c>
    </row>
    <row r="30" spans="1:16" x14ac:dyDescent="0.25">
      <c r="E30" s="8" t="s">
        <v>1213</v>
      </c>
      <c r="F30" s="5">
        <v>1</v>
      </c>
      <c r="H30" s="9" t="s">
        <v>1173</v>
      </c>
      <c r="I30" s="5">
        <v>151</v>
      </c>
      <c r="K30" t="s">
        <v>210</v>
      </c>
      <c r="L30" s="5">
        <v>17</v>
      </c>
      <c r="N30" t="s">
        <v>126</v>
      </c>
    </row>
    <row r="31" spans="1:16" x14ac:dyDescent="0.25">
      <c r="E31" s="8" t="s">
        <v>1214</v>
      </c>
      <c r="F31" s="5">
        <v>1</v>
      </c>
      <c r="K31" t="s">
        <v>219</v>
      </c>
      <c r="L31" s="5">
        <v>18</v>
      </c>
      <c r="N31" t="s">
        <v>98</v>
      </c>
    </row>
    <row r="32" spans="1:16" x14ac:dyDescent="0.25">
      <c r="E32" s="8" t="s">
        <v>1215</v>
      </c>
      <c r="F32" s="5">
        <v>3</v>
      </c>
      <c r="K32" t="s">
        <v>52</v>
      </c>
      <c r="L32" s="5">
        <v>21</v>
      </c>
      <c r="N32" t="s">
        <v>31</v>
      </c>
    </row>
    <row r="33" spans="5:12" x14ac:dyDescent="0.25">
      <c r="E33" s="8" t="s">
        <v>1216</v>
      </c>
      <c r="F33" s="5">
        <v>1</v>
      </c>
      <c r="K33" t="s">
        <v>38</v>
      </c>
      <c r="L33" s="5">
        <v>23</v>
      </c>
    </row>
    <row r="34" spans="5:12" x14ac:dyDescent="0.25">
      <c r="E34" s="8" t="s">
        <v>1217</v>
      </c>
      <c r="F34" s="5">
        <v>1</v>
      </c>
      <c r="K34" t="s">
        <v>89</v>
      </c>
      <c r="L34" s="5">
        <v>29</v>
      </c>
    </row>
    <row r="35" spans="5:12" x14ac:dyDescent="0.25">
      <c r="E35" s="8" t="s">
        <v>1180</v>
      </c>
      <c r="F35" s="5">
        <v>1</v>
      </c>
      <c r="K35" t="s">
        <v>66</v>
      </c>
      <c r="L35" s="5">
        <v>37</v>
      </c>
    </row>
    <row r="36" spans="5:12" x14ac:dyDescent="0.25">
      <c r="E36" s="8" t="s">
        <v>1228</v>
      </c>
      <c r="F36" s="5">
        <v>2</v>
      </c>
    </row>
    <row r="37" spans="5:12" x14ac:dyDescent="0.25">
      <c r="E37" s="8" t="s">
        <v>1174</v>
      </c>
      <c r="F37" s="5">
        <v>6</v>
      </c>
    </row>
    <row r="38" spans="5:12" x14ac:dyDescent="0.25">
      <c r="E38" s="8" t="s">
        <v>1188</v>
      </c>
      <c r="F38" s="5">
        <v>1</v>
      </c>
      <c r="K38" s="7" t="s">
        <v>19</v>
      </c>
      <c r="L38" t="s">
        <v>1171</v>
      </c>
    </row>
    <row r="39" spans="5:12" x14ac:dyDescent="0.25">
      <c r="E39" s="8" t="s">
        <v>1189</v>
      </c>
      <c r="F39" s="5">
        <v>1</v>
      </c>
      <c r="K39" t="s">
        <v>67</v>
      </c>
      <c r="L39" s="5">
        <v>71</v>
      </c>
    </row>
    <row r="40" spans="5:12" x14ac:dyDescent="0.25">
      <c r="E40" s="8" t="s">
        <v>1240</v>
      </c>
      <c r="F40" s="5">
        <v>2</v>
      </c>
      <c r="K40" t="s">
        <v>54</v>
      </c>
      <c r="L40" s="5">
        <v>63</v>
      </c>
    </row>
    <row r="41" spans="5:12" x14ac:dyDescent="0.25">
      <c r="E41" s="8" t="s">
        <v>1229</v>
      </c>
      <c r="F41" s="5">
        <v>2</v>
      </c>
      <c r="K41" t="s">
        <v>39</v>
      </c>
      <c r="L41" s="5">
        <v>17</v>
      </c>
    </row>
    <row r="42" spans="5:12" x14ac:dyDescent="0.25">
      <c r="E42" s="8" t="s">
        <v>1241</v>
      </c>
      <c r="F42" s="5">
        <v>1</v>
      </c>
    </row>
    <row r="43" spans="5:12" x14ac:dyDescent="0.25">
      <c r="E43" s="8" t="s">
        <v>1204</v>
      </c>
      <c r="F43" s="5">
        <v>5</v>
      </c>
    </row>
    <row r="44" spans="5:12" x14ac:dyDescent="0.25">
      <c r="E44" s="8" t="s">
        <v>1205</v>
      </c>
      <c r="F44" s="5">
        <v>1</v>
      </c>
    </row>
    <row r="45" spans="5:12" x14ac:dyDescent="0.25">
      <c r="E45" s="8" t="s">
        <v>1202</v>
      </c>
      <c r="F45" s="5">
        <v>1</v>
      </c>
    </row>
    <row r="46" spans="5:12" x14ac:dyDescent="0.25">
      <c r="E46" s="8" t="s">
        <v>1218</v>
      </c>
      <c r="F46" s="5">
        <v>1</v>
      </c>
    </row>
    <row r="47" spans="5:12" x14ac:dyDescent="0.25">
      <c r="E47" s="8" t="s">
        <v>1230</v>
      </c>
      <c r="F47" s="5">
        <v>1</v>
      </c>
    </row>
    <row r="48" spans="5:12" x14ac:dyDescent="0.25">
      <c r="E48" s="8" t="s">
        <v>1206</v>
      </c>
      <c r="F48" s="5">
        <v>1</v>
      </c>
    </row>
    <row r="49" spans="5:6" x14ac:dyDescent="0.25">
      <c r="E49" s="8" t="s">
        <v>1231</v>
      </c>
      <c r="F49" s="5">
        <v>2</v>
      </c>
    </row>
    <row r="50" spans="5:6" x14ac:dyDescent="0.25">
      <c r="E50" s="8" t="s">
        <v>1195</v>
      </c>
      <c r="F50" s="5">
        <v>1</v>
      </c>
    </row>
    <row r="51" spans="5:6" x14ac:dyDescent="0.25">
      <c r="E51" s="8" t="s">
        <v>1232</v>
      </c>
      <c r="F51" s="5">
        <v>2</v>
      </c>
    </row>
    <row r="52" spans="5:6" x14ac:dyDescent="0.25">
      <c r="E52" s="8" t="s">
        <v>1181</v>
      </c>
      <c r="F52" s="5">
        <v>1</v>
      </c>
    </row>
    <row r="53" spans="5:6" x14ac:dyDescent="0.25">
      <c r="E53" s="8" t="s">
        <v>1186</v>
      </c>
      <c r="F53" s="5">
        <v>3</v>
      </c>
    </row>
    <row r="54" spans="5:6" x14ac:dyDescent="0.25">
      <c r="E54" s="8" t="s">
        <v>1177</v>
      </c>
      <c r="F54" s="5">
        <v>2</v>
      </c>
    </row>
    <row r="55" spans="5:6" x14ac:dyDescent="0.25">
      <c r="E55" s="8" t="s">
        <v>1175</v>
      </c>
      <c r="F55" s="5">
        <v>2</v>
      </c>
    </row>
    <row r="56" spans="5:6" x14ac:dyDescent="0.25">
      <c r="E56" s="8" t="s">
        <v>1233</v>
      </c>
      <c r="F56" s="5">
        <v>1</v>
      </c>
    </row>
    <row r="57" spans="5:6" x14ac:dyDescent="0.25">
      <c r="E57" s="8" t="s">
        <v>1183</v>
      </c>
      <c r="F57" s="5">
        <v>1</v>
      </c>
    </row>
    <row r="58" spans="5:6" x14ac:dyDescent="0.25">
      <c r="E58" s="8" t="s">
        <v>1219</v>
      </c>
      <c r="F58" s="5">
        <v>2</v>
      </c>
    </row>
    <row r="59" spans="5:6" x14ac:dyDescent="0.25">
      <c r="E59" s="8" t="s">
        <v>1187</v>
      </c>
      <c r="F59" s="5">
        <v>4</v>
      </c>
    </row>
    <row r="60" spans="5:6" x14ac:dyDescent="0.25">
      <c r="E60" s="8" t="s">
        <v>1220</v>
      </c>
      <c r="F60" s="5">
        <v>1</v>
      </c>
    </row>
    <row r="61" spans="5:6" x14ac:dyDescent="0.25">
      <c r="E61" s="8" t="s">
        <v>1242</v>
      </c>
      <c r="F61" s="5">
        <v>3</v>
      </c>
    </row>
    <row r="62" spans="5:6" x14ac:dyDescent="0.25">
      <c r="E62" s="8" t="s">
        <v>1234</v>
      </c>
      <c r="F62" s="5">
        <v>1</v>
      </c>
    </row>
    <row r="63" spans="5:6" x14ac:dyDescent="0.25">
      <c r="E63" s="8" t="s">
        <v>1207</v>
      </c>
      <c r="F63" s="5">
        <v>1</v>
      </c>
    </row>
    <row r="64" spans="5:6" x14ac:dyDescent="0.25">
      <c r="E64" s="8" t="s">
        <v>1243</v>
      </c>
      <c r="F64" s="5">
        <v>5</v>
      </c>
    </row>
    <row r="65" spans="5:6" x14ac:dyDescent="0.25">
      <c r="E65" s="8" t="s">
        <v>1190</v>
      </c>
      <c r="F65" s="5">
        <v>1</v>
      </c>
    </row>
    <row r="66" spans="5:6" x14ac:dyDescent="0.25">
      <c r="E66" s="8" t="s">
        <v>1178</v>
      </c>
      <c r="F66" s="5">
        <v>1</v>
      </c>
    </row>
    <row r="67" spans="5:6" x14ac:dyDescent="0.25">
      <c r="E67" s="8" t="s">
        <v>1200</v>
      </c>
      <c r="F67" s="5">
        <v>1</v>
      </c>
    </row>
    <row r="68" spans="5:6" x14ac:dyDescent="0.25">
      <c r="E68" s="8" t="s">
        <v>1191</v>
      </c>
      <c r="F68" s="5">
        <v>1</v>
      </c>
    </row>
    <row r="69" spans="5:6" x14ac:dyDescent="0.25">
      <c r="E69" s="8" t="s">
        <v>1184</v>
      </c>
      <c r="F69" s="5">
        <v>5</v>
      </c>
    </row>
    <row r="70" spans="5:6" x14ac:dyDescent="0.25">
      <c r="E70" s="8" t="s">
        <v>1221</v>
      </c>
      <c r="F70" s="5">
        <v>1</v>
      </c>
    </row>
    <row r="71" spans="5:6" x14ac:dyDescent="0.25">
      <c r="E71" s="8" t="s">
        <v>1235</v>
      </c>
      <c r="F71" s="5">
        <v>1</v>
      </c>
    </row>
    <row r="72" spans="5:6" x14ac:dyDescent="0.25">
      <c r="E72" s="8" t="s">
        <v>1192</v>
      </c>
      <c r="F72" s="5">
        <v>1</v>
      </c>
    </row>
    <row r="73" spans="5:6" x14ac:dyDescent="0.25">
      <c r="E73" s="8" t="s">
        <v>1196</v>
      </c>
      <c r="F73" s="5">
        <v>2</v>
      </c>
    </row>
    <row r="74" spans="5:6" x14ac:dyDescent="0.25">
      <c r="E74" s="8" t="s">
        <v>1173</v>
      </c>
      <c r="F74" s="5">
        <v>151</v>
      </c>
    </row>
  </sheetData>
  <pageMargins left="0.7" right="0.7" top="0.75" bottom="0.75" header="0.3" footer="0.3"/>
  <drawing r:id="rId14"/>
  <extLst>
    <ext xmlns:x14="http://schemas.microsoft.com/office/spreadsheetml/2009/9/main" uri="{A8765BA9-456A-4dab-B4F3-ACF838C121DE}">
      <x14:slicerList>
        <x14:slicer r:id="rId15"/>
      </x14:slicerList>
    </ext>
  </extLst>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vt:lpstr>
      <vt:lpstr>dashboard</vt:lpstr>
      <vt:lpstr>Sheet2</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Abdallah Attya</dc:creator>
  <cp:lastModifiedBy>Abdallah Attya</cp:lastModifiedBy>
  <dcterms:created xsi:type="dcterms:W3CDTF">2022-12-05T11:57:54Z</dcterms:created>
  <dcterms:modified xsi:type="dcterms:W3CDTF">2023-01-15T14:14:11Z</dcterms:modified>
</cp:coreProperties>
</file>