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bob\OneDrive\Desktop\رواد\تيكنيكال\final project\New folder\"/>
    </mc:Choice>
  </mc:AlternateContent>
  <xr:revisionPtr revIDLastSave="0" documentId="13_ncr:1_{606EA6C4-C88C-45CB-8CFC-A7BDFAD17C78}" xr6:coauthVersionLast="47" xr6:coauthVersionMax="47" xr10:uidLastSave="{00000000-0000-0000-0000-000000000000}"/>
  <bookViews>
    <workbookView xWindow="-120" yWindow="-120" windowWidth="20730" windowHeight="11760" tabRatio="684" activeTab="4" xr2:uid="{B78AB442-729E-42EB-8FB8-E4300EED2B59}"/>
  </bookViews>
  <sheets>
    <sheet name="Downtime factors" sheetId="2" r:id="rId1"/>
    <sheet name="Line productivity" sheetId="3" r:id="rId2"/>
    <sheet name="Products" sheetId="4" r:id="rId3"/>
    <sheet name="Line downtime" sheetId="5" r:id="rId4"/>
    <sheet name="line_downtime" sheetId="7" r:id="rId5"/>
  </sheets>
  <definedNames>
    <definedName name="ExternalData_1" localSheetId="0" hidden="1">'Downtime factors'!$A$1:$C$13</definedName>
    <definedName name="ExternalData_2" localSheetId="1" hidden="1">'Line productivity'!$A$1:$F$39</definedName>
    <definedName name="ExternalData_3" localSheetId="2" hidden="1">Products!$A$1:$D$7</definedName>
    <definedName name="ExternalData_4" localSheetId="3" hidden="1">'Line downtime'!$A$1:$C$62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owntime factors_385d48e0-e9b0-4be2-892d-03363c948e0f" name="Downtime factors" connection="Query - Downtime factors"/>
          <x15:modelTable id="Line productivity_932a06c6-bdd6-43c3-97c3-7c8e809ae67c" name="Line productivity" connection="Query - Line productivity"/>
          <x15:modelTable id="Products_14904701-da7e-485d-856c-cd4b043e6fb0" name="Products" connection="Query - Products"/>
          <x15:modelTable id="Line downtime_e08a59fd-8627-4127-9025-a10213099c3b" name="Line downtime" connection="Query - Line downtim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AEAC74-6745-43D1-91DC-5988C02FB06A}" keepAlive="1" name="ModelConnection_ExternalData_1" description="Data Model" type="5" refreshedVersion="7" minRefreshableVersion="5" saveData="1">
    <dbPr connection="Data Model Connection" command="Downtime factor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0EC6464-A2BC-4E20-91F3-46FD4C069484}" keepAlive="1" name="ModelConnection_ExternalData_2" description="Data Model" type="5" refreshedVersion="7" minRefreshableVersion="5" saveData="1">
    <dbPr connection="Data Model Connection" command="Line productivity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9CF07186-D308-49D6-8B8C-133106E93205}" keepAlive="1" name="ModelConnection_ExternalData_3" description="Data Model" type="5" refreshedVersion="7" minRefreshableVersion="5" saveData="1">
    <dbPr connection="Data Model Connection" command="Product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A33C01D1-B0DC-4A5E-B4EF-6F90EFA3B45A}" keepAlive="1" name="ModelConnection_ExternalData_4" description="Data Model" type="5" refreshedVersion="7" minRefreshableVersion="5" saveData="1">
    <dbPr connection="Data Model Connection" command="Line downtime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E61043E9-DD9D-417F-9002-7EB95B268D65}" name="Query - Downtime factors" description="Connection to the 'Downtime factors' query in the workbook." type="100" refreshedVersion="7" minRefreshableVersion="5">
    <extLst>
      <ext xmlns:x15="http://schemas.microsoft.com/office/spreadsheetml/2010/11/main" uri="{DE250136-89BD-433C-8126-D09CA5730AF9}">
        <x15:connection id="ce40597f-6b33-4c65-96ab-8dc6b0b7f2d4"/>
      </ext>
    </extLst>
  </connection>
  <connection id="6" xr16:uid="{16639832-E3DE-4BE4-8070-D20C77274225}" name="Query - Line downtime" description="Connection to the 'Line downtime' query in the workbook." type="100" refreshedVersion="7" minRefreshableVersion="5">
    <extLst>
      <ext xmlns:x15="http://schemas.microsoft.com/office/spreadsheetml/2010/11/main" uri="{DE250136-89BD-433C-8126-D09CA5730AF9}">
        <x15:connection id="54214845-d510-453d-8c27-1a4b3c1d44d7"/>
      </ext>
    </extLst>
  </connection>
  <connection id="7" xr16:uid="{40C8D7B2-E805-469C-888E-AEF6BB5B32B7}" name="Query - Line productivity" description="Connection to the 'Line productivity' query in the workbook." type="100" refreshedVersion="7" minRefreshableVersion="5">
    <extLst>
      <ext xmlns:x15="http://schemas.microsoft.com/office/spreadsheetml/2010/11/main" uri="{DE250136-89BD-433C-8126-D09CA5730AF9}">
        <x15:connection id="c4af9471-8998-4a22-b9d8-3fd637b1b9fa"/>
      </ext>
    </extLst>
  </connection>
  <connection id="8" xr16:uid="{81F566C2-1893-4D97-B8ED-5E2B16161B16}" name="Query - Products" description="Connection to the 'Products' query in the workbook." type="100" refreshedVersion="7" minRefreshableVersion="5">
    <extLst>
      <ext xmlns:x15="http://schemas.microsoft.com/office/spreadsheetml/2010/11/main" uri="{DE250136-89BD-433C-8126-D09CA5730AF9}">
        <x15:connection id="8829d998-74d5-42f6-a6d4-587568661085"/>
      </ext>
    </extLst>
  </connection>
  <connection id="9" xr16:uid="{1849536E-5BDC-4DE6-8C70-A163647D9E3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<sst xmlns="http://schemas.openxmlformats.org/spreadsheetml/2006/main" count="502" uniqueCount="141">
  <si>
    <t>Factor</t>
  </si>
  <si>
    <t>Description</t>
  </si>
  <si>
    <t>Operator Error</t>
  </si>
  <si>
    <t>1</t>
  </si>
  <si>
    <t>Emergency stop</t>
  </si>
  <si>
    <t>No</t>
  </si>
  <si>
    <t>2</t>
  </si>
  <si>
    <t>Batch change</t>
  </si>
  <si>
    <t>Yes</t>
  </si>
  <si>
    <t>3</t>
  </si>
  <si>
    <t>Labeling error</t>
  </si>
  <si>
    <t>4</t>
  </si>
  <si>
    <t>Inventory shortage</t>
  </si>
  <si>
    <t>5</t>
  </si>
  <si>
    <t>Product spill</t>
  </si>
  <si>
    <t>6</t>
  </si>
  <si>
    <t>Machine adjustment</t>
  </si>
  <si>
    <t>7</t>
  </si>
  <si>
    <t>Machine failure</t>
  </si>
  <si>
    <t>8</t>
  </si>
  <si>
    <t>Batch coding error</t>
  </si>
  <si>
    <t>9</t>
  </si>
  <si>
    <t>Conveyor belt jam</t>
  </si>
  <si>
    <t>10</t>
  </si>
  <si>
    <t>Calibration error</t>
  </si>
  <si>
    <t>11</t>
  </si>
  <si>
    <t>Label switch</t>
  </si>
  <si>
    <t>12</t>
  </si>
  <si>
    <t>Other</t>
  </si>
  <si>
    <t>Date</t>
  </si>
  <si>
    <t>Product</t>
  </si>
  <si>
    <t>Batch</t>
  </si>
  <si>
    <t>Operator</t>
  </si>
  <si>
    <t>Start Time</t>
  </si>
  <si>
    <t>End Time</t>
  </si>
  <si>
    <t>OR-600</t>
  </si>
  <si>
    <t>422111</t>
  </si>
  <si>
    <t>Mac</t>
  </si>
  <si>
    <t>LE-600</t>
  </si>
  <si>
    <t>422112</t>
  </si>
  <si>
    <t>422113</t>
  </si>
  <si>
    <t>422114</t>
  </si>
  <si>
    <t>422115</t>
  </si>
  <si>
    <t>Charlie</t>
  </si>
  <si>
    <t>422116</t>
  </si>
  <si>
    <t>422117</t>
  </si>
  <si>
    <t>CO-600</t>
  </si>
  <si>
    <t>422118</t>
  </si>
  <si>
    <t>Dee</t>
  </si>
  <si>
    <t>422119</t>
  </si>
  <si>
    <t>422120</t>
  </si>
  <si>
    <t>422121</t>
  </si>
  <si>
    <t>Dennis</t>
  </si>
  <si>
    <t>422122</t>
  </si>
  <si>
    <t>422123</t>
  </si>
  <si>
    <t>422124</t>
  </si>
  <si>
    <t>422125</t>
  </si>
  <si>
    <t>422126</t>
  </si>
  <si>
    <t>422127</t>
  </si>
  <si>
    <t>422128</t>
  </si>
  <si>
    <t>422129</t>
  </si>
  <si>
    <t>422130</t>
  </si>
  <si>
    <t>422131</t>
  </si>
  <si>
    <t>422132</t>
  </si>
  <si>
    <t>DC-600</t>
  </si>
  <si>
    <t>422133</t>
  </si>
  <si>
    <t>422134</t>
  </si>
  <si>
    <t>422135</t>
  </si>
  <si>
    <t>422136</t>
  </si>
  <si>
    <t>RB-600</t>
  </si>
  <si>
    <t>422137</t>
  </si>
  <si>
    <t>422138</t>
  </si>
  <si>
    <t>422139</t>
  </si>
  <si>
    <t>422140</t>
  </si>
  <si>
    <t>422141</t>
  </si>
  <si>
    <t>422142</t>
  </si>
  <si>
    <t>422143</t>
  </si>
  <si>
    <t>CO-2L</t>
  </si>
  <si>
    <t>422144</t>
  </si>
  <si>
    <t>422145</t>
  </si>
  <si>
    <t>422146</t>
  </si>
  <si>
    <t>422147</t>
  </si>
  <si>
    <t>422148</t>
  </si>
  <si>
    <t>Flavor</t>
  </si>
  <si>
    <t>Size</t>
  </si>
  <si>
    <t>Min batch time</t>
  </si>
  <si>
    <t>Orange</t>
  </si>
  <si>
    <t>Lemon lime</t>
  </si>
  <si>
    <t>Cola</t>
  </si>
  <si>
    <t>Diet Cola</t>
  </si>
  <si>
    <t>Root Berry</t>
  </si>
  <si>
    <t>Factor number</t>
  </si>
  <si>
    <t>Downtime</t>
  </si>
  <si>
    <t xml:space="preserve">time in minutes </t>
  </si>
  <si>
    <t>Machine failure (15 mins), Batch change (60 mins)</t>
  </si>
  <si>
    <t>Batch change (20 mins), Batch coding error (20 mins)</t>
  </si>
  <si>
    <t>Batch change (50 mins)</t>
  </si>
  <si>
    <t>Machine adjustment (15 mins), Inventory shortage (25 mins)</t>
  </si>
  <si>
    <t>Calibration error (24 mins)</t>
  </si>
  <si>
    <t>( mins)</t>
  </si>
  <si>
    <t>Batch change (10 mins), Machine adjustment (5 mins)</t>
  </si>
  <si>
    <t>Machine adjustment (14 mins), Machine failure (16 mins), Label switch (10 mins), Other (20 mins)</t>
  </si>
  <si>
    <t>Inventory shortage (25 mins)</t>
  </si>
  <si>
    <t>Inventory shortage (20 mins), Product spill (15 mins), Conveyor belt jam (17 mins)</t>
  </si>
  <si>
    <t>Machine failure (15 mins)</t>
  </si>
  <si>
    <t>Machine failure (25 mins)</t>
  </si>
  <si>
    <t>Machine failure (30 mins), Inventory shortage (43 mins)</t>
  </si>
  <si>
    <t>Product spill (20 mins), Machine adjustment (20 mins)</t>
  </si>
  <si>
    <t>Label switch (10 mins), Other (10 mins)</t>
  </si>
  <si>
    <t>Batch coding error (44 mins)</t>
  </si>
  <si>
    <t>Machine adjustment (23 mins)</t>
  </si>
  <si>
    <t>Product spill (22 mins), Machine failure (30 mins)</t>
  </si>
  <si>
    <t>Other (15 mins)</t>
  </si>
  <si>
    <t>Batch change (20 mins)</t>
  </si>
  <si>
    <t>Calibration error (10 mins), Inventory shortage (20 mins)</t>
  </si>
  <si>
    <t>Machine failure (20 mins)</t>
  </si>
  <si>
    <t>Machine failure (30 mins), Batch coding error (20 mins)</t>
  </si>
  <si>
    <t>Other (15 mins), Inventory shortage (30 mins)</t>
  </si>
  <si>
    <t>Batch coding error (30 mins), Calibration error (15 mins)</t>
  </si>
  <si>
    <t>Labeling error (20 mins)</t>
  </si>
  <si>
    <t>Machine adjustment (15 mins), Inventory shortage (20 mins)</t>
  </si>
  <si>
    <t>Machine adjustment (50 mins), Label switch (13 mins)</t>
  </si>
  <si>
    <t>Other (7 mins)</t>
  </si>
  <si>
    <t>Machine adjustment (30 mins)</t>
  </si>
  <si>
    <t>Machine adjustment (40 mins), Machine failure (18 mins)</t>
  </si>
  <si>
    <t>Machine adjustment (30 mins), Batch coding error (24 mins)</t>
  </si>
  <si>
    <t>Labeling error (22 mins)</t>
  </si>
  <si>
    <t>Machine failure (25 mins), Machine adjustment (30 mins), Other (7 mins)</t>
  </si>
  <si>
    <t>Machine failure (30 mins), Machine adjustment (60 mins), Inventory shortage (17 mins)</t>
  </si>
  <si>
    <t>Batch coding error (7 mins), Inventory shortage (25 mins)</t>
  </si>
  <si>
    <t>date</t>
  </si>
  <si>
    <t>product</t>
  </si>
  <si>
    <t>flavor</t>
  </si>
  <si>
    <t>size</t>
  </si>
  <si>
    <t>batch</t>
  </si>
  <si>
    <t>operator</t>
  </si>
  <si>
    <t>start_time</t>
  </si>
  <si>
    <t>end_time</t>
  </si>
  <si>
    <t>duration</t>
  </si>
  <si>
    <t>downtime</t>
  </si>
  <si>
    <t>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</si>
</sst>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4" fontId="0" fillId="3" borderId="1" xfId="0" applyNumberFormat="1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3" borderId="3" xfId="0" applyFill="1" applyBorder="1"/>
    <xf numFmtId="1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B85D0DA-C94B-42A2-9E84-031CA97A0F7B}" autoFormatId="16" applyNumberFormats="0" applyBorderFormats="0" applyFontFormats="0" applyPatternFormats="0" applyAlignmentFormats="0" applyWidthHeightFormats="0">
  <queryTableRefresh nextId="4">
    <queryTableFields count="3">
      <queryTableField id="1" name="Factor" tableColumnId="1"/>
      <queryTableField id="2" name="Description" tableColumnId="2"/>
      <queryTableField id="3" name="Operator Error" tableColumnId="3"/>
    </queryTableFields>
  </queryTableRefresh>
  <extLst>
    <ext xmlns:x15="http://schemas.microsoft.com/office/spreadsheetml/2010/11/main" uri="{883FBD77-0823-4a55-B5E3-86C4891E6966}">
      <x15:queryTable sourceDataName="Query - Downtime factor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239153DE-76A6-4265-A488-C250944093F5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e" tableColumnId="1"/>
      <queryTableField id="2" name="Product" tableColumnId="2"/>
      <queryTableField id="3" name="Batch" tableColumnId="3"/>
      <queryTableField id="4" name="Operator" tableColumnId="4"/>
      <queryTableField id="5" name="Start Time" tableColumnId="5"/>
      <queryTableField id="6" name="End Time" tableColumnId="6"/>
      <queryTableField id="7" dataBound="0" tableColumnId="7"/>
    </queryTableFields>
  </queryTableRefresh>
  <extLst>
    <ext xmlns:x15="http://schemas.microsoft.com/office/spreadsheetml/2010/11/main" uri="{883FBD77-0823-4a55-B5E3-86C4891E6966}">
      <x15:queryTable sourceDataName="Query - Line productivity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43133146-7D03-4C30-B1CE-C4F89598AD4F}" autoFormatId="16" applyNumberFormats="0" applyBorderFormats="0" applyFontFormats="0" applyPatternFormats="0" applyAlignmentFormats="0" applyWidthHeightFormats="0">
  <queryTableRefresh nextId="5">
    <queryTableFields count="4">
      <queryTableField id="1" name="Product" tableColumnId="1"/>
      <queryTableField id="2" name="Flavor" tableColumnId="2"/>
      <queryTableField id="3" name="Size" tableColumnId="3"/>
      <queryTableField id="4" name="Min batch time" tableColumnId="4"/>
    </queryTableFields>
  </queryTableRefresh>
  <extLst>
    <ext xmlns:x15="http://schemas.microsoft.com/office/spreadsheetml/2010/11/main" uri="{883FBD77-0823-4a55-B5E3-86C4891E6966}">
      <x15:queryTable sourceDataName="Query - Products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4" xr16:uid="{6E251354-A7D4-4B23-B6CD-492AD8B80E7A}" autoFormatId="16" applyNumberFormats="0" applyBorderFormats="0" applyFontFormats="0" applyPatternFormats="0" applyAlignmentFormats="0" applyWidthHeightFormats="0">
  <queryTableRefresh nextId="4">
    <queryTableFields count="3">
      <queryTableField id="1" name="Batch" tableColumnId="1"/>
      <queryTableField id="2" name="Factor number" tableColumnId="2"/>
      <queryTableField id="3" name="Downtime" tableColumnId="3"/>
    </queryTableFields>
  </queryTableRefresh>
  <extLst>
    <ext xmlns:x15="http://schemas.microsoft.com/office/spreadsheetml/2010/11/main" uri="{883FBD77-0823-4a55-B5E3-86C4891E6966}">
      <x15:queryTable sourceDataName="Query - Line downtim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7B94C-DD45-4D15-8383-E3C3472357EE}" name="Downtime_factors" displayName="Downtime_factors" ref="A1:C13" tableType="queryTable" totalsRowShown="0">
  <autoFilter ref="A1:C13" xr:uid="{2DF7B94C-DD45-4D15-8383-E3C3472357EE}"/>
  <tableColumns count="3">
    <tableColumn id="1" xr3:uid="{DECB63F0-A408-444C-BFC0-87F47C510F44}" uniqueName="1" name="Factor" queryTableFieldId="1" dataDxfId="13"/>
    <tableColumn id="2" xr3:uid="{74AAE1E1-8145-4BC0-A9F1-8DB6849C5FC7}" uniqueName="2" name="Description" queryTableFieldId="2" dataDxfId="12"/>
    <tableColumn id="3" xr3:uid="{139AD53B-973E-4ED4-A22A-0C2F8077401B}" uniqueName="3" name="Operator Error" queryTableFieldId="3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4DA6E6-E3E0-4365-8420-2907495413F8}" name="Line_productivity" displayName="Line_productivity" ref="A1:G39" tableType="queryTable" totalsRowShown="0">
  <autoFilter ref="A1:G39" xr:uid="{B64DA6E6-E3E0-4365-8420-2907495413F8}"/>
  <tableColumns count="7">
    <tableColumn id="1" xr3:uid="{B5793649-9543-432E-B7AD-97ED1C88DB11}" uniqueName="1" name="Date" queryTableFieldId="1" dataDxfId="10"/>
    <tableColumn id="2" xr3:uid="{A9582D1E-EC2B-418E-8713-F0693ACC218F}" uniqueName="2" name="Product" queryTableFieldId="2" dataDxfId="9"/>
    <tableColumn id="3" xr3:uid="{A6DD66E3-89BF-408B-98D7-AD86D780247F}" uniqueName="3" name="Batch" queryTableFieldId="3" dataDxfId="8"/>
    <tableColumn id="4" xr3:uid="{381B32DA-5CF7-4999-81FD-BE0CD93E039C}" uniqueName="4" name="Operator" queryTableFieldId="4" dataDxfId="7"/>
    <tableColumn id="5" xr3:uid="{0FAC0B81-6F67-41F7-A82F-29C2EDB9D205}" uniqueName="5" name="Start Time" queryTableFieldId="5" dataDxfId="6"/>
    <tableColumn id="6" xr3:uid="{5A23A417-4A85-4792-833C-56B252ACB9A2}" uniqueName="6" name="End Time" queryTableFieldId="6" dataDxfId="5"/>
    <tableColumn id="7" xr3:uid="{3713E688-FA11-4F27-B944-3427D3DEE850}" uniqueName="7" name="time in minutes " queryTableFieldId="7" dataDxfId="4">
      <calculatedColumnFormula>(Line_productivity[[#This Row],[End Time]]-Line_productivity[[#This Row],[Start Time]])*1440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0AF27E-F6EE-4545-B251-2EDF9CA86821}" name="Products" displayName="Products" ref="A1:D7" tableType="queryTable" totalsRowShown="0">
  <autoFilter ref="A1:D7" xr:uid="{720AF27E-F6EE-4545-B251-2EDF9CA86821}"/>
  <tableColumns count="4">
    <tableColumn id="1" xr3:uid="{BDE0FA4F-7411-4974-8551-61D653468FD7}" uniqueName="1" name="Product" queryTableFieldId="1" dataDxfId="3"/>
    <tableColumn id="2" xr3:uid="{62F4FA91-EEC7-455F-9C56-5618CA103A5B}" uniqueName="2" name="Flavor" queryTableFieldId="2" dataDxfId="2"/>
    <tableColumn id="3" xr3:uid="{2A03CDAA-EEF3-44F3-8FB9-A8C48BE09475}" uniqueName="3" name="Size" queryTableFieldId="3"/>
    <tableColumn id="4" xr3:uid="{AC904E62-64C4-43A3-98D7-C80E31CF0E1D}" uniqueName="4" name="Min batch tim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7EE35C-1AE9-4AE0-8F0F-5E4F122836F5}" name="Line_downtime" displayName="Line_downtime" ref="A1:C62" tableType="queryTable" totalsRowShown="0">
  <autoFilter ref="A1:C62" xr:uid="{0A7EE35C-1AE9-4AE0-8F0F-5E4F122836F5}"/>
  <tableColumns count="3">
    <tableColumn id="1" xr3:uid="{C0380AC4-7656-4C9F-99B3-DA5F146000C2}" uniqueName="1" name="Batch" queryTableFieldId="1" dataDxfId="1"/>
    <tableColumn id="2" xr3:uid="{49C58DF2-936D-48AC-93BE-561A76C347A2}" uniqueName="2" name="Factor number" queryTableFieldId="2" dataDxfId="0"/>
    <tableColumn id="3" xr3:uid="{EEF3B2BC-BC31-4494-B532-5F38AD57C7C6}" uniqueName="3" name="Down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F5A74-4EB2-441C-AFE9-B311922E0C2B}">
  <dimension ref="A1:C13"/>
  <sheetViews>
    <sheetView workbookViewId="0">
      <selection activeCell="E5" sqref="E5"/>
    </sheetView>
  </sheetViews>
  <sheetFormatPr defaultRowHeight="15" x14ac:dyDescent="0.25"/>
  <cols>
    <col min="1" max="1" width="8.7109375" bestFit="1" customWidth="1"/>
    <col min="2" max="2" width="19.42578125" bestFit="1" customWidth="1"/>
    <col min="3" max="3" width="1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6</v>
      </c>
      <c r="B3" s="1" t="s">
        <v>7</v>
      </c>
      <c r="C3" s="1" t="s">
        <v>8</v>
      </c>
    </row>
    <row r="4" spans="1:3" x14ac:dyDescent="0.25">
      <c r="A4" s="1" t="s">
        <v>9</v>
      </c>
      <c r="B4" s="1" t="s">
        <v>10</v>
      </c>
      <c r="C4" s="1" t="s">
        <v>5</v>
      </c>
    </row>
    <row r="5" spans="1:3" x14ac:dyDescent="0.25">
      <c r="A5" s="1" t="s">
        <v>11</v>
      </c>
      <c r="B5" s="1" t="s">
        <v>12</v>
      </c>
      <c r="C5" s="1" t="s">
        <v>5</v>
      </c>
    </row>
    <row r="6" spans="1:3" x14ac:dyDescent="0.25">
      <c r="A6" s="1" t="s">
        <v>13</v>
      </c>
      <c r="B6" s="1" t="s">
        <v>14</v>
      </c>
      <c r="C6" s="1" t="s">
        <v>8</v>
      </c>
    </row>
    <row r="7" spans="1:3" x14ac:dyDescent="0.25">
      <c r="A7" s="1" t="s">
        <v>15</v>
      </c>
      <c r="B7" s="1" t="s">
        <v>16</v>
      </c>
      <c r="C7" s="1" t="s">
        <v>8</v>
      </c>
    </row>
    <row r="8" spans="1:3" x14ac:dyDescent="0.25">
      <c r="A8" s="1" t="s">
        <v>17</v>
      </c>
      <c r="B8" s="1" t="s">
        <v>18</v>
      </c>
      <c r="C8" s="1" t="s">
        <v>5</v>
      </c>
    </row>
    <row r="9" spans="1:3" x14ac:dyDescent="0.25">
      <c r="A9" s="1" t="s">
        <v>19</v>
      </c>
      <c r="B9" s="1" t="s">
        <v>20</v>
      </c>
      <c r="C9" s="1" t="s">
        <v>8</v>
      </c>
    </row>
    <row r="10" spans="1:3" x14ac:dyDescent="0.25">
      <c r="A10" s="1" t="s">
        <v>21</v>
      </c>
      <c r="B10" s="1" t="s">
        <v>22</v>
      </c>
      <c r="C10" s="1" t="s">
        <v>5</v>
      </c>
    </row>
    <row r="11" spans="1:3" x14ac:dyDescent="0.25">
      <c r="A11" s="1" t="s">
        <v>23</v>
      </c>
      <c r="B11" s="1" t="s">
        <v>24</v>
      </c>
      <c r="C11" s="1" t="s">
        <v>8</v>
      </c>
    </row>
    <row r="12" spans="1:3" x14ac:dyDescent="0.25">
      <c r="A12" s="1" t="s">
        <v>25</v>
      </c>
      <c r="B12" s="1" t="s">
        <v>26</v>
      </c>
      <c r="C12" s="1" t="s">
        <v>8</v>
      </c>
    </row>
    <row r="13" spans="1:3" x14ac:dyDescent="0.25">
      <c r="A13" s="1" t="s">
        <v>27</v>
      </c>
      <c r="B13" s="1" t="s">
        <v>28</v>
      </c>
      <c r="C13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C580-DED1-4CDB-93E3-FEFF0BAFFD49}">
  <dimension ref="A1:G39"/>
  <sheetViews>
    <sheetView topLeftCell="A7" workbookViewId="0">
      <selection activeCell="I7" sqref="I7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8.140625" bestFit="1" customWidth="1"/>
    <col min="4" max="4" width="11.28515625" bestFit="1" customWidth="1"/>
    <col min="5" max="5" width="12.28515625" bestFit="1" customWidth="1"/>
    <col min="6" max="6" width="11.5703125" bestFit="1" customWidth="1"/>
    <col min="7" max="7" width="17.85546875" bestFit="1" customWidth="1"/>
  </cols>
  <sheetData>
    <row r="1" spans="1:7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93</v>
      </c>
    </row>
    <row r="2" spans="1:7" x14ac:dyDescent="0.25">
      <c r="A2" s="2">
        <v>45533</v>
      </c>
      <c r="B2" s="1" t="s">
        <v>35</v>
      </c>
      <c r="C2" s="1" t="s">
        <v>36</v>
      </c>
      <c r="D2" s="1" t="s">
        <v>37</v>
      </c>
      <c r="E2" s="3">
        <v>0.49305555555555558</v>
      </c>
      <c r="F2" s="3">
        <v>0.58680555555555558</v>
      </c>
      <c r="G2" s="1">
        <f>(Line_productivity[[#This Row],[End Time]]-Line_productivity[[#This Row],[Start Time]])*1440</f>
        <v>135</v>
      </c>
    </row>
    <row r="3" spans="1:7" x14ac:dyDescent="0.25">
      <c r="A3" s="2">
        <v>45533</v>
      </c>
      <c r="B3" s="1" t="s">
        <v>38</v>
      </c>
      <c r="C3" s="1" t="s">
        <v>39</v>
      </c>
      <c r="D3" s="1" t="s">
        <v>37</v>
      </c>
      <c r="E3" s="3">
        <v>0.58680555555555558</v>
      </c>
      <c r="F3" s="3">
        <v>0.65625</v>
      </c>
      <c r="G3" s="1">
        <f>(Line_productivity[[#This Row],[End Time]]-Line_productivity[[#This Row],[Start Time]])*1440</f>
        <v>99.999999999999972</v>
      </c>
    </row>
    <row r="4" spans="1:7" x14ac:dyDescent="0.25">
      <c r="A4" s="2">
        <v>45533</v>
      </c>
      <c r="B4" s="1" t="s">
        <v>38</v>
      </c>
      <c r="C4" s="1" t="s">
        <v>40</v>
      </c>
      <c r="D4" s="1" t="s">
        <v>37</v>
      </c>
      <c r="E4" s="3">
        <v>0.65625</v>
      </c>
      <c r="F4" s="3">
        <v>0.73263888888888884</v>
      </c>
      <c r="G4" s="1">
        <f>(Line_productivity[[#This Row],[End Time]]-Line_productivity[[#This Row],[Start Time]])*1440</f>
        <v>109.99999999999993</v>
      </c>
    </row>
    <row r="5" spans="1:7" x14ac:dyDescent="0.25">
      <c r="A5" s="2">
        <v>45533</v>
      </c>
      <c r="B5" s="1" t="s">
        <v>38</v>
      </c>
      <c r="C5" s="1" t="s">
        <v>41</v>
      </c>
      <c r="D5" s="1" t="s">
        <v>37</v>
      </c>
      <c r="E5" s="3">
        <v>0.73263888888888884</v>
      </c>
      <c r="F5" s="3">
        <v>0.80208333333333337</v>
      </c>
      <c r="G5" s="1">
        <f>(Line_productivity[[#This Row],[End Time]]-Line_productivity[[#This Row],[Start Time]])*1440</f>
        <v>100.00000000000013</v>
      </c>
    </row>
    <row r="6" spans="1:7" x14ac:dyDescent="0.25">
      <c r="A6" s="2">
        <v>45533</v>
      </c>
      <c r="B6" s="1" t="s">
        <v>38</v>
      </c>
      <c r="C6" s="1" t="s">
        <v>42</v>
      </c>
      <c r="D6" s="1" t="s">
        <v>43</v>
      </c>
      <c r="E6" s="3">
        <v>0.80208333333333337</v>
      </c>
      <c r="F6" s="3">
        <v>0.86041666666666672</v>
      </c>
      <c r="G6" s="1">
        <f>(Line_productivity[[#This Row],[End Time]]-Line_productivity[[#This Row],[Start Time]])*1440</f>
        <v>84.000000000000028</v>
      </c>
    </row>
    <row r="7" spans="1:7" x14ac:dyDescent="0.25">
      <c r="A7" s="2">
        <v>45533</v>
      </c>
      <c r="B7" s="1" t="s">
        <v>38</v>
      </c>
      <c r="C7" s="1" t="s">
        <v>44</v>
      </c>
      <c r="D7" s="1" t="s">
        <v>43</v>
      </c>
      <c r="E7" s="3">
        <v>0.86041666666666672</v>
      </c>
      <c r="F7" s="3">
        <v>0.90208333333333335</v>
      </c>
      <c r="G7" s="1">
        <f>(Line_productivity[[#This Row],[End Time]]-Line_productivity[[#This Row],[Start Time]])*1440</f>
        <v>59.999999999999943</v>
      </c>
    </row>
    <row r="8" spans="1:7" x14ac:dyDescent="0.25">
      <c r="A8" s="2">
        <v>45533</v>
      </c>
      <c r="B8" s="1" t="s">
        <v>38</v>
      </c>
      <c r="C8" s="1" t="s">
        <v>45</v>
      </c>
      <c r="D8" s="1" t="s">
        <v>43</v>
      </c>
      <c r="E8" s="3">
        <v>0.90208333333333335</v>
      </c>
      <c r="F8" s="3">
        <v>0.95416666666666672</v>
      </c>
      <c r="G8" s="1">
        <f>(Line_productivity[[#This Row],[End Time]]-Line_productivity[[#This Row],[Start Time]])*1440</f>
        <v>75.000000000000057</v>
      </c>
    </row>
    <row r="9" spans="1:7" x14ac:dyDescent="0.25">
      <c r="A9" s="2">
        <v>45534</v>
      </c>
      <c r="B9" s="1" t="s">
        <v>46</v>
      </c>
      <c r="C9" s="1" t="s">
        <v>47</v>
      </c>
      <c r="D9" s="1" t="s">
        <v>48</v>
      </c>
      <c r="E9" s="3">
        <v>0.1701388888888889</v>
      </c>
      <c r="F9" s="3">
        <v>0.25347222222222221</v>
      </c>
      <c r="G9" s="1">
        <f>(Line_productivity[[#This Row],[End Time]]-Line_productivity[[#This Row],[Start Time]])*1440</f>
        <v>119.99999999999997</v>
      </c>
    </row>
    <row r="10" spans="1:7" x14ac:dyDescent="0.25">
      <c r="A10" s="2">
        <v>45534</v>
      </c>
      <c r="B10" s="1" t="s">
        <v>46</v>
      </c>
      <c r="C10" s="1" t="s">
        <v>49</v>
      </c>
      <c r="D10" s="1" t="s">
        <v>48</v>
      </c>
      <c r="E10" s="3">
        <v>0.25347222222222221</v>
      </c>
      <c r="F10" s="3">
        <v>0.3125</v>
      </c>
      <c r="G10" s="1">
        <f>(Line_productivity[[#This Row],[End Time]]-Line_productivity[[#This Row],[Start Time]])*1440</f>
        <v>85.000000000000014</v>
      </c>
    </row>
    <row r="11" spans="1:7" x14ac:dyDescent="0.25">
      <c r="A11" s="2">
        <v>45534</v>
      </c>
      <c r="B11" s="1" t="s">
        <v>46</v>
      </c>
      <c r="C11" s="1" t="s">
        <v>50</v>
      </c>
      <c r="D11" s="1" t="s">
        <v>48</v>
      </c>
      <c r="E11" s="3">
        <v>0.3125</v>
      </c>
      <c r="F11" s="3">
        <v>0.39027777777777778</v>
      </c>
      <c r="G11" s="1">
        <f>(Line_productivity[[#This Row],[End Time]]-Line_productivity[[#This Row],[Start Time]])*1440</f>
        <v>112</v>
      </c>
    </row>
    <row r="12" spans="1:7" x14ac:dyDescent="0.25">
      <c r="A12" s="2">
        <v>45534</v>
      </c>
      <c r="B12" s="1" t="s">
        <v>46</v>
      </c>
      <c r="C12" s="1" t="s">
        <v>51</v>
      </c>
      <c r="D12" s="1" t="s">
        <v>52</v>
      </c>
      <c r="E12" s="3">
        <v>0.39027777777777778</v>
      </c>
      <c r="F12" s="3">
        <v>0.44236111111111109</v>
      </c>
      <c r="G12" s="1">
        <f>(Line_productivity[[#This Row],[End Time]]-Line_productivity[[#This Row],[Start Time]])*1440</f>
        <v>74.999999999999972</v>
      </c>
    </row>
    <row r="13" spans="1:7" x14ac:dyDescent="0.25">
      <c r="A13" s="2">
        <v>45534</v>
      </c>
      <c r="B13" s="1" t="s">
        <v>46</v>
      </c>
      <c r="C13" s="1" t="s">
        <v>53</v>
      </c>
      <c r="D13" s="1" t="s">
        <v>52</v>
      </c>
      <c r="E13" s="3">
        <v>0.44236111111111109</v>
      </c>
      <c r="F13" s="3">
        <v>0.50138888888888888</v>
      </c>
      <c r="G13" s="1">
        <f>(Line_productivity[[#This Row],[End Time]]-Line_productivity[[#This Row],[Start Time]])*1440</f>
        <v>85.000000000000014</v>
      </c>
    </row>
    <row r="14" spans="1:7" x14ac:dyDescent="0.25">
      <c r="A14" s="2">
        <v>45534</v>
      </c>
      <c r="B14" s="1" t="s">
        <v>46</v>
      </c>
      <c r="C14" s="1" t="s">
        <v>54</v>
      </c>
      <c r="D14" s="1" t="s">
        <v>52</v>
      </c>
      <c r="E14" s="3">
        <v>0.50138888888888888</v>
      </c>
      <c r="F14" s="3">
        <v>0.59375</v>
      </c>
      <c r="G14" s="1">
        <f>(Line_productivity[[#This Row],[End Time]]-Line_productivity[[#This Row],[Start Time]])*1440</f>
        <v>133</v>
      </c>
    </row>
    <row r="15" spans="1:7" x14ac:dyDescent="0.25">
      <c r="A15" s="2">
        <v>45534</v>
      </c>
      <c r="B15" s="1" t="s">
        <v>46</v>
      </c>
      <c r="C15" s="1" t="s">
        <v>55</v>
      </c>
      <c r="D15" s="1" t="s">
        <v>52</v>
      </c>
      <c r="E15" s="3">
        <v>0.59375</v>
      </c>
      <c r="F15" s="3">
        <v>0.66319444444444442</v>
      </c>
      <c r="G15" s="1">
        <f>(Line_productivity[[#This Row],[End Time]]-Line_productivity[[#This Row],[Start Time]])*1440</f>
        <v>99.999999999999972</v>
      </c>
    </row>
    <row r="16" spans="1:7" x14ac:dyDescent="0.25">
      <c r="A16" s="2">
        <v>45534</v>
      </c>
      <c r="B16" s="1" t="s">
        <v>46</v>
      </c>
      <c r="C16" s="1" t="s">
        <v>56</v>
      </c>
      <c r="D16" s="1" t="s">
        <v>43</v>
      </c>
      <c r="E16" s="3">
        <v>0.66319444444444442</v>
      </c>
      <c r="F16" s="3">
        <v>0.71875</v>
      </c>
      <c r="G16" s="1">
        <f>(Line_productivity[[#This Row],[End Time]]-Line_productivity[[#This Row],[Start Time]])*1440</f>
        <v>80.000000000000028</v>
      </c>
    </row>
    <row r="17" spans="1:7" x14ac:dyDescent="0.25">
      <c r="A17" s="2">
        <v>45534</v>
      </c>
      <c r="B17" s="1" t="s">
        <v>46</v>
      </c>
      <c r="C17" s="1" t="s">
        <v>57</v>
      </c>
      <c r="D17" s="1" t="s">
        <v>43</v>
      </c>
      <c r="E17" s="3">
        <v>0.71875</v>
      </c>
      <c r="F17" s="3">
        <v>0.79097222222222219</v>
      </c>
      <c r="G17" s="1">
        <f>(Line_productivity[[#This Row],[End Time]]-Line_productivity[[#This Row],[Start Time]])*1440</f>
        <v>103.99999999999994</v>
      </c>
    </row>
    <row r="18" spans="1:7" x14ac:dyDescent="0.25">
      <c r="A18" s="2">
        <v>45534</v>
      </c>
      <c r="B18" s="1" t="s">
        <v>46</v>
      </c>
      <c r="C18" s="1" t="s">
        <v>58</v>
      </c>
      <c r="D18" s="1" t="s">
        <v>43</v>
      </c>
      <c r="E18" s="3">
        <v>0.79097222222222219</v>
      </c>
      <c r="F18" s="3">
        <v>0.84861111111111109</v>
      </c>
      <c r="G18" s="1">
        <f>(Line_productivity[[#This Row],[End Time]]-Line_productivity[[#This Row],[Start Time]])*1440</f>
        <v>83.000000000000028</v>
      </c>
    </row>
    <row r="19" spans="1:7" x14ac:dyDescent="0.25">
      <c r="A19" s="2">
        <v>45534</v>
      </c>
      <c r="B19" s="1" t="s">
        <v>46</v>
      </c>
      <c r="C19" s="1" t="s">
        <v>59</v>
      </c>
      <c r="D19" s="1" t="s">
        <v>43</v>
      </c>
      <c r="E19" s="3">
        <v>0.84861111111111109</v>
      </c>
      <c r="F19" s="3">
        <v>0.92638888888888893</v>
      </c>
      <c r="G19" s="1">
        <f>(Line_productivity[[#This Row],[End Time]]-Line_productivity[[#This Row],[Start Time]])*1440</f>
        <v>112.00000000000009</v>
      </c>
    </row>
    <row r="20" spans="1:7" x14ac:dyDescent="0.25">
      <c r="A20" s="2">
        <v>45534</v>
      </c>
      <c r="B20" s="1" t="s">
        <v>46</v>
      </c>
      <c r="C20" s="1" t="s">
        <v>60</v>
      </c>
      <c r="D20" s="1" t="s">
        <v>43</v>
      </c>
      <c r="E20" s="3">
        <v>0.92638888888888893</v>
      </c>
      <c r="F20" s="3">
        <v>0.97847222222222219</v>
      </c>
      <c r="G20" s="1">
        <f>(Line_productivity[[#This Row],[End Time]]-Line_productivity[[#This Row],[Start Time]])*1440</f>
        <v>74.999999999999886</v>
      </c>
    </row>
    <row r="21" spans="1:7" x14ac:dyDescent="0.25">
      <c r="A21" s="2">
        <v>45535</v>
      </c>
      <c r="B21" s="1" t="s">
        <v>46</v>
      </c>
      <c r="C21" s="1" t="s">
        <v>61</v>
      </c>
      <c r="D21" s="1" t="s">
        <v>48</v>
      </c>
      <c r="E21" s="3">
        <v>0.32291666666666669</v>
      </c>
      <c r="F21" s="3">
        <v>0.37847222222222221</v>
      </c>
      <c r="G21" s="1">
        <f>(Line_productivity[[#This Row],[End Time]]-Line_productivity[[#This Row],[Start Time]])*1440</f>
        <v>79.999999999999957</v>
      </c>
    </row>
    <row r="22" spans="1:7" x14ac:dyDescent="0.25">
      <c r="A22" s="2">
        <v>45535</v>
      </c>
      <c r="B22" s="1" t="s">
        <v>46</v>
      </c>
      <c r="C22" s="1" t="s">
        <v>62</v>
      </c>
      <c r="D22" s="1" t="s">
        <v>48</v>
      </c>
      <c r="E22" s="3">
        <v>0.37847222222222221</v>
      </c>
      <c r="F22" s="3">
        <v>0.44097222222222221</v>
      </c>
      <c r="G22" s="1">
        <f>(Line_productivity[[#This Row],[End Time]]-Line_productivity[[#This Row],[Start Time]])*1440</f>
        <v>90</v>
      </c>
    </row>
    <row r="23" spans="1:7" x14ac:dyDescent="0.25">
      <c r="A23" s="2">
        <v>45535</v>
      </c>
      <c r="B23" s="1" t="s">
        <v>46</v>
      </c>
      <c r="C23" s="1" t="s">
        <v>63</v>
      </c>
      <c r="D23" s="1" t="s">
        <v>48</v>
      </c>
      <c r="E23" s="3">
        <v>0.44097222222222221</v>
      </c>
      <c r="F23" s="3">
        <v>0.4826388888888889</v>
      </c>
      <c r="G23" s="1">
        <f>(Line_productivity[[#This Row],[End Time]]-Line_productivity[[#This Row],[Start Time]])*1440</f>
        <v>60.000000000000028</v>
      </c>
    </row>
    <row r="24" spans="1:7" x14ac:dyDescent="0.25">
      <c r="A24" s="2">
        <v>45535</v>
      </c>
      <c r="B24" s="1" t="s">
        <v>64</v>
      </c>
      <c r="C24" s="1" t="s">
        <v>65</v>
      </c>
      <c r="D24" s="1" t="s">
        <v>48</v>
      </c>
      <c r="E24" s="3">
        <v>0.4826388888888889</v>
      </c>
      <c r="F24" s="3">
        <v>0.53819444444444442</v>
      </c>
      <c r="G24" s="1">
        <f>(Line_productivity[[#This Row],[End Time]]-Line_productivity[[#This Row],[Start Time]])*1440</f>
        <v>79.999999999999957</v>
      </c>
    </row>
    <row r="25" spans="1:7" x14ac:dyDescent="0.25">
      <c r="A25" s="2">
        <v>45535</v>
      </c>
      <c r="B25" s="1" t="s">
        <v>64</v>
      </c>
      <c r="C25" s="1" t="s">
        <v>66</v>
      </c>
      <c r="D25" s="1" t="s">
        <v>37</v>
      </c>
      <c r="E25" s="3">
        <v>0.53819444444444442</v>
      </c>
      <c r="F25" s="3">
        <v>0.61458333333333337</v>
      </c>
      <c r="G25" s="1">
        <f>(Line_productivity[[#This Row],[End Time]]-Line_productivity[[#This Row],[Start Time]])*1440</f>
        <v>110.00000000000009</v>
      </c>
    </row>
    <row r="26" spans="1:7" x14ac:dyDescent="0.25">
      <c r="A26" s="2">
        <v>45535</v>
      </c>
      <c r="B26" s="1" t="s">
        <v>64</v>
      </c>
      <c r="C26" s="1" t="s">
        <v>67</v>
      </c>
      <c r="D26" s="1" t="s">
        <v>37</v>
      </c>
      <c r="E26" s="3">
        <v>0.61458333333333337</v>
      </c>
      <c r="F26" s="3">
        <v>0.6875</v>
      </c>
      <c r="G26" s="1">
        <f>(Line_productivity[[#This Row],[End Time]]-Line_productivity[[#This Row],[Start Time]])*1440</f>
        <v>104.99999999999994</v>
      </c>
    </row>
    <row r="27" spans="1:7" x14ac:dyDescent="0.25">
      <c r="A27" s="2">
        <v>45535</v>
      </c>
      <c r="B27" s="1" t="s">
        <v>64</v>
      </c>
      <c r="C27" s="1" t="s">
        <v>68</v>
      </c>
      <c r="D27" s="1" t="s">
        <v>37</v>
      </c>
      <c r="E27" s="3">
        <v>0.6875</v>
      </c>
      <c r="F27" s="3">
        <v>0.72916666666666663</v>
      </c>
      <c r="G27" s="1">
        <f>(Line_productivity[[#This Row],[End Time]]-Line_productivity[[#This Row],[Start Time]])*1440</f>
        <v>59.999999999999943</v>
      </c>
    </row>
    <row r="28" spans="1:7" x14ac:dyDescent="0.25">
      <c r="A28" s="2">
        <v>45537</v>
      </c>
      <c r="B28" s="1" t="s">
        <v>69</v>
      </c>
      <c r="C28" s="1" t="s">
        <v>70</v>
      </c>
      <c r="D28" s="1" t="s">
        <v>48</v>
      </c>
      <c r="E28" s="3">
        <v>4.1666666666666664E-2</v>
      </c>
      <c r="F28" s="3">
        <v>0.11458333333333333</v>
      </c>
      <c r="G28" s="1">
        <f>(Line_productivity[[#This Row],[End Time]]-Line_productivity[[#This Row],[Start Time]])*1440</f>
        <v>104.99999999999999</v>
      </c>
    </row>
    <row r="29" spans="1:7" x14ac:dyDescent="0.25">
      <c r="A29" s="2">
        <v>45537</v>
      </c>
      <c r="B29" s="1" t="s">
        <v>69</v>
      </c>
      <c r="C29" s="1" t="s">
        <v>71</v>
      </c>
      <c r="D29" s="1" t="s">
        <v>48</v>
      </c>
      <c r="E29" s="3">
        <v>0.11458333333333333</v>
      </c>
      <c r="F29" s="3">
        <v>0.1701388888888889</v>
      </c>
      <c r="G29" s="1">
        <f>(Line_productivity[[#This Row],[End Time]]-Line_productivity[[#This Row],[Start Time]])*1440</f>
        <v>80.000000000000014</v>
      </c>
    </row>
    <row r="30" spans="1:7" x14ac:dyDescent="0.25">
      <c r="A30" s="2">
        <v>45537</v>
      </c>
      <c r="B30" s="1" t="s">
        <v>69</v>
      </c>
      <c r="C30" s="1" t="s">
        <v>72</v>
      </c>
      <c r="D30" s="1" t="s">
        <v>48</v>
      </c>
      <c r="E30" s="3">
        <v>0.1701388888888889</v>
      </c>
      <c r="F30" s="3">
        <v>0.2361111111111111</v>
      </c>
      <c r="G30" s="1">
        <f>(Line_productivity[[#This Row],[End Time]]-Line_productivity[[#This Row],[Start Time]])*1440</f>
        <v>94.999999999999986</v>
      </c>
    </row>
    <row r="31" spans="1:7" x14ac:dyDescent="0.25">
      <c r="A31" s="2">
        <v>45537</v>
      </c>
      <c r="B31" s="1" t="s">
        <v>69</v>
      </c>
      <c r="C31" s="1" t="s">
        <v>73</v>
      </c>
      <c r="D31" s="1" t="s">
        <v>48</v>
      </c>
      <c r="E31" s="3">
        <v>0.2361111111111111</v>
      </c>
      <c r="F31" s="3">
        <v>0.3215277777777778</v>
      </c>
      <c r="G31" s="1">
        <f>(Line_productivity[[#This Row],[End Time]]-Line_productivity[[#This Row],[Start Time]])*1440</f>
        <v>123.00000000000004</v>
      </c>
    </row>
    <row r="32" spans="1:7" x14ac:dyDescent="0.25">
      <c r="A32" s="2">
        <v>45537</v>
      </c>
      <c r="B32" s="1" t="s">
        <v>69</v>
      </c>
      <c r="C32" s="1" t="s">
        <v>74</v>
      </c>
      <c r="D32" s="1" t="s">
        <v>52</v>
      </c>
      <c r="E32" s="3">
        <v>0.3215277777777778</v>
      </c>
      <c r="F32" s="3">
        <v>0.36805555555555558</v>
      </c>
      <c r="G32" s="1">
        <f>(Line_productivity[[#This Row],[End Time]]-Line_productivity[[#This Row],[Start Time]])*1440</f>
        <v>67</v>
      </c>
    </row>
    <row r="33" spans="1:7" x14ac:dyDescent="0.25">
      <c r="A33" s="2">
        <v>45537</v>
      </c>
      <c r="B33" s="1" t="s">
        <v>69</v>
      </c>
      <c r="C33" s="1" t="s">
        <v>75</v>
      </c>
      <c r="D33" s="1" t="s">
        <v>52</v>
      </c>
      <c r="E33" s="3">
        <v>0.36805555555555558</v>
      </c>
      <c r="F33" s="3">
        <v>0.43055555555555558</v>
      </c>
      <c r="G33" s="1">
        <f>(Line_productivity[[#This Row],[End Time]]-Line_productivity[[#This Row],[Start Time]])*1440</f>
        <v>90</v>
      </c>
    </row>
    <row r="34" spans="1:7" x14ac:dyDescent="0.25">
      <c r="A34" s="2">
        <v>45537</v>
      </c>
      <c r="B34" s="1" t="s">
        <v>69</v>
      </c>
      <c r="C34" s="1" t="s">
        <v>76</v>
      </c>
      <c r="D34" s="1" t="s">
        <v>52</v>
      </c>
      <c r="E34" s="3">
        <v>0.43055555555555558</v>
      </c>
      <c r="F34" s="3">
        <v>0.51249999999999996</v>
      </c>
      <c r="G34" s="1">
        <f>(Line_productivity[[#This Row],[End Time]]-Line_productivity[[#This Row],[Start Time]])*1440</f>
        <v>117.9999999999999</v>
      </c>
    </row>
    <row r="35" spans="1:7" x14ac:dyDescent="0.25">
      <c r="A35" s="2">
        <v>45537</v>
      </c>
      <c r="B35" s="1" t="s">
        <v>77</v>
      </c>
      <c r="C35" s="1" t="s">
        <v>78</v>
      </c>
      <c r="D35" s="1" t="s">
        <v>52</v>
      </c>
      <c r="E35" s="3">
        <v>0.51249999999999996</v>
      </c>
      <c r="F35" s="3">
        <v>0.61805555555555558</v>
      </c>
      <c r="G35" s="1">
        <f>(Line_productivity[[#This Row],[End Time]]-Line_productivity[[#This Row],[Start Time]])*1440</f>
        <v>152.00000000000011</v>
      </c>
    </row>
    <row r="36" spans="1:7" x14ac:dyDescent="0.25">
      <c r="A36" s="2">
        <v>45537</v>
      </c>
      <c r="B36" s="1" t="s">
        <v>77</v>
      </c>
      <c r="C36" s="1" t="s">
        <v>79</v>
      </c>
      <c r="D36" s="1" t="s">
        <v>43</v>
      </c>
      <c r="E36" s="3">
        <v>0.61805555555555558</v>
      </c>
      <c r="F36" s="3">
        <v>0.70138888888888884</v>
      </c>
      <c r="G36" s="1">
        <f>(Line_productivity[[#This Row],[End Time]]-Line_productivity[[#This Row],[Start Time]])*1440</f>
        <v>119.99999999999989</v>
      </c>
    </row>
    <row r="37" spans="1:7" x14ac:dyDescent="0.25">
      <c r="A37" s="2">
        <v>45537</v>
      </c>
      <c r="B37" s="1" t="s">
        <v>77</v>
      </c>
      <c r="C37" s="1" t="s">
        <v>80</v>
      </c>
      <c r="D37" s="1" t="s">
        <v>43</v>
      </c>
      <c r="E37" s="3">
        <v>0.70138888888888884</v>
      </c>
      <c r="F37" s="3">
        <v>0.8125</v>
      </c>
      <c r="G37" s="1">
        <f>(Line_productivity[[#This Row],[End Time]]-Line_productivity[[#This Row],[Start Time]])*1440</f>
        <v>160.00000000000006</v>
      </c>
    </row>
    <row r="38" spans="1:7" x14ac:dyDescent="0.25">
      <c r="A38" s="2">
        <v>45537</v>
      </c>
      <c r="B38" s="1" t="s">
        <v>77</v>
      </c>
      <c r="C38" s="1" t="s">
        <v>81</v>
      </c>
      <c r="D38" s="1" t="s">
        <v>43</v>
      </c>
      <c r="E38" s="3">
        <v>0.8125</v>
      </c>
      <c r="F38" s="3">
        <v>0.95486111111111116</v>
      </c>
      <c r="G38" s="1">
        <f>(Line_productivity[[#This Row],[End Time]]-Line_productivity[[#This Row],[Start Time]])*1440</f>
        <v>205.00000000000006</v>
      </c>
    </row>
    <row r="39" spans="1:7" x14ac:dyDescent="0.25">
      <c r="A39" s="2">
        <v>45538</v>
      </c>
      <c r="B39" s="1" t="s">
        <v>77</v>
      </c>
      <c r="C39" s="1" t="s">
        <v>82</v>
      </c>
      <c r="D39" s="1" t="s">
        <v>37</v>
      </c>
      <c r="E39" s="3">
        <v>0.95486111111111116</v>
      </c>
      <c r="F39" s="3">
        <v>4.5138888888888888E-2</v>
      </c>
      <c r="G39">
        <v>130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B1B9-5774-4C02-8C61-33FC6CAB53BA}">
  <dimension ref="A1:D7"/>
  <sheetViews>
    <sheetView workbookViewId="0">
      <selection activeCell="F8" sqref="F8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85546875" bestFit="1" customWidth="1"/>
    <col min="4" max="4" width="16.85546875" bestFit="1" customWidth="1"/>
  </cols>
  <sheetData>
    <row r="1" spans="1:4" x14ac:dyDescent="0.25">
      <c r="A1" t="s">
        <v>30</v>
      </c>
      <c r="B1" t="s">
        <v>83</v>
      </c>
      <c r="C1" t="s">
        <v>84</v>
      </c>
      <c r="D1" t="s">
        <v>85</v>
      </c>
    </row>
    <row r="2" spans="1:4" x14ac:dyDescent="0.25">
      <c r="A2" s="1" t="s">
        <v>35</v>
      </c>
      <c r="B2" s="1" t="s">
        <v>86</v>
      </c>
      <c r="C2">
        <v>600</v>
      </c>
      <c r="D2">
        <v>60</v>
      </c>
    </row>
    <row r="3" spans="1:4" x14ac:dyDescent="0.25">
      <c r="A3" s="1" t="s">
        <v>38</v>
      </c>
      <c r="B3" s="1" t="s">
        <v>87</v>
      </c>
      <c r="C3">
        <v>600</v>
      </c>
      <c r="D3">
        <v>60</v>
      </c>
    </row>
    <row r="4" spans="1:4" x14ac:dyDescent="0.25">
      <c r="A4" s="1" t="s">
        <v>46</v>
      </c>
      <c r="B4" s="1" t="s">
        <v>88</v>
      </c>
      <c r="C4">
        <v>600</v>
      </c>
      <c r="D4">
        <v>60</v>
      </c>
    </row>
    <row r="5" spans="1:4" x14ac:dyDescent="0.25">
      <c r="A5" s="1" t="s">
        <v>64</v>
      </c>
      <c r="B5" s="1" t="s">
        <v>89</v>
      </c>
      <c r="C5">
        <v>600</v>
      </c>
      <c r="D5">
        <v>60</v>
      </c>
    </row>
    <row r="6" spans="1:4" x14ac:dyDescent="0.25">
      <c r="A6" s="1" t="s">
        <v>69</v>
      </c>
      <c r="B6" s="1" t="s">
        <v>90</v>
      </c>
      <c r="C6">
        <v>600</v>
      </c>
      <c r="D6">
        <v>60</v>
      </c>
    </row>
    <row r="7" spans="1:4" x14ac:dyDescent="0.25">
      <c r="A7" s="1" t="s">
        <v>77</v>
      </c>
      <c r="B7" s="1" t="s">
        <v>88</v>
      </c>
      <c r="C7">
        <v>2000</v>
      </c>
      <c r="D7">
        <v>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C951-A2B1-499C-B4CB-30F01FB605A9}">
  <dimension ref="A1:C62"/>
  <sheetViews>
    <sheetView workbookViewId="0">
      <selection activeCell="G6" sqref="G6"/>
    </sheetView>
  </sheetViews>
  <sheetFormatPr defaultRowHeight="15" x14ac:dyDescent="0.25"/>
  <cols>
    <col min="1" max="1" width="8.140625" bestFit="1" customWidth="1"/>
    <col min="2" max="2" width="16.28515625" bestFit="1" customWidth="1"/>
    <col min="3" max="3" width="12.5703125" bestFit="1" customWidth="1"/>
  </cols>
  <sheetData>
    <row r="1" spans="1:3" x14ac:dyDescent="0.25">
      <c r="A1" t="s">
        <v>31</v>
      </c>
      <c r="B1" t="s">
        <v>91</v>
      </c>
      <c r="C1" t="s">
        <v>92</v>
      </c>
    </row>
    <row r="2" spans="1:3" x14ac:dyDescent="0.25">
      <c r="A2" s="1" t="s">
        <v>36</v>
      </c>
      <c r="B2" s="1" t="s">
        <v>6</v>
      </c>
      <c r="C2">
        <v>60</v>
      </c>
    </row>
    <row r="3" spans="1:3" x14ac:dyDescent="0.25">
      <c r="A3" s="1" t="s">
        <v>36</v>
      </c>
      <c r="B3" s="1" t="s">
        <v>17</v>
      </c>
      <c r="C3">
        <v>15</v>
      </c>
    </row>
    <row r="4" spans="1:3" x14ac:dyDescent="0.25">
      <c r="A4" s="1" t="s">
        <v>39</v>
      </c>
      <c r="B4" s="1" t="s">
        <v>6</v>
      </c>
      <c r="C4">
        <v>20</v>
      </c>
    </row>
    <row r="5" spans="1:3" x14ac:dyDescent="0.25">
      <c r="A5" s="1" t="s">
        <v>39</v>
      </c>
      <c r="B5" s="1" t="s">
        <v>19</v>
      </c>
      <c r="C5">
        <v>20</v>
      </c>
    </row>
    <row r="6" spans="1:3" x14ac:dyDescent="0.25">
      <c r="A6" s="1" t="s">
        <v>40</v>
      </c>
      <c r="B6" s="1" t="s">
        <v>6</v>
      </c>
      <c r="C6">
        <v>50</v>
      </c>
    </row>
    <row r="7" spans="1:3" x14ac:dyDescent="0.25">
      <c r="A7" s="1" t="s">
        <v>41</v>
      </c>
      <c r="B7" s="1" t="s">
        <v>11</v>
      </c>
      <c r="C7">
        <v>25</v>
      </c>
    </row>
    <row r="8" spans="1:3" x14ac:dyDescent="0.25">
      <c r="A8" s="1" t="s">
        <v>41</v>
      </c>
      <c r="B8" s="1" t="s">
        <v>15</v>
      </c>
      <c r="C8">
        <v>15</v>
      </c>
    </row>
    <row r="9" spans="1:3" x14ac:dyDescent="0.25">
      <c r="A9" s="1" t="s">
        <v>42</v>
      </c>
      <c r="B9" s="1" t="s">
        <v>23</v>
      </c>
      <c r="C9">
        <v>24</v>
      </c>
    </row>
    <row r="10" spans="1:3" x14ac:dyDescent="0.25">
      <c r="A10" s="1" t="s">
        <v>45</v>
      </c>
      <c r="B10" s="1" t="s">
        <v>6</v>
      </c>
      <c r="C10">
        <v>10</v>
      </c>
    </row>
    <row r="11" spans="1:3" x14ac:dyDescent="0.25">
      <c r="A11" s="1" t="s">
        <v>45</v>
      </c>
      <c r="B11" s="1" t="s">
        <v>15</v>
      </c>
      <c r="C11">
        <v>5</v>
      </c>
    </row>
    <row r="12" spans="1:3" x14ac:dyDescent="0.25">
      <c r="A12" s="1" t="s">
        <v>47</v>
      </c>
      <c r="B12" s="1" t="s">
        <v>15</v>
      </c>
      <c r="C12">
        <v>14</v>
      </c>
    </row>
    <row r="13" spans="1:3" x14ac:dyDescent="0.25">
      <c r="A13" s="1" t="s">
        <v>47</v>
      </c>
      <c r="B13" s="1" t="s">
        <v>17</v>
      </c>
      <c r="C13">
        <v>16</v>
      </c>
    </row>
    <row r="14" spans="1:3" x14ac:dyDescent="0.25">
      <c r="A14" s="1" t="s">
        <v>47</v>
      </c>
      <c r="B14" s="1" t="s">
        <v>25</v>
      </c>
      <c r="C14">
        <v>10</v>
      </c>
    </row>
    <row r="15" spans="1:3" x14ac:dyDescent="0.25">
      <c r="A15" s="1" t="s">
        <v>47</v>
      </c>
      <c r="B15" s="1" t="s">
        <v>27</v>
      </c>
      <c r="C15">
        <v>20</v>
      </c>
    </row>
    <row r="16" spans="1:3" x14ac:dyDescent="0.25">
      <c r="A16" s="1" t="s">
        <v>49</v>
      </c>
      <c r="B16" s="1" t="s">
        <v>11</v>
      </c>
      <c r="C16">
        <v>25</v>
      </c>
    </row>
    <row r="17" spans="1:3" x14ac:dyDescent="0.25">
      <c r="A17" s="1" t="s">
        <v>50</v>
      </c>
      <c r="B17" s="1" t="s">
        <v>11</v>
      </c>
      <c r="C17">
        <v>20</v>
      </c>
    </row>
    <row r="18" spans="1:3" x14ac:dyDescent="0.25">
      <c r="A18" s="1" t="s">
        <v>50</v>
      </c>
      <c r="B18" s="1" t="s">
        <v>13</v>
      </c>
      <c r="C18">
        <v>15</v>
      </c>
    </row>
    <row r="19" spans="1:3" x14ac:dyDescent="0.25">
      <c r="A19" s="1" t="s">
        <v>50</v>
      </c>
      <c r="B19" s="1" t="s">
        <v>21</v>
      </c>
      <c r="C19">
        <v>17</v>
      </c>
    </row>
    <row r="20" spans="1:3" x14ac:dyDescent="0.25">
      <c r="A20" s="1" t="s">
        <v>51</v>
      </c>
      <c r="B20" s="1" t="s">
        <v>17</v>
      </c>
      <c r="C20">
        <v>15</v>
      </c>
    </row>
    <row r="21" spans="1:3" x14ac:dyDescent="0.25">
      <c r="A21" s="1" t="s">
        <v>53</v>
      </c>
      <c r="B21" s="1" t="s">
        <v>17</v>
      </c>
      <c r="C21">
        <v>25</v>
      </c>
    </row>
    <row r="22" spans="1:3" x14ac:dyDescent="0.25">
      <c r="A22" s="1" t="s">
        <v>54</v>
      </c>
      <c r="B22" s="1" t="s">
        <v>11</v>
      </c>
      <c r="C22">
        <v>43</v>
      </c>
    </row>
    <row r="23" spans="1:3" x14ac:dyDescent="0.25">
      <c r="A23" s="1" t="s">
        <v>54</v>
      </c>
      <c r="B23" s="1" t="s">
        <v>17</v>
      </c>
      <c r="C23">
        <v>30</v>
      </c>
    </row>
    <row r="24" spans="1:3" x14ac:dyDescent="0.25">
      <c r="A24" s="1" t="s">
        <v>55</v>
      </c>
      <c r="B24" s="1" t="s">
        <v>13</v>
      </c>
      <c r="C24">
        <v>20</v>
      </c>
    </row>
    <row r="25" spans="1:3" x14ac:dyDescent="0.25">
      <c r="A25" s="1" t="s">
        <v>55</v>
      </c>
      <c r="B25" s="1" t="s">
        <v>15</v>
      </c>
      <c r="C25">
        <v>20</v>
      </c>
    </row>
    <row r="26" spans="1:3" x14ac:dyDescent="0.25">
      <c r="A26" s="1" t="s">
        <v>56</v>
      </c>
      <c r="B26" s="1" t="s">
        <v>25</v>
      </c>
      <c r="C26">
        <v>10</v>
      </c>
    </row>
    <row r="27" spans="1:3" x14ac:dyDescent="0.25">
      <c r="A27" s="1" t="s">
        <v>56</v>
      </c>
      <c r="B27" s="1" t="s">
        <v>27</v>
      </c>
      <c r="C27">
        <v>10</v>
      </c>
    </row>
    <row r="28" spans="1:3" x14ac:dyDescent="0.25">
      <c r="A28" s="1" t="s">
        <v>57</v>
      </c>
      <c r="B28" s="1" t="s">
        <v>19</v>
      </c>
      <c r="C28">
        <v>44</v>
      </c>
    </row>
    <row r="29" spans="1:3" x14ac:dyDescent="0.25">
      <c r="A29" s="1" t="s">
        <v>58</v>
      </c>
      <c r="B29" s="1" t="s">
        <v>15</v>
      </c>
      <c r="C29">
        <v>23</v>
      </c>
    </row>
    <row r="30" spans="1:3" x14ac:dyDescent="0.25">
      <c r="A30" s="1" t="s">
        <v>59</v>
      </c>
      <c r="B30" s="1" t="s">
        <v>13</v>
      </c>
      <c r="C30">
        <v>22</v>
      </c>
    </row>
    <row r="31" spans="1:3" x14ac:dyDescent="0.25">
      <c r="A31" s="1" t="s">
        <v>59</v>
      </c>
      <c r="B31" s="1" t="s">
        <v>17</v>
      </c>
      <c r="C31">
        <v>30</v>
      </c>
    </row>
    <row r="32" spans="1:3" x14ac:dyDescent="0.25">
      <c r="A32" s="1" t="s">
        <v>60</v>
      </c>
      <c r="B32" s="1" t="s">
        <v>27</v>
      </c>
      <c r="C32">
        <v>15</v>
      </c>
    </row>
    <row r="33" spans="1:3" x14ac:dyDescent="0.25">
      <c r="A33" s="1" t="s">
        <v>61</v>
      </c>
      <c r="B33" s="1" t="s">
        <v>6</v>
      </c>
      <c r="C33">
        <v>20</v>
      </c>
    </row>
    <row r="34" spans="1:3" x14ac:dyDescent="0.25">
      <c r="A34" s="1" t="s">
        <v>62</v>
      </c>
      <c r="B34" s="1" t="s">
        <v>11</v>
      </c>
      <c r="C34">
        <v>20</v>
      </c>
    </row>
    <row r="35" spans="1:3" x14ac:dyDescent="0.25">
      <c r="A35" s="1" t="s">
        <v>62</v>
      </c>
      <c r="B35" s="1" t="s">
        <v>23</v>
      </c>
      <c r="C35">
        <v>10</v>
      </c>
    </row>
    <row r="36" spans="1:3" x14ac:dyDescent="0.25">
      <c r="A36" s="1" t="s">
        <v>65</v>
      </c>
      <c r="B36" s="1" t="s">
        <v>17</v>
      </c>
      <c r="C36">
        <v>20</v>
      </c>
    </row>
    <row r="37" spans="1:3" x14ac:dyDescent="0.25">
      <c r="A37" s="1" t="s">
        <v>66</v>
      </c>
      <c r="B37" s="1" t="s">
        <v>17</v>
      </c>
      <c r="C37">
        <v>30</v>
      </c>
    </row>
    <row r="38" spans="1:3" x14ac:dyDescent="0.25">
      <c r="A38" s="1" t="s">
        <v>66</v>
      </c>
      <c r="B38" s="1" t="s">
        <v>19</v>
      </c>
      <c r="C38">
        <v>20</v>
      </c>
    </row>
    <row r="39" spans="1:3" x14ac:dyDescent="0.25">
      <c r="A39" s="1" t="s">
        <v>67</v>
      </c>
      <c r="B39" s="1" t="s">
        <v>11</v>
      </c>
      <c r="C39">
        <v>30</v>
      </c>
    </row>
    <row r="40" spans="1:3" x14ac:dyDescent="0.25">
      <c r="A40" s="1" t="s">
        <v>67</v>
      </c>
      <c r="B40" s="1" t="s">
        <v>27</v>
      </c>
      <c r="C40">
        <v>15</v>
      </c>
    </row>
    <row r="41" spans="1:3" x14ac:dyDescent="0.25">
      <c r="A41" s="1" t="s">
        <v>70</v>
      </c>
      <c r="B41" s="1" t="s">
        <v>19</v>
      </c>
      <c r="C41">
        <v>30</v>
      </c>
    </row>
    <row r="42" spans="1:3" x14ac:dyDescent="0.25">
      <c r="A42" s="1" t="s">
        <v>70</v>
      </c>
      <c r="B42" s="1" t="s">
        <v>23</v>
      </c>
      <c r="C42">
        <v>15</v>
      </c>
    </row>
    <row r="43" spans="1:3" x14ac:dyDescent="0.25">
      <c r="A43" s="1" t="s">
        <v>71</v>
      </c>
      <c r="B43" s="1" t="s">
        <v>9</v>
      </c>
      <c r="C43">
        <v>20</v>
      </c>
    </row>
    <row r="44" spans="1:3" x14ac:dyDescent="0.25">
      <c r="A44" s="1" t="s">
        <v>72</v>
      </c>
      <c r="B44" s="1" t="s">
        <v>11</v>
      </c>
      <c r="C44">
        <v>20</v>
      </c>
    </row>
    <row r="45" spans="1:3" x14ac:dyDescent="0.25">
      <c r="A45" s="1" t="s">
        <v>72</v>
      </c>
      <c r="B45" s="1" t="s">
        <v>15</v>
      </c>
      <c r="C45">
        <v>15</v>
      </c>
    </row>
    <row r="46" spans="1:3" x14ac:dyDescent="0.25">
      <c r="A46" s="1" t="s">
        <v>73</v>
      </c>
      <c r="B46" s="1" t="s">
        <v>15</v>
      </c>
      <c r="C46">
        <v>50</v>
      </c>
    </row>
    <row r="47" spans="1:3" x14ac:dyDescent="0.25">
      <c r="A47" s="1" t="s">
        <v>73</v>
      </c>
      <c r="B47" s="1" t="s">
        <v>25</v>
      </c>
      <c r="C47">
        <v>13</v>
      </c>
    </row>
    <row r="48" spans="1:3" x14ac:dyDescent="0.25">
      <c r="A48" s="1" t="s">
        <v>74</v>
      </c>
      <c r="B48" s="1" t="s">
        <v>27</v>
      </c>
      <c r="C48">
        <v>7</v>
      </c>
    </row>
    <row r="49" spans="1:3" x14ac:dyDescent="0.25">
      <c r="A49" s="1" t="s">
        <v>75</v>
      </c>
      <c r="B49" s="1" t="s">
        <v>15</v>
      </c>
      <c r="C49">
        <v>30</v>
      </c>
    </row>
    <row r="50" spans="1:3" x14ac:dyDescent="0.25">
      <c r="A50" s="1" t="s">
        <v>76</v>
      </c>
      <c r="B50" s="1" t="s">
        <v>15</v>
      </c>
      <c r="C50">
        <v>40</v>
      </c>
    </row>
    <row r="51" spans="1:3" x14ac:dyDescent="0.25">
      <c r="A51" s="1" t="s">
        <v>76</v>
      </c>
      <c r="B51" s="1" t="s">
        <v>17</v>
      </c>
      <c r="C51">
        <v>18</v>
      </c>
    </row>
    <row r="52" spans="1:3" x14ac:dyDescent="0.25">
      <c r="A52" s="1" t="s">
        <v>78</v>
      </c>
      <c r="B52" s="1" t="s">
        <v>15</v>
      </c>
      <c r="C52">
        <v>30</v>
      </c>
    </row>
    <row r="53" spans="1:3" x14ac:dyDescent="0.25">
      <c r="A53" s="1" t="s">
        <v>78</v>
      </c>
      <c r="B53" s="1" t="s">
        <v>19</v>
      </c>
      <c r="C53">
        <v>24</v>
      </c>
    </row>
    <row r="54" spans="1:3" x14ac:dyDescent="0.25">
      <c r="A54" s="1" t="s">
        <v>79</v>
      </c>
      <c r="B54" s="1" t="s">
        <v>9</v>
      </c>
      <c r="C54">
        <v>22</v>
      </c>
    </row>
    <row r="55" spans="1:3" x14ac:dyDescent="0.25">
      <c r="A55" s="1" t="s">
        <v>80</v>
      </c>
      <c r="B55" s="1" t="s">
        <v>15</v>
      </c>
      <c r="C55">
        <v>30</v>
      </c>
    </row>
    <row r="56" spans="1:3" x14ac:dyDescent="0.25">
      <c r="A56" s="1" t="s">
        <v>80</v>
      </c>
      <c r="B56" s="1" t="s">
        <v>17</v>
      </c>
      <c r="C56">
        <v>25</v>
      </c>
    </row>
    <row r="57" spans="1:3" x14ac:dyDescent="0.25">
      <c r="A57" s="1" t="s">
        <v>80</v>
      </c>
      <c r="B57" s="1" t="s">
        <v>27</v>
      </c>
      <c r="C57">
        <v>7</v>
      </c>
    </row>
    <row r="58" spans="1:3" x14ac:dyDescent="0.25">
      <c r="A58" s="1" t="s">
        <v>81</v>
      </c>
      <c r="B58" s="1" t="s">
        <v>11</v>
      </c>
      <c r="C58">
        <v>17</v>
      </c>
    </row>
    <row r="59" spans="1:3" x14ac:dyDescent="0.25">
      <c r="A59" s="1" t="s">
        <v>81</v>
      </c>
      <c r="B59" s="1" t="s">
        <v>15</v>
      </c>
      <c r="C59">
        <v>60</v>
      </c>
    </row>
    <row r="60" spans="1:3" x14ac:dyDescent="0.25">
      <c r="A60" s="1" t="s">
        <v>81</v>
      </c>
      <c r="B60" s="1" t="s">
        <v>17</v>
      </c>
      <c r="C60">
        <v>30</v>
      </c>
    </row>
    <row r="61" spans="1:3" x14ac:dyDescent="0.25">
      <c r="A61" s="1" t="s">
        <v>82</v>
      </c>
      <c r="B61" s="1" t="s">
        <v>11</v>
      </c>
      <c r="C61">
        <v>25</v>
      </c>
    </row>
    <row r="62" spans="1:3" x14ac:dyDescent="0.25">
      <c r="A62" s="1" t="s">
        <v>82</v>
      </c>
      <c r="B62" s="1" t="s">
        <v>19</v>
      </c>
      <c r="C62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3FCC-CF0C-42BD-B4D0-C60F6EA6F9A6}">
  <dimension ref="A1:K39"/>
  <sheetViews>
    <sheetView tabSelected="1" workbookViewId="0">
      <selection activeCell="K1" sqref="K1"/>
    </sheetView>
  </sheetViews>
  <sheetFormatPr defaultRowHeight="15" x14ac:dyDescent="0.25"/>
  <cols>
    <col min="1" max="1" width="9.7109375" bestFit="1" customWidth="1"/>
    <col min="2" max="2" width="7.85546875" bestFit="1" customWidth="1"/>
    <col min="3" max="3" width="11.42578125" bestFit="1" customWidth="1"/>
    <col min="5" max="5" width="7" bestFit="1" customWidth="1"/>
    <col min="7" max="8" width="11.5703125" bestFit="1" customWidth="1"/>
    <col min="9" max="9" width="8.7109375" customWidth="1"/>
    <col min="10" max="10" width="10.140625" bestFit="1" customWidth="1"/>
    <col min="11" max="11" width="89" bestFit="1" customWidth="1"/>
  </cols>
  <sheetData>
    <row r="1" spans="1:11" x14ac:dyDescent="0.25">
      <c r="A1" s="4" t="s">
        <v>130</v>
      </c>
      <c r="B1" s="5" t="s">
        <v>131</v>
      </c>
      <c r="C1" s="5" t="s">
        <v>132</v>
      </c>
      <c r="D1" s="5" t="s">
        <v>133</v>
      </c>
      <c r="E1" s="5" t="s">
        <v>134</v>
      </c>
      <c r="F1" s="5" t="s">
        <v>135</v>
      </c>
      <c r="G1" s="5" t="s">
        <v>136</v>
      </c>
      <c r="H1" s="5" t="s">
        <v>137</v>
      </c>
      <c r="I1" s="5" t="s">
        <v>138</v>
      </c>
      <c r="J1" s="5" t="s">
        <v>139</v>
      </c>
      <c r="K1" s="6" t="s">
        <v>140</v>
      </c>
    </row>
    <row r="2" spans="1:11" x14ac:dyDescent="0.25">
      <c r="A2" s="7">
        <v>45533</v>
      </c>
      <c r="B2" s="8" t="s">
        <v>35</v>
      </c>
      <c r="C2" s="8" t="s">
        <v>86</v>
      </c>
      <c r="D2" s="8">
        <v>600</v>
      </c>
      <c r="E2" s="8" t="s">
        <v>36</v>
      </c>
      <c r="F2" s="8" t="s">
        <v>37</v>
      </c>
      <c r="G2" s="9">
        <v>0.49305555555555558</v>
      </c>
      <c r="H2" s="9">
        <v>0.58680555555555558</v>
      </c>
      <c r="I2" s="8">
        <v>135</v>
      </c>
      <c r="J2" s="8">
        <v>75</v>
      </c>
      <c r="K2" s="10" t="s">
        <v>94</v>
      </c>
    </row>
    <row r="3" spans="1:11" x14ac:dyDescent="0.25">
      <c r="A3" s="11">
        <v>45533</v>
      </c>
      <c r="B3" s="12" t="s">
        <v>38</v>
      </c>
      <c r="C3" s="12" t="s">
        <v>87</v>
      </c>
      <c r="D3" s="12">
        <v>600</v>
      </c>
      <c r="E3" s="12" t="s">
        <v>39</v>
      </c>
      <c r="F3" s="12" t="s">
        <v>37</v>
      </c>
      <c r="G3" s="13">
        <v>0.58680555555555558</v>
      </c>
      <c r="H3" s="13">
        <v>0.65625</v>
      </c>
      <c r="I3" s="12">
        <v>100</v>
      </c>
      <c r="J3" s="12">
        <v>40</v>
      </c>
      <c r="K3" s="14" t="s">
        <v>95</v>
      </c>
    </row>
    <row r="4" spans="1:11" x14ac:dyDescent="0.25">
      <c r="A4" s="7">
        <v>45533</v>
      </c>
      <c r="B4" s="8" t="s">
        <v>38</v>
      </c>
      <c r="C4" s="8" t="s">
        <v>87</v>
      </c>
      <c r="D4" s="8">
        <v>600</v>
      </c>
      <c r="E4" s="8" t="s">
        <v>40</v>
      </c>
      <c r="F4" s="8" t="s">
        <v>37</v>
      </c>
      <c r="G4" s="9">
        <v>0.65625</v>
      </c>
      <c r="H4" s="9">
        <v>0.73263888888888884</v>
      </c>
      <c r="I4" s="8">
        <v>110</v>
      </c>
      <c r="J4" s="8">
        <v>50</v>
      </c>
      <c r="K4" s="10" t="s">
        <v>96</v>
      </c>
    </row>
    <row r="5" spans="1:11" x14ac:dyDescent="0.25">
      <c r="A5" s="11">
        <v>45533</v>
      </c>
      <c r="B5" s="12" t="s">
        <v>38</v>
      </c>
      <c r="C5" s="12" t="s">
        <v>87</v>
      </c>
      <c r="D5" s="12">
        <v>600</v>
      </c>
      <c r="E5" s="12" t="s">
        <v>41</v>
      </c>
      <c r="F5" s="12" t="s">
        <v>37</v>
      </c>
      <c r="G5" s="13">
        <v>0.73263888888888884</v>
      </c>
      <c r="H5" s="13">
        <v>0.80208333333333337</v>
      </c>
      <c r="I5" s="12">
        <v>100</v>
      </c>
      <c r="J5" s="12">
        <v>40</v>
      </c>
      <c r="K5" s="14" t="s">
        <v>97</v>
      </c>
    </row>
    <row r="6" spans="1:11" x14ac:dyDescent="0.25">
      <c r="A6" s="7">
        <v>45533</v>
      </c>
      <c r="B6" s="8" t="s">
        <v>38</v>
      </c>
      <c r="C6" s="8" t="s">
        <v>87</v>
      </c>
      <c r="D6" s="8">
        <v>600</v>
      </c>
      <c r="E6" s="8" t="s">
        <v>42</v>
      </c>
      <c r="F6" s="8" t="s">
        <v>43</v>
      </c>
      <c r="G6" s="9">
        <v>0.80208333333333337</v>
      </c>
      <c r="H6" s="9">
        <v>0.86041666666666672</v>
      </c>
      <c r="I6" s="8">
        <v>84</v>
      </c>
      <c r="J6" s="8">
        <v>24</v>
      </c>
      <c r="K6" s="10" t="s">
        <v>98</v>
      </c>
    </row>
    <row r="7" spans="1:11" x14ac:dyDescent="0.25">
      <c r="A7" s="11">
        <v>45533</v>
      </c>
      <c r="B7" s="12" t="s">
        <v>38</v>
      </c>
      <c r="C7" s="12" t="s">
        <v>87</v>
      </c>
      <c r="D7" s="12">
        <v>600</v>
      </c>
      <c r="E7" s="12" t="s">
        <v>44</v>
      </c>
      <c r="F7" s="12" t="s">
        <v>43</v>
      </c>
      <c r="G7" s="13">
        <v>0.86041666666666672</v>
      </c>
      <c r="H7" s="13">
        <v>0.90208333333333335</v>
      </c>
      <c r="I7" s="12">
        <v>60</v>
      </c>
      <c r="J7" s="12"/>
      <c r="K7" s="14" t="s">
        <v>99</v>
      </c>
    </row>
    <row r="8" spans="1:11" x14ac:dyDescent="0.25">
      <c r="A8" s="7">
        <v>45533</v>
      </c>
      <c r="B8" s="8" t="s">
        <v>38</v>
      </c>
      <c r="C8" s="8" t="s">
        <v>87</v>
      </c>
      <c r="D8" s="8">
        <v>600</v>
      </c>
      <c r="E8" s="8" t="s">
        <v>45</v>
      </c>
      <c r="F8" s="8" t="s">
        <v>43</v>
      </c>
      <c r="G8" s="9">
        <v>0.90208333333333335</v>
      </c>
      <c r="H8" s="9">
        <v>0.95416666666666672</v>
      </c>
      <c r="I8" s="8">
        <v>75</v>
      </c>
      <c r="J8" s="8">
        <v>15</v>
      </c>
      <c r="K8" s="10" t="s">
        <v>100</v>
      </c>
    </row>
    <row r="9" spans="1:11" x14ac:dyDescent="0.25">
      <c r="A9" s="11">
        <v>45534</v>
      </c>
      <c r="B9" s="12" t="s">
        <v>46</v>
      </c>
      <c r="C9" s="12" t="s">
        <v>88</v>
      </c>
      <c r="D9" s="12">
        <v>600</v>
      </c>
      <c r="E9" s="12" t="s">
        <v>47</v>
      </c>
      <c r="F9" s="12" t="s">
        <v>48</v>
      </c>
      <c r="G9" s="13">
        <v>0.1701388888888889</v>
      </c>
      <c r="H9" s="13">
        <v>0.25347222222222221</v>
      </c>
      <c r="I9" s="12">
        <v>120</v>
      </c>
      <c r="J9" s="12">
        <v>60</v>
      </c>
      <c r="K9" s="14" t="s">
        <v>101</v>
      </c>
    </row>
    <row r="10" spans="1:11" x14ac:dyDescent="0.25">
      <c r="A10" s="7">
        <v>45534</v>
      </c>
      <c r="B10" s="8" t="s">
        <v>46</v>
      </c>
      <c r="C10" s="8" t="s">
        <v>88</v>
      </c>
      <c r="D10" s="8">
        <v>600</v>
      </c>
      <c r="E10" s="8" t="s">
        <v>49</v>
      </c>
      <c r="F10" s="8" t="s">
        <v>48</v>
      </c>
      <c r="G10" s="9">
        <v>0.25347222222222221</v>
      </c>
      <c r="H10" s="9">
        <v>0.3125</v>
      </c>
      <c r="I10" s="8">
        <v>85</v>
      </c>
      <c r="J10" s="8">
        <v>25</v>
      </c>
      <c r="K10" s="10" t="s">
        <v>102</v>
      </c>
    </row>
    <row r="11" spans="1:11" x14ac:dyDescent="0.25">
      <c r="A11" s="11">
        <v>45534</v>
      </c>
      <c r="B11" s="12" t="s">
        <v>46</v>
      </c>
      <c r="C11" s="12" t="s">
        <v>88</v>
      </c>
      <c r="D11" s="12">
        <v>600</v>
      </c>
      <c r="E11" s="12" t="s">
        <v>50</v>
      </c>
      <c r="F11" s="12" t="s">
        <v>48</v>
      </c>
      <c r="G11" s="13">
        <v>0.3125</v>
      </c>
      <c r="H11" s="13">
        <v>0.39027777777777778</v>
      </c>
      <c r="I11" s="12">
        <v>112</v>
      </c>
      <c r="J11" s="12">
        <v>52</v>
      </c>
      <c r="K11" s="14" t="s">
        <v>103</v>
      </c>
    </row>
    <row r="12" spans="1:11" x14ac:dyDescent="0.25">
      <c r="A12" s="7">
        <v>45534</v>
      </c>
      <c r="B12" s="8" t="s">
        <v>46</v>
      </c>
      <c r="C12" s="8" t="s">
        <v>88</v>
      </c>
      <c r="D12" s="8">
        <v>600</v>
      </c>
      <c r="E12" s="8" t="s">
        <v>51</v>
      </c>
      <c r="F12" s="8" t="s">
        <v>52</v>
      </c>
      <c r="G12" s="9">
        <v>0.39027777777777778</v>
      </c>
      <c r="H12" s="9">
        <v>0.44236111111111109</v>
      </c>
      <c r="I12" s="8">
        <v>75</v>
      </c>
      <c r="J12" s="8">
        <v>15</v>
      </c>
      <c r="K12" s="10" t="s">
        <v>104</v>
      </c>
    </row>
    <row r="13" spans="1:11" x14ac:dyDescent="0.25">
      <c r="A13" s="11">
        <v>45534</v>
      </c>
      <c r="B13" s="12" t="s">
        <v>46</v>
      </c>
      <c r="C13" s="12" t="s">
        <v>88</v>
      </c>
      <c r="D13" s="12">
        <v>600</v>
      </c>
      <c r="E13" s="12" t="s">
        <v>53</v>
      </c>
      <c r="F13" s="12" t="s">
        <v>52</v>
      </c>
      <c r="G13" s="13">
        <v>0.44236111111111109</v>
      </c>
      <c r="H13" s="13">
        <v>0.50138888888888888</v>
      </c>
      <c r="I13" s="12">
        <v>85</v>
      </c>
      <c r="J13" s="12">
        <v>25</v>
      </c>
      <c r="K13" s="14" t="s">
        <v>105</v>
      </c>
    </row>
    <row r="14" spans="1:11" x14ac:dyDescent="0.25">
      <c r="A14" s="7">
        <v>45534</v>
      </c>
      <c r="B14" s="8" t="s">
        <v>46</v>
      </c>
      <c r="C14" s="8" t="s">
        <v>88</v>
      </c>
      <c r="D14" s="8">
        <v>600</v>
      </c>
      <c r="E14" s="8" t="s">
        <v>54</v>
      </c>
      <c r="F14" s="8" t="s">
        <v>52</v>
      </c>
      <c r="G14" s="9">
        <v>0.50138888888888888</v>
      </c>
      <c r="H14" s="9">
        <v>0.59375</v>
      </c>
      <c r="I14" s="8">
        <v>133</v>
      </c>
      <c r="J14" s="8">
        <v>73</v>
      </c>
      <c r="K14" s="10" t="s">
        <v>106</v>
      </c>
    </row>
    <row r="15" spans="1:11" x14ac:dyDescent="0.25">
      <c r="A15" s="11">
        <v>45534</v>
      </c>
      <c r="B15" s="12" t="s">
        <v>46</v>
      </c>
      <c r="C15" s="12" t="s">
        <v>88</v>
      </c>
      <c r="D15" s="12">
        <v>600</v>
      </c>
      <c r="E15" s="12" t="s">
        <v>55</v>
      </c>
      <c r="F15" s="12" t="s">
        <v>52</v>
      </c>
      <c r="G15" s="13">
        <v>0.59375</v>
      </c>
      <c r="H15" s="13">
        <v>0.66319444444444442</v>
      </c>
      <c r="I15" s="12">
        <v>100</v>
      </c>
      <c r="J15" s="12">
        <v>40</v>
      </c>
      <c r="K15" s="14" t="s">
        <v>107</v>
      </c>
    </row>
    <row r="16" spans="1:11" x14ac:dyDescent="0.25">
      <c r="A16" s="7">
        <v>45534</v>
      </c>
      <c r="B16" s="8" t="s">
        <v>46</v>
      </c>
      <c r="C16" s="8" t="s">
        <v>88</v>
      </c>
      <c r="D16" s="8">
        <v>600</v>
      </c>
      <c r="E16" s="8" t="s">
        <v>56</v>
      </c>
      <c r="F16" s="8" t="s">
        <v>43</v>
      </c>
      <c r="G16" s="9">
        <v>0.66319444444444442</v>
      </c>
      <c r="H16" s="9">
        <v>0.71875</v>
      </c>
      <c r="I16" s="8">
        <v>80</v>
      </c>
      <c r="J16" s="8">
        <v>20</v>
      </c>
      <c r="K16" s="10" t="s">
        <v>108</v>
      </c>
    </row>
    <row r="17" spans="1:11" x14ac:dyDescent="0.25">
      <c r="A17" s="11">
        <v>45534</v>
      </c>
      <c r="B17" s="12" t="s">
        <v>46</v>
      </c>
      <c r="C17" s="12" t="s">
        <v>88</v>
      </c>
      <c r="D17" s="12">
        <v>600</v>
      </c>
      <c r="E17" s="12" t="s">
        <v>57</v>
      </c>
      <c r="F17" s="12" t="s">
        <v>43</v>
      </c>
      <c r="G17" s="13">
        <v>0.71875</v>
      </c>
      <c r="H17" s="13">
        <v>0.79097222222222219</v>
      </c>
      <c r="I17" s="12">
        <v>104</v>
      </c>
      <c r="J17" s="12">
        <v>44</v>
      </c>
      <c r="K17" s="14" t="s">
        <v>109</v>
      </c>
    </row>
    <row r="18" spans="1:11" x14ac:dyDescent="0.25">
      <c r="A18" s="7">
        <v>45534</v>
      </c>
      <c r="B18" s="8" t="s">
        <v>46</v>
      </c>
      <c r="C18" s="8" t="s">
        <v>88</v>
      </c>
      <c r="D18" s="8">
        <v>600</v>
      </c>
      <c r="E18" s="8" t="s">
        <v>58</v>
      </c>
      <c r="F18" s="8" t="s">
        <v>43</v>
      </c>
      <c r="G18" s="9">
        <v>0.79097222222222219</v>
      </c>
      <c r="H18" s="9">
        <v>0.84861111111111109</v>
      </c>
      <c r="I18" s="8">
        <v>83</v>
      </c>
      <c r="J18" s="8">
        <v>23</v>
      </c>
      <c r="K18" s="10" t="s">
        <v>110</v>
      </c>
    </row>
    <row r="19" spans="1:11" x14ac:dyDescent="0.25">
      <c r="A19" s="11">
        <v>45534</v>
      </c>
      <c r="B19" s="12" t="s">
        <v>46</v>
      </c>
      <c r="C19" s="12" t="s">
        <v>88</v>
      </c>
      <c r="D19" s="12">
        <v>600</v>
      </c>
      <c r="E19" s="12" t="s">
        <v>59</v>
      </c>
      <c r="F19" s="12" t="s">
        <v>43</v>
      </c>
      <c r="G19" s="13">
        <v>0.84861111111111109</v>
      </c>
      <c r="H19" s="13">
        <v>0.92638888888888893</v>
      </c>
      <c r="I19" s="12">
        <v>112</v>
      </c>
      <c r="J19" s="12">
        <v>52</v>
      </c>
      <c r="K19" s="14" t="s">
        <v>111</v>
      </c>
    </row>
    <row r="20" spans="1:11" x14ac:dyDescent="0.25">
      <c r="A20" s="7">
        <v>45534</v>
      </c>
      <c r="B20" s="8" t="s">
        <v>46</v>
      </c>
      <c r="C20" s="8" t="s">
        <v>88</v>
      </c>
      <c r="D20" s="8">
        <v>600</v>
      </c>
      <c r="E20" s="8" t="s">
        <v>60</v>
      </c>
      <c r="F20" s="8" t="s">
        <v>43</v>
      </c>
      <c r="G20" s="9">
        <v>0.92638888888888893</v>
      </c>
      <c r="H20" s="9">
        <v>0.97847222222222219</v>
      </c>
      <c r="I20" s="8">
        <v>75</v>
      </c>
      <c r="J20" s="8">
        <v>15</v>
      </c>
      <c r="K20" s="10" t="s">
        <v>112</v>
      </c>
    </row>
    <row r="21" spans="1:11" x14ac:dyDescent="0.25">
      <c r="A21" s="11">
        <v>45535</v>
      </c>
      <c r="B21" s="12" t="s">
        <v>46</v>
      </c>
      <c r="C21" s="12" t="s">
        <v>88</v>
      </c>
      <c r="D21" s="12">
        <v>600</v>
      </c>
      <c r="E21" s="12" t="s">
        <v>61</v>
      </c>
      <c r="F21" s="12" t="s">
        <v>48</v>
      </c>
      <c r="G21" s="13">
        <v>0.32291666666666669</v>
      </c>
      <c r="H21" s="13">
        <v>0.37847222222222221</v>
      </c>
      <c r="I21" s="12">
        <v>80</v>
      </c>
      <c r="J21" s="12">
        <v>20</v>
      </c>
      <c r="K21" s="14" t="s">
        <v>113</v>
      </c>
    </row>
    <row r="22" spans="1:11" x14ac:dyDescent="0.25">
      <c r="A22" s="7">
        <v>45535</v>
      </c>
      <c r="B22" s="8" t="s">
        <v>46</v>
      </c>
      <c r="C22" s="8" t="s">
        <v>88</v>
      </c>
      <c r="D22" s="8">
        <v>600</v>
      </c>
      <c r="E22" s="8" t="s">
        <v>62</v>
      </c>
      <c r="F22" s="8" t="s">
        <v>48</v>
      </c>
      <c r="G22" s="9">
        <v>0.37847222222222221</v>
      </c>
      <c r="H22" s="9">
        <v>0.44097222222222221</v>
      </c>
      <c r="I22" s="8">
        <v>90</v>
      </c>
      <c r="J22" s="8">
        <v>30</v>
      </c>
      <c r="K22" s="10" t="s">
        <v>114</v>
      </c>
    </row>
    <row r="23" spans="1:11" x14ac:dyDescent="0.25">
      <c r="A23" s="11">
        <v>45535</v>
      </c>
      <c r="B23" s="12" t="s">
        <v>46</v>
      </c>
      <c r="C23" s="12" t="s">
        <v>88</v>
      </c>
      <c r="D23" s="12">
        <v>600</v>
      </c>
      <c r="E23" s="12" t="s">
        <v>63</v>
      </c>
      <c r="F23" s="12" t="s">
        <v>48</v>
      </c>
      <c r="G23" s="13">
        <v>0.44097222222222221</v>
      </c>
      <c r="H23" s="13">
        <v>0.4826388888888889</v>
      </c>
      <c r="I23" s="12">
        <v>60</v>
      </c>
      <c r="J23" s="12"/>
      <c r="K23" s="14" t="s">
        <v>99</v>
      </c>
    </row>
    <row r="24" spans="1:11" x14ac:dyDescent="0.25">
      <c r="A24" s="7">
        <v>45535</v>
      </c>
      <c r="B24" s="8" t="s">
        <v>64</v>
      </c>
      <c r="C24" s="8" t="s">
        <v>89</v>
      </c>
      <c r="D24" s="8">
        <v>600</v>
      </c>
      <c r="E24" s="8" t="s">
        <v>65</v>
      </c>
      <c r="F24" s="8" t="s">
        <v>48</v>
      </c>
      <c r="G24" s="9">
        <v>0.4826388888888889</v>
      </c>
      <c r="H24" s="9">
        <v>0.53819444444444442</v>
      </c>
      <c r="I24" s="8">
        <v>80</v>
      </c>
      <c r="J24" s="8">
        <v>20</v>
      </c>
      <c r="K24" s="10" t="s">
        <v>115</v>
      </c>
    </row>
    <row r="25" spans="1:11" x14ac:dyDescent="0.25">
      <c r="A25" s="11">
        <v>45535</v>
      </c>
      <c r="B25" s="12" t="s">
        <v>64</v>
      </c>
      <c r="C25" s="12" t="s">
        <v>89</v>
      </c>
      <c r="D25" s="12">
        <v>600</v>
      </c>
      <c r="E25" s="12" t="s">
        <v>66</v>
      </c>
      <c r="F25" s="12" t="s">
        <v>37</v>
      </c>
      <c r="G25" s="13">
        <v>0.53819444444444442</v>
      </c>
      <c r="H25" s="13">
        <v>0.61458333333333337</v>
      </c>
      <c r="I25" s="12">
        <v>110</v>
      </c>
      <c r="J25" s="12">
        <v>50</v>
      </c>
      <c r="K25" s="14" t="s">
        <v>116</v>
      </c>
    </row>
    <row r="26" spans="1:11" x14ac:dyDescent="0.25">
      <c r="A26" s="7">
        <v>45535</v>
      </c>
      <c r="B26" s="8" t="s">
        <v>64</v>
      </c>
      <c r="C26" s="8" t="s">
        <v>89</v>
      </c>
      <c r="D26" s="8">
        <v>600</v>
      </c>
      <c r="E26" s="8" t="s">
        <v>67</v>
      </c>
      <c r="F26" s="8" t="s">
        <v>37</v>
      </c>
      <c r="G26" s="9">
        <v>0.61458333333333337</v>
      </c>
      <c r="H26" s="9">
        <v>0.6875</v>
      </c>
      <c r="I26" s="8">
        <v>105</v>
      </c>
      <c r="J26" s="8">
        <v>45</v>
      </c>
      <c r="K26" s="10" t="s">
        <v>117</v>
      </c>
    </row>
    <row r="27" spans="1:11" x14ac:dyDescent="0.25">
      <c r="A27" s="11">
        <v>45535</v>
      </c>
      <c r="B27" s="12" t="s">
        <v>64</v>
      </c>
      <c r="C27" s="12" t="s">
        <v>89</v>
      </c>
      <c r="D27" s="12">
        <v>600</v>
      </c>
      <c r="E27" s="12" t="s">
        <v>68</v>
      </c>
      <c r="F27" s="12" t="s">
        <v>37</v>
      </c>
      <c r="G27" s="13">
        <v>0.6875</v>
      </c>
      <c r="H27" s="13">
        <v>0.72916666666666663</v>
      </c>
      <c r="I27" s="12">
        <v>60</v>
      </c>
      <c r="J27" s="12"/>
      <c r="K27" s="14" t="s">
        <v>99</v>
      </c>
    </row>
    <row r="28" spans="1:11" x14ac:dyDescent="0.25">
      <c r="A28" s="7">
        <v>45537</v>
      </c>
      <c r="B28" s="8" t="s">
        <v>69</v>
      </c>
      <c r="C28" s="8" t="s">
        <v>90</v>
      </c>
      <c r="D28" s="8">
        <v>600</v>
      </c>
      <c r="E28" s="8" t="s">
        <v>70</v>
      </c>
      <c r="F28" s="8" t="s">
        <v>48</v>
      </c>
      <c r="G28" s="9">
        <v>4.1666666666666664E-2</v>
      </c>
      <c r="H28" s="9">
        <v>0.11458333333333333</v>
      </c>
      <c r="I28" s="8">
        <v>105</v>
      </c>
      <c r="J28" s="8">
        <v>45</v>
      </c>
      <c r="K28" s="10" t="s">
        <v>118</v>
      </c>
    </row>
    <row r="29" spans="1:11" x14ac:dyDescent="0.25">
      <c r="A29" s="11">
        <v>45537</v>
      </c>
      <c r="B29" s="12" t="s">
        <v>69</v>
      </c>
      <c r="C29" s="12" t="s">
        <v>90</v>
      </c>
      <c r="D29" s="12">
        <v>600</v>
      </c>
      <c r="E29" s="12" t="s">
        <v>71</v>
      </c>
      <c r="F29" s="12" t="s">
        <v>48</v>
      </c>
      <c r="G29" s="13">
        <v>0.11458333333333333</v>
      </c>
      <c r="H29" s="13">
        <v>0.1701388888888889</v>
      </c>
      <c r="I29" s="12">
        <v>80</v>
      </c>
      <c r="J29" s="12">
        <v>20</v>
      </c>
      <c r="K29" s="14" t="s">
        <v>119</v>
      </c>
    </row>
    <row r="30" spans="1:11" x14ac:dyDescent="0.25">
      <c r="A30" s="7">
        <v>45537</v>
      </c>
      <c r="B30" s="8" t="s">
        <v>69</v>
      </c>
      <c r="C30" s="8" t="s">
        <v>90</v>
      </c>
      <c r="D30" s="8">
        <v>600</v>
      </c>
      <c r="E30" s="8" t="s">
        <v>72</v>
      </c>
      <c r="F30" s="8" t="s">
        <v>48</v>
      </c>
      <c r="G30" s="9">
        <v>0.1701388888888889</v>
      </c>
      <c r="H30" s="9">
        <v>0.2361111111111111</v>
      </c>
      <c r="I30" s="8">
        <v>95</v>
      </c>
      <c r="J30" s="8">
        <v>35</v>
      </c>
      <c r="K30" s="10" t="s">
        <v>120</v>
      </c>
    </row>
    <row r="31" spans="1:11" x14ac:dyDescent="0.25">
      <c r="A31" s="11">
        <v>45537</v>
      </c>
      <c r="B31" s="12" t="s">
        <v>69</v>
      </c>
      <c r="C31" s="12" t="s">
        <v>90</v>
      </c>
      <c r="D31" s="12">
        <v>600</v>
      </c>
      <c r="E31" s="12" t="s">
        <v>73</v>
      </c>
      <c r="F31" s="12" t="s">
        <v>48</v>
      </c>
      <c r="G31" s="13">
        <v>0.2361111111111111</v>
      </c>
      <c r="H31" s="13">
        <v>0.3215277777777778</v>
      </c>
      <c r="I31" s="12">
        <v>123</v>
      </c>
      <c r="J31" s="12">
        <v>63</v>
      </c>
      <c r="K31" s="14" t="s">
        <v>121</v>
      </c>
    </row>
    <row r="32" spans="1:11" x14ac:dyDescent="0.25">
      <c r="A32" s="7">
        <v>45537</v>
      </c>
      <c r="B32" s="8" t="s">
        <v>69</v>
      </c>
      <c r="C32" s="8" t="s">
        <v>90</v>
      </c>
      <c r="D32" s="8">
        <v>600</v>
      </c>
      <c r="E32" s="8" t="s">
        <v>74</v>
      </c>
      <c r="F32" s="8" t="s">
        <v>52</v>
      </c>
      <c r="G32" s="9">
        <v>0.3215277777777778</v>
      </c>
      <c r="H32" s="9">
        <v>0.36805555555555558</v>
      </c>
      <c r="I32" s="8">
        <v>67</v>
      </c>
      <c r="J32" s="8">
        <v>7</v>
      </c>
      <c r="K32" s="10" t="s">
        <v>122</v>
      </c>
    </row>
    <row r="33" spans="1:11" x14ac:dyDescent="0.25">
      <c r="A33" s="11">
        <v>45537</v>
      </c>
      <c r="B33" s="12" t="s">
        <v>69</v>
      </c>
      <c r="C33" s="12" t="s">
        <v>90</v>
      </c>
      <c r="D33" s="12">
        <v>600</v>
      </c>
      <c r="E33" s="12" t="s">
        <v>75</v>
      </c>
      <c r="F33" s="12" t="s">
        <v>52</v>
      </c>
      <c r="G33" s="13">
        <v>0.36805555555555558</v>
      </c>
      <c r="H33" s="13">
        <v>0.43055555555555558</v>
      </c>
      <c r="I33" s="12">
        <v>90</v>
      </c>
      <c r="J33" s="12">
        <v>30</v>
      </c>
      <c r="K33" s="14" t="s">
        <v>123</v>
      </c>
    </row>
    <row r="34" spans="1:11" x14ac:dyDescent="0.25">
      <c r="A34" s="7">
        <v>45537</v>
      </c>
      <c r="B34" s="8" t="s">
        <v>69</v>
      </c>
      <c r="C34" s="8" t="s">
        <v>90</v>
      </c>
      <c r="D34" s="8">
        <v>600</v>
      </c>
      <c r="E34" s="8" t="s">
        <v>76</v>
      </c>
      <c r="F34" s="8" t="s">
        <v>52</v>
      </c>
      <c r="G34" s="9">
        <v>0.43055555555555558</v>
      </c>
      <c r="H34" s="9">
        <v>0.51249999999999996</v>
      </c>
      <c r="I34" s="8">
        <v>118</v>
      </c>
      <c r="J34" s="8">
        <v>58</v>
      </c>
      <c r="K34" s="10" t="s">
        <v>124</v>
      </c>
    </row>
    <row r="35" spans="1:11" x14ac:dyDescent="0.25">
      <c r="A35" s="11">
        <v>45537</v>
      </c>
      <c r="B35" s="12" t="s">
        <v>77</v>
      </c>
      <c r="C35" s="12" t="s">
        <v>88</v>
      </c>
      <c r="D35" s="12">
        <v>2000</v>
      </c>
      <c r="E35" s="12" t="s">
        <v>78</v>
      </c>
      <c r="F35" s="12" t="s">
        <v>52</v>
      </c>
      <c r="G35" s="13">
        <v>0.51249999999999996</v>
      </c>
      <c r="H35" s="13">
        <v>0.61805555555555558</v>
      </c>
      <c r="I35" s="12">
        <v>152</v>
      </c>
      <c r="J35" s="12">
        <v>54</v>
      </c>
      <c r="K35" s="14" t="s">
        <v>125</v>
      </c>
    </row>
    <row r="36" spans="1:11" x14ac:dyDescent="0.25">
      <c r="A36" s="7">
        <v>45537</v>
      </c>
      <c r="B36" s="8" t="s">
        <v>77</v>
      </c>
      <c r="C36" s="8" t="s">
        <v>88</v>
      </c>
      <c r="D36" s="8">
        <v>2000</v>
      </c>
      <c r="E36" s="8" t="s">
        <v>79</v>
      </c>
      <c r="F36" s="8" t="s">
        <v>43</v>
      </c>
      <c r="G36" s="9">
        <v>0.61805555555555558</v>
      </c>
      <c r="H36" s="9">
        <v>0.70138888888888884</v>
      </c>
      <c r="I36" s="8">
        <v>120</v>
      </c>
      <c r="J36" s="8">
        <v>22</v>
      </c>
      <c r="K36" s="10" t="s">
        <v>126</v>
      </c>
    </row>
    <row r="37" spans="1:11" x14ac:dyDescent="0.25">
      <c r="A37" s="11">
        <v>45537</v>
      </c>
      <c r="B37" s="12" t="s">
        <v>77</v>
      </c>
      <c r="C37" s="12" t="s">
        <v>88</v>
      </c>
      <c r="D37" s="12">
        <v>2000</v>
      </c>
      <c r="E37" s="12" t="s">
        <v>80</v>
      </c>
      <c r="F37" s="12" t="s">
        <v>43</v>
      </c>
      <c r="G37" s="13">
        <v>0.70138888888888884</v>
      </c>
      <c r="H37" s="13">
        <v>0.8125</v>
      </c>
      <c r="I37" s="12">
        <v>160</v>
      </c>
      <c r="J37" s="12">
        <v>62</v>
      </c>
      <c r="K37" s="14" t="s">
        <v>127</v>
      </c>
    </row>
    <row r="38" spans="1:11" x14ac:dyDescent="0.25">
      <c r="A38" s="7">
        <v>45537</v>
      </c>
      <c r="B38" s="8" t="s">
        <v>77</v>
      </c>
      <c r="C38" s="8" t="s">
        <v>88</v>
      </c>
      <c r="D38" s="8">
        <v>2000</v>
      </c>
      <c r="E38" s="8" t="s">
        <v>81</v>
      </c>
      <c r="F38" s="8" t="s">
        <v>43</v>
      </c>
      <c r="G38" s="9">
        <v>0.8125</v>
      </c>
      <c r="H38" s="9">
        <v>0.95486111111111116</v>
      </c>
      <c r="I38" s="8">
        <v>205</v>
      </c>
      <c r="J38" s="8">
        <v>107</v>
      </c>
      <c r="K38" s="10" t="s">
        <v>128</v>
      </c>
    </row>
    <row r="39" spans="1:11" x14ac:dyDescent="0.25">
      <c r="A39" s="11">
        <v>45538</v>
      </c>
      <c r="B39" s="12" t="s">
        <v>77</v>
      </c>
      <c r="C39" s="12" t="s">
        <v>88</v>
      </c>
      <c r="D39" s="12">
        <v>2000</v>
      </c>
      <c r="E39" s="12" t="s">
        <v>82</v>
      </c>
      <c r="F39" s="12" t="s">
        <v>37</v>
      </c>
      <c r="G39" s="13">
        <v>0.95486111111111116</v>
      </c>
      <c r="H39" s="13">
        <v>4.5138888888888888E-2</v>
      </c>
      <c r="I39" s="12">
        <v>130</v>
      </c>
      <c r="J39" s="12">
        <v>32</v>
      </c>
      <c r="K39" s="14" t="s">
        <v>129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G A A B Q S w M E F A A C A A g A Z 7 5 q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G e +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v m p a 0 E K 1 H h k D A A A X D w A A E w A c A E Z v c m 1 1 b G F z L 1 N l Y 3 R p b 2 4 x L m 0 g o h g A K K A U A A A A A A A A A A A A A A A A A A A A A A A A A A A A z V f R T t s w F H 2 v 1 H + w v J c i R V V D G W x D f Y B S t G k w p r V s D x Q h N z H U w r E r x + n K K v 5 9 d p y 0 S W 0 D l R C i D 2 3 l 4 / i e 6 3 P u t Z P i S B L O w N D 8 h o f N R r O R T p H A M f g A T / h f J k m C w S 2 K J B c p B D 1 A s W w 2 g P o M e S Y i r E Y G i w j T 9 h 8 u 7 i e c 3 7 d O C c X t P m c S M 5 m 2 Y P / L + D L F I h 0 P z o 4 v h q O j H 2 O 9 K u U o T s f n i G V 6 6 U w Q d n d z R h i + + S l 4 n C k u c y I f Q C v c a S 9 o u o A 7 A W A Z p Q G Q I s M 7 g S F g 8 7 s Z T j G W m q U h t 7 z 6 J n H S s / M I v h M W 9 6 C Z f v 1 4 d Y I k u l 4 t q z g k X K o d + I p R j E 3 a I z R R a R V I M d 7 y M g j A V T H 1 i N J h h C g S a U 9 z v 1 6 T 7 0 8 R u 1 N B R g 8 z v I 4 w E o i l t 1 w k f U 6 z h G l Q x 7 E o B c s l P M 1 j q m D f m N z f a + u 5 j w F Y w h O c R o L M t K A K l G o Y S L y Q O X Y x w w K p p 8 B A i P z Z N f z o 5 h Y + S 6 6 W S Y 1 Y d f F m g z D 3 + n X T a R u A W c U G 7 8 1 1 F k G f 7 e x M X s 1 3 P g 5 v Y z x F G 5 f q x u p / 7 q x i D y 3 H H S M Z T W 2 T l k a 0 5 g 8 l E h K M V F F V Q + g i y + E B i / 2 g 4 X 5 Q Y o g 9 v K K r y 0 S e o + u l m g M V P r 9 w w u c q g o l b k d s A x X B r k 3 i w z r N e V Z v r V e u q U C d 9 V 7 V U k j L m t e q n h F + r b O r h 3 q Z U f F V x S t H c Z X 7 y D 1 u D 5 4 S B i T Z f 7 q B 6 K d X s N K M o U v F / I 5 r h q p v y 8 X z U 8 j X c B W f 6 u 9 P p w K C Y K c p H R o p B U J D y B g q 9 k T Y I B X C / 0 w E J N X 9 e H G 2 7 q t 3 k p j U o N r W 2 a 1 u d R n F x y r / L k 6 g k 9 + Q p t M r g 6 V L a y u + u 6 H q 7 z a y w 2 o T X v X n X P g k M 0 P U B e z 7 g o w / Y 9 w E H P u C T D / j s A 8 K O F w m 9 i D f 5 s O u t 6 i 0 u B f X K 3 r K 9 P V 9 a z v 7 m O d 1 X 6 r M s m W C R j z m y d 4 j u k N s h t E N i h 7 g O W R 2 C u q R 0 i b g p n 6 d H 7 W 5 1 s z A d K v S u f M l m Z J 7 v u n V L K K A L O c X C f V f Q h E u J V A r w S E p B J l l + e Y O m K V e 7 O k O J + z a i g X U E m 5 J O o b a 2 e Q E o x I f 5 7 h V n A F i 9 M k H f B n Z f 0 O T r V P 2 3 s z q R l 7 2 Q d O H h f 1 B L A Q I t A B Q A A g A I A G e + a l p D H n C b p Q A A A P c A A A A S A A A A A A A A A A A A A A A A A A A A A A B D b 2 5 m a W c v U G F j a 2 F n Z S 5 4 b W x Q S w E C L Q A U A A I A C A B n v m p a D 8 r p q 6 Q A A A D p A A A A E w A A A A A A A A A A A A A A A A D x A A A A W 0 N v b n R l b n R f V H l w Z X N d L n h t b F B L A Q I t A B Q A A g A I A G e + a l r Q Q r U e G Q M A A B c P A A A T A A A A A A A A A A A A A A A A A O I B A A B G b 3 J t d W x h c y 9 T Z W N 0 a W 9 u M S 5 t U E s F B g A A A A A D A A M A w g A A A E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u A A A A A A A A T S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d 2 5 0 a W 1 l J T I w Z m F j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b 3 d u d G l t Z V 9 m Y W N 0 b 3 J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I x O j U x O j E z L j E y O D U 0 M z R a I i A v P j x F b n R y e S B U e X B l P S J G a W x s Q 2 9 s d W 1 u V H l w Z X M i I F Z h b H V l P S J z Q m d Z R y I g L z 4 8 R W 5 0 c n k g V H l w Z T 0 i R m l s b E N v b H V t b k 5 h b W V z I i B W Y W x 1 Z T 0 i c 1 s m c X V v d D t G Y W N 0 b 3 I m c X V v d D s s J n F 1 b 3 Q 7 R G V z Y 3 J p c H R p b 2 4 m c X V v d D s s J n F 1 b 3 Q 7 T 3 B l c m F 0 b 3 I g R X J y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d u d G l t Z S B m Y W N 0 b 3 J z L 0 N o Y W 5 n Z W Q g V H l w Z T E u e 0 Z h Y 3 R v c i w w f S Z x d W 9 0 O y w m c X V v d D t T Z W N 0 a W 9 u M S 9 E b 3 d u d G l t Z S B m Y W N 0 b 3 J z L 0 N o Y W 5 n Z W Q g V H l w Z S 5 7 R G V z Y 3 J p c H R p b 2 4 s M X 0 m c X V v d D s s J n F 1 b 3 Q 7 U 2 V j d G l v b j E v R G 9 3 b n R p b W U g Z m F j d G 9 y c y 9 D a G F u Z 2 V k I F R 5 c G U u e 0 9 w Z X J h d G 9 y I E V y c m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d 2 5 0 a W 1 l I G Z h Y 3 R v c n M v Q 2 h h b m d l Z C B U e X B l M S 5 7 R m F j d G 9 y L D B 9 J n F 1 b 3 Q 7 L C Z x d W 9 0 O 1 N l Y 3 R p b 2 4 x L 0 R v d 2 5 0 a W 1 l I G Z h Y 3 R v c n M v Q 2 h h b m d l Z C B U e X B l L n t E Z X N j c m l w d G l v b i w x f S Z x d W 9 0 O y w m c X V v d D t T Z W N 0 a W 9 u M S 9 E b 3 d u d G l t Z S B m Y W N 0 b 3 J z L 0 N o Y W 5 n Z W Q g V H l w Z S 5 7 T 3 B l c m F 0 b 3 I g R X J y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d 2 5 0 a W 1 l J T I w Z m F j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d u d G l t Z S U y M G Z h Y 3 R v c n M v R G 9 3 b n R p b W U l M j B m Y W N 0 b 3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3 b n R p b W U l M j B m Y W N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2 5 0 a W 1 l J T I w Z m F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U l M j B w c m 9 k d W N 0 a X Z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G l u Z V 9 w c m 9 k d W N 0 a X Z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j E 6 N T E 6 M T M u M T M 4 M j c x N l o i I C 8 + P E V u d H J 5 I F R 5 c G U 9 I k Z p b G x D b 2 x 1 b W 5 U e X B l c y I g V m F s d W U 9 I n N D U V l H Q m d v S y I g L z 4 8 R W 5 0 c n k g V H l w Z T 0 i R m l s b E N v b H V t b k 5 h b W V z I i B W Y W x 1 Z T 0 i c 1 s m c X V v d D t E Y X R l J n F 1 b 3 Q 7 L C Z x d W 9 0 O 1 B y b 2 R 1 Y 3 Q m c X V v d D s s J n F 1 b 3 Q 7 Q m F 0 Y 2 g m c X V v d D s s J n F 1 b 3 Q 7 T 3 B l c m F 0 b 3 I m c X V v d D s s J n F 1 b 3 Q 7 U 3 R h c n Q g V G l t Z S Z x d W 9 0 O y w m c X V v d D t F b m Q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b m U g c H J v Z H V j d G l 2 a X R 5 L 0 N o Y W 5 n Z W Q g V H l w Z S 5 7 R G F 0 Z S w w f S Z x d W 9 0 O y w m c X V v d D t T Z W N 0 a W 9 u M S 9 M a W 5 l I H B y b 2 R 1 Y 3 R p d m l 0 e S 9 D a G F u Z 2 V k I F R 5 c G U u e 1 B y b 2 R 1 Y 3 Q s M X 0 m c X V v d D s s J n F 1 b 3 Q 7 U 2 V j d G l v b j E v T G l u Z S B w c m 9 k d W N 0 a X Z p d H k v Q 2 h h b m d l Z C B U e X B l M S 5 7 Q m F 0 Y 2 g s M n 0 m c X V v d D s s J n F 1 b 3 Q 7 U 2 V j d G l v b j E v T G l u Z S B w c m 9 k d W N 0 a X Z p d H k v Q 2 h h b m d l Z C B U e X B l L n t P c G V y Y X R v c i w z f S Z x d W 9 0 O y w m c X V v d D t T Z W N 0 a W 9 u M S 9 M a W 5 l I H B y b 2 R 1 Y 3 R p d m l 0 e S 9 D a G F u Z 2 V k I F R 5 c G U x L n t T d G F y d C B U a W 1 l L D R 9 J n F 1 b 3 Q 7 L C Z x d W 9 0 O 1 N l Y 3 R p b 2 4 x L 0 x p b m U g c H J v Z H V j d G l 2 a X R 5 L 0 N o Y W 5 n Z W Q g V H l w Z T E u e 0 V u Z C B U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p b m U g c H J v Z H V j d G l 2 a X R 5 L 0 N o Y W 5 n Z W Q g V H l w Z S 5 7 R G F 0 Z S w w f S Z x d W 9 0 O y w m c X V v d D t T Z W N 0 a W 9 u M S 9 M a W 5 l I H B y b 2 R 1 Y 3 R p d m l 0 e S 9 D a G F u Z 2 V k I F R 5 c G U u e 1 B y b 2 R 1 Y 3 Q s M X 0 m c X V v d D s s J n F 1 b 3 Q 7 U 2 V j d G l v b j E v T G l u Z S B w c m 9 k d W N 0 a X Z p d H k v Q 2 h h b m d l Z C B U e X B l M S 5 7 Q m F 0 Y 2 g s M n 0 m c X V v d D s s J n F 1 b 3 Q 7 U 2 V j d G l v b j E v T G l u Z S B w c m 9 k d W N 0 a X Z p d H k v Q 2 h h b m d l Z C B U e X B l L n t P c G V y Y X R v c i w z f S Z x d W 9 0 O y w m c X V v d D t T Z W N 0 a W 9 u M S 9 M a W 5 l I H B y b 2 R 1 Y 3 R p d m l 0 e S 9 D a G F u Z 2 V k I F R 5 c G U x L n t T d G F y d C B U a W 1 l L D R 9 J n F 1 b 3 Q 7 L C Z x d W 9 0 O 1 N l Y 3 R p b 2 4 x L 0 x p b m U g c H J v Z H V j d G l 2 a X R 5 L 0 N o Y W 5 n Z W Q g V H l w Z T E u e 0 V u Z C B U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l J T I w c H J v Z H V j d G l 2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U l M j B w c m 9 k d W N 0 a X Z p d H k v T G l u Z S U y M H B y b 2 R 1 Y 3 R p d m l 0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U l M j B w c m 9 k d W N 0 a X Z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S U y M H B y b 2 R 1 Y 3 R p d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y b 2 R 1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j E 6 N T E 6 M T M u M T Q 2 N T M 2 O F o i I C 8 + P E V u d H J 5 I F R 5 c G U 9 I k Z p b G x D b 2 x 1 b W 5 U e X B l c y I g V m F s d W U 9 I n N C Z 1 l E Q X c 9 P S I g L z 4 8 R W 5 0 c n k g V H l w Z T 0 i R m l s b E N v b H V t b k 5 h b W V z I i B W Y W x 1 Z T 0 i c 1 s m c X V v d D t Q c m 9 k d W N 0 J n F 1 b 3 Q 7 L C Z x d W 9 0 O 0 Z s Y X Z v c i Z x d W 9 0 O y w m c X V v d D t T a X p l J n F 1 b 3 Q 7 L C Z x d W 9 0 O 0 1 p b i B i Y X R j a C B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L n t Q c m 9 k d W N 0 L D B 9 J n F 1 b 3 Q 7 L C Z x d W 9 0 O 1 N l Y 3 R p b 2 4 x L 1 B y b 2 R 1 Y 3 R z L 0 N o Y W 5 n Z W Q g V H l w Z S 5 7 R m x h d m 9 y L D F 9 J n F 1 b 3 Q 7 L C Z x d W 9 0 O 1 N l Y 3 R p b 2 4 x L 1 B y b 2 R 1 Y 3 R z L 0 N o Y W 5 n Z W Q g V H l w Z T E u e 1 N p e m U s M n 0 m c X V v d D s s J n F 1 b 3 Q 7 U 2 V j d G l v b j E v U H J v Z H V j d H M v Q 2 h h b m d l Z C B U e X B l L n t N a W 4 g Y m F 0 Y 2 g g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k d W N 0 c y 9 D a G F u Z 2 V k I F R 5 c G U u e 1 B y b 2 R 1 Y 3 Q s M H 0 m c X V v d D s s J n F 1 b 3 Q 7 U 2 V j d G l v b j E v U H J v Z H V j d H M v Q 2 h h b m d l Z C B U e X B l L n t G b G F 2 b 3 I s M X 0 m c X V v d D s s J n F 1 b 3 Q 7 U 2 V j d G l v b j E v U H J v Z H V j d H M v Q 2 h h b m d l Z C B U e X B l M S 5 7 U 2 l 6 Z S w y f S Z x d W 9 0 O y w m c X V v d D t T Z W N 0 a W 9 u M S 9 Q c m 9 k d W N 0 c y 9 D a G F u Z 2 V k I F R 5 c G U u e 0 1 p b i B i Y X R j a C B 0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k d W N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S U y M G R v d 2 5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p b m V f Z G 9 3 b n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j E 6 N T E 6 M T M u M T U w N T U 0 N 1 o i I C 8 + P E V u d H J 5 I F R 5 c G U 9 I k Z p b G x D b 2 x 1 b W 5 U e X B l c y I g V m F s d W U 9 I n N C Z 1 l E I i A v P j x F b n R y e S B U e X B l P S J G a W x s Q 2 9 s d W 1 u T m F t Z X M i I F Z h b H V l P S J z W y Z x d W 9 0 O 0 J h d G N o J n F 1 b 3 Q 7 L C Z x d W 9 0 O 0 Z h Y 3 R v c i B u d W 1 i Z X I m c X V v d D s s J n F 1 b 3 Q 7 R G 9 3 b n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l I G R v d 2 5 0 a W 1 l L 0 N o Y W 5 n Z W Q g V H l w Z T M u e 0 J h d G N o L D B 9 J n F 1 b 3 Q 7 L C Z x d W 9 0 O 1 N l Y 3 R p b 2 4 x L 0 x p b m U g Z G 9 3 b n R p b W U v Q 2 h h b m d l Z C B U e X B l M y 5 7 R m F j d G 9 y I G 5 1 b W J l c i w x f S Z x d W 9 0 O y w m c X V v d D t T Z W N 0 a W 9 u M S 9 M a W 5 l I G R v d 2 5 0 a W 1 l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W 5 l I G R v d 2 5 0 a W 1 l L 0 N o Y W 5 n Z W Q g V H l w Z T M u e 0 J h d G N o L D B 9 J n F 1 b 3 Q 7 L C Z x d W 9 0 O 1 N l Y 3 R p b 2 4 x L 0 x p b m U g Z G 9 3 b n R p b W U v Q 2 h h b m d l Z C B U e X B l M y 5 7 R m F j d G 9 y I G 5 1 b W J l c i w x f S Z x d W 9 0 O y w m c X V v d D t T Z W N 0 a W 9 u M S 9 M a W 5 l I G R v d 2 5 0 a W 1 l L 1 V u c G l 2 b 3 R l Z C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u Z S U y M G R v d 2 5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U l M j B k b 3 d u d G l t Z S 9 M a W 5 l J T I w Z G 9 3 b n R p b W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J T I w Z G 9 3 b n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J T I w Z G 9 3 b n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S U y M G R v d 2 5 0 a W 1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U l M j B k b 3 d u d G l t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J T I w Z G 9 3 b n R p b W U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U l M j B k b 3 d u d G l t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U l M j B k b 3 d u d G l t Z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d u d G l t Z S U y M G Z h Y 3 R v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S U y M H B y b 2 R 1 Y 3 R p d m l 0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J T I w c H J v Z H V j d G l 2 a X R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1 B M X X 4 B 1 M l R S Q i k z N K T w A A A A A A g A A A A A A E G Y A A A A B A A A g A A A A r 0 q Y L Z t y j 5 6 k W z 4 f W s J 6 l M h N o u W e 0 x Q t l I N g U q e w 4 w w A A A A A D o A A A A A C A A A g A A A A + 8 k L u O y e b L V 1 b 3 C a N s k k 7 T E C 8 g X V w o q C g l o O R t P 7 i 2 J Q A A A A a + E 6 z z v 3 3 m a L / j 4 P + R 4 P G B v + e 6 5 o n W g Y a W 0 D w T S r q c B Q w E Q s 6 / E 8 T 7 J U X j Z B D F 1 K u 9 U 7 8 R L W U P Y 6 u 7 8 g K P r A X 7 b 0 X O 7 u o c 1 B V i h S g d H 5 8 x R A A A A A v u x t l A M 8 b 3 L d u 7 e 1 e L x u N f I 7 L 4 w O / U h A K h 5 9 y 8 k 7 4 R R W q / Q s W d 6 / w R + V r T i x k 7 L R z d N 8 n u X V s b b / g O R E S E Y 6 U Q = = < / D a t a M a s h u p > 
</file>

<file path=customXml/itemProps1.xml><?xml version="1.0" encoding="utf-8"?>
<ds:datastoreItem xmlns:ds="http://schemas.openxmlformats.org/officeDocument/2006/customXml" ds:itemID="{B7F81424-CCC7-43CF-8FCD-65FDD960B3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Downtime factors</vt:lpstr>
      <vt:lpstr>Line productivity</vt:lpstr>
      <vt:lpstr>Products</vt:lpstr>
      <vt:lpstr>Line downtime</vt:lpstr>
      <vt:lpstr>line_downtime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aalaa moh</dc:creator>
  <cp:lastModifiedBy>abdallah mousa</cp:lastModifiedBy>
  <dcterms:created xsi:type="dcterms:W3CDTF">2025-03-10T21:25:36Z</dcterms:created>
  <dcterms:modified xsi:type="dcterms:W3CDTF">2025-03-19T21:32:48Z</dcterms:modified>
</cp:coreProperties>
</file>