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abdul\Documents\GitHub\Web-scraping-Stocks\results_file\"/>
    </mc:Choice>
  </mc:AlternateContent>
  <xr:revisionPtr revIDLastSave="0" documentId="13_ncr:1_{916CED77-D533-4C24-A56D-BD46D40F07C7}" xr6:coauthVersionLast="31" xr6:coauthVersionMax="31" xr10:uidLastSave="{00000000-0000-0000-0000-000000000000}"/>
  <bookViews>
    <workbookView xWindow="0" yWindow="0" windowWidth="19200" windowHeight="6380" xr2:uid="{00000000-000D-0000-FFFF-FFFF00000000}"/>
  </bookViews>
  <sheets>
    <sheet name="SHEEEET1" sheetId="1" r:id="rId1"/>
    <sheet name="Has Issues" sheetId="2" r:id="rId2"/>
  </sheets>
  <definedNames>
    <definedName name="_xlnm._FilterDatabase" localSheetId="0" hidden="1">SHEEEET1!$A$2:$O$2558</definedName>
  </definedNames>
  <calcPr calcId="179017"/>
</workbook>
</file>

<file path=xl/calcChain.xml><?xml version="1.0" encoding="utf-8"?>
<calcChain xmlns="http://schemas.openxmlformats.org/spreadsheetml/2006/main">
  <c r="J4" i="1" l="1"/>
  <c r="I4" i="1"/>
  <c r="H4" i="1"/>
</calcChain>
</file>

<file path=xl/sharedStrings.xml><?xml version="1.0" encoding="utf-8"?>
<sst xmlns="http://schemas.openxmlformats.org/spreadsheetml/2006/main" count="7368" uniqueCount="4039">
  <si>
    <t>Trade</t>
  </si>
  <si>
    <t>Lead/Joint-Lead</t>
  </si>
  <si>
    <t>Offer</t>
  </si>
  <si>
    <t>Opening</t>
  </si>
  <si>
    <t>1st Day</t>
  </si>
  <si>
    <t>$ Change</t>
  </si>
  <si>
    <t>Star</t>
  </si>
  <si>
    <t>Date</t>
  </si>
  <si>
    <t>Issuer</t>
  </si>
  <si>
    <t>Symbol</t>
  </si>
  <si>
    <t xml:space="preserve"> Managers</t>
  </si>
  <si>
    <t>Price</t>
  </si>
  <si>
    <t>Close</t>
  </si>
  <si>
    <t xml:space="preserve">% Px Chng </t>
  </si>
  <si>
    <t>Ratings</t>
  </si>
  <si>
    <t>Performed</t>
  </si>
  <si>
    <t>Has Directed shares program?</t>
  </si>
  <si>
    <t>How much is allocated for the program?</t>
  </si>
  <si>
    <t>Summary</t>
  </si>
  <si>
    <t xml:space="preserve">Kimbell Royalty Partners, LP </t>
  </si>
  <si>
    <t>KRP</t>
  </si>
  <si>
    <t>Raymond James/ RBC Capital Markets/ Stifel</t>
  </si>
  <si>
    <t xml:space="preserve"> federal income tax consequences
  208
partnership status
  209
limited partner status
  211
tax consequences of unit ownership
  211
tax treatment of operations
  218
disposition of common units
  221
uniformity of units
  223
tax-exempt organizations and other investors
  224
administrative matters
  225
state, local, foreign and other tax considerations
  229
investment in kimbell royalty partners, lp by employee benefit plans
  231
prohibited transaction issues
  231
plan asset issues
  232
underwriting
  233
option to purchase additional common units
  233
discounts and expenses
  234
indemnification
  234
lock-up agreements
  234
stabilization
  235
relationships
  236
discretionary accounts
  236
directed unit program
  236
listing
  237
determination of initial offering price
  237
electronic prospectus
  237
finra conduct rules
  238
selling restrictions
  238
legal matters
  239
experts
  239
where you can find more information
  240
forward-looking statements
  241
index to financial statements
  f-1
appendix a—form of amended and restated agreement of limited partnership of kimbell royalty partners,  lp
  a-1
appendix b—glossary of terms
  b-1
        we and the underwriters have not authorized anyone to provide any information or to make any representations other than those contained in this prospectus or in any free writing prospectuses we have prepared.4% of our outstanding common units (excluding any common units purchased by officers and directors of our general partner under our directed unit program).9%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
directed unit program
  the underwriters have reserved up to 10% of the common units being offered by this prospectus for sale at the initial public offering price to directors and officers of our general partner, the contributing parties and their affiliates, individuals providing services to us and certain other persons associated with us. please read "underwriting—directed unit program.9%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partner.9% of
63
table of contents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partner.4% of our outstanding common units (excluding any common units purchased by officers and directors of our general partner under our directed unit program).
        the following table does not include any common units that may be purchased pursuant to our directed unit program. please read "underwriting—directed unit program.
166
table of contents
certain relationships and related party transactions
        upon the completion of this offering, assuming that the underwriters do not exercise their option to purchase additional common units, affiliates of our general partner will own or control up to an aggregate of 3,663,836 common units (excluding any common units purchased by officers and directors of our general partner under our directed unit program), representing a 22.8% of our outstanding common units if the underwriters exercise their option to purchase additional common units in full) (excluding any common units purchased by officers and directors of our general partner under our directed unit program) and would receive a pro rata percentage of the cash distributions that we distribute in respect thereof.9%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partner.4% of our outstanding common units (excluding any common units purchased by officers and directors of our general partner under our directed unit program), and our sponsors will indirectly own and control our general partner.
        our common units sold in this offering will generally be freely transferable without restriction or further registration under the securities act, except that units purchased through the directed unit program will be subject to the lock-up restrictions described below and any common units held by an "affiliate" of ours may not be resold publicly except in compliance with the registration requirements of the securities act or under an exemption under rule 144 of the securities act ("rule 144") or otherwise. in addition, we, our general partner, the executive officers and directors of our general partner and our sponsors, as well as certain individuals buying common units through the directed unit program, have agreed not to sell any common units they beneficially own for a period of 180 days from the date of this prospectus.
indemnification
        we, our general partner and certain of its affiliates have agreed to indemnify the underwriters against various liabilities that may arise in connection with this offering and in connection with the directed unit program referred to below, including liabilities under the securities act for errors or omissions in this prospectus or the registration statement of which this prospectus is a part.
lock-up agreements
        we, our general partner, the executive officers and directors of our general partner and our sponsors, as well as certain individuals who purchase common units in our directed unit program, have agreed with the underwriters, for a period of 180 days after the date of this prospectus, not to directly or indirectly offer, sell, contract to sell, pledge, grant any option to purchase or otherwise dispose of or transfer any common units or any securities convertible into or exercisable or exchangeable for, or any rights to purchase or otherwise acquire, any common units without the prior written consent of the representatives.
directed unit program
        at our request, the underwriters have reserved up to 10% of the common units being offered by this prospectus (excluding the common units that may be issued upon the underwriters' exercise of their option to purchase additional common units) for sale at the initial public offering price to directors and officers of our general partner, the contributing parties and their affiliates, individuals providing services to us and certain other persons associated with us. through a directed unit program. the individuals eligible to participate in the directed unit program must commit to purchase no later than before the close of business on the date of this prospectus. against
236
table of contents
certain liabilities and expenses in connection with the directed unit program, including liabilities under the securities act in connection with the sale of the reserved units and for the failure of any participant to pay for its common units. participants who are immediate family members of a director or executive officer of our general partner or who purchase $100,000 or more of common units under the directed unit program will be subject to a 180-day lock-up period with respect to any common units sold to them under the program. any common units sold through the directed unit program to the directors and executive officers of our general partner will be subject to the 180-day lock-up agreements described above</t>
  </si>
  <si>
    <t xml:space="preserve">Liberty Oilfield Services </t>
  </si>
  <si>
    <t>LBRT</t>
  </si>
  <si>
    <t>Morgan Stanley/ Goldman, Sachs/ Wells Fargo Securities/ Citigroup/ J.P. Morgan/ Evercore ISI</t>
  </si>
  <si>
    <t>No Shares Program</t>
  </si>
  <si>
    <t xml:space="preserve">Industrial Logistics Properties Trust </t>
  </si>
  <si>
    <t>ILPT</t>
  </si>
  <si>
    <t>UBS Investment Bank/ Citigroup/ RBC Capital Markets</t>
  </si>
  <si>
    <t xml:space="preserve">Eyenovia  </t>
  </si>
  <si>
    <t>EYEN</t>
  </si>
  <si>
    <t>Ladenburg Thalmann/ Roth Capital Partners​</t>
  </si>
  <si>
    <t xml:space="preserve">Gates Industrial Corporation plc </t>
  </si>
  <si>
    <t>GTES</t>
  </si>
  <si>
    <t>Citigroup/ Morgan Stanley/ UBS Investment Bank</t>
  </si>
  <si>
    <t xml:space="preserve">Menlo Therapeutics </t>
  </si>
  <si>
    <t>MNLO</t>
  </si>
  <si>
    <t>Jefferies/ Piper Jaffray/ Guggenheim Securities</t>
  </si>
  <si>
    <t xml:space="preserve">ARMO BioSciences </t>
  </si>
  <si>
    <t>ARMO</t>
  </si>
  <si>
    <t>Jefferies/ Leerink Partners/ BMO Capital Markets</t>
  </si>
  <si>
    <t xml:space="preserve">resTORbio </t>
  </si>
  <si>
    <t>TORC</t>
  </si>
  <si>
    <t>BofA Merrill Lynch/ Leerink Partners/ Evercore ISI</t>
  </si>
  <si>
    <t xml:space="preserve">Solid Biosciences </t>
  </si>
  <si>
    <t>SLDB</t>
  </si>
  <si>
    <t>J.P. Morgan/ Goldman Sachs/ Leerink Partners</t>
  </si>
  <si>
    <t xml:space="preserve">MTech Acquisition </t>
  </si>
  <si>
    <t>MTECU</t>
  </si>
  <si>
    <t>EarlyBirdCapital</t>
  </si>
  <si>
    <t xml:space="preserve">One Stop Systems </t>
  </si>
  <si>
    <t>OSS</t>
  </si>
  <si>
    <t>Roth Capital Partners</t>
  </si>
  <si>
    <t xml:space="preserve">Corporación América Air. </t>
  </si>
  <si>
    <t>CAAP</t>
  </si>
  <si>
    <t>Oppenheimer &amp; Co.</t>
  </si>
  <si>
    <t xml:space="preserve">Sol-Gel Technologies </t>
  </si>
  <si>
    <t>SLGL</t>
  </si>
  <si>
    <t>​Jefferies/ BMO Capital Markets​</t>
  </si>
  <si>
    <t xml:space="preserve">Central Puerto S.A. </t>
  </si>
  <si>
    <t>CEPU</t>
  </si>
  <si>
    <t>BofA Merrill Lynch/ JP Morgan</t>
  </si>
  <si>
    <t>N/C</t>
  </si>
  <si>
    <t xml:space="preserve">Cactus </t>
  </si>
  <si>
    <t>WHD</t>
  </si>
  <si>
    <t>Citigroup/ Credit Suisse</t>
  </si>
  <si>
    <t xml:space="preserve">Evolus </t>
  </si>
  <si>
    <t>EOLS</t>
  </si>
  <si>
    <t>Cantor/ Mizuho Securities</t>
  </si>
  <si>
    <t xml:space="preserve">Mudrick Capital Acquisition </t>
  </si>
  <si>
    <t>MUDSU</t>
  </si>
  <si>
    <t>Cantor</t>
  </si>
  <si>
    <t xml:space="preserve">Victory Capital Holdings </t>
  </si>
  <si>
    <t>VCTR</t>
  </si>
  <si>
    <t>J.P. Morgan/ BofA Merrill Lynch/ Morgan Stanley Barclays/ Goldman Sachs/ RBC Capital Markets</t>
  </si>
  <si>
    <t xml:space="preserve">Quintana Energy Services </t>
  </si>
  <si>
    <t>QES</t>
  </si>
  <si>
    <t>BofA Merrill Lynch/ Simmons &amp; Company International (Energy Specialists of Piper Jaffray)</t>
  </si>
  <si>
    <t xml:space="preserve">AnaptysBio </t>
  </si>
  <si>
    <t>ANAB</t>
  </si>
  <si>
    <t>Credit Suisse/ Stifel</t>
  </si>
  <si>
    <t xml:space="preserve">ObsEva SA  </t>
  </si>
  <si>
    <t>OBSV</t>
  </si>
  <si>
    <t>Credit Suisse/ Jefferies/ Leerink Partners</t>
  </si>
  <si>
    <t>Missed</t>
  </si>
  <si>
    <t xml:space="preserve">JELD-WEN Holding </t>
  </si>
  <si>
    <t>JELD</t>
  </si>
  <si>
    <t>Barclays/ Citigroup/ Credit Suisse/ J.P. Morgan</t>
  </si>
  <si>
    <t xml:space="preserve">REV Group </t>
  </si>
  <si>
    <t>REVG</t>
  </si>
  <si>
    <t>Goldman Sachs/ Morgan Stanley/ Baird</t>
  </si>
  <si>
    <t xml:space="preserve">Laureate Education </t>
  </si>
  <si>
    <t>LAUR</t>
  </si>
  <si>
    <t>Credit Suisse/ Morgan Stanley/ Barclays/ Macquarie Capital/ J.P. Morgan/ BMO Capital Markets/ Citigroup/ KKR/ Goldman Sachs</t>
  </si>
  <si>
    <t xml:space="preserve">Clipper Realty </t>
  </si>
  <si>
    <t>CLPR</t>
  </si>
  <si>
    <t>FBR/ Raymond James</t>
  </si>
  <si>
    <t xml:space="preserve">Sachem Capital </t>
  </si>
  <si>
    <t>SACH</t>
  </si>
  <si>
    <t>Joseph Gunnar</t>
  </si>
  <si>
    <t xml:space="preserve">J.JILL </t>
  </si>
  <si>
    <t>JILL</t>
  </si>
  <si>
    <t>BofA Merrill Lynch/Morgan Stanley/ Jefferies</t>
  </si>
  <si>
    <t xml:space="preserve">BeyondSpring </t>
  </si>
  <si>
    <t>BYSI</t>
  </si>
  <si>
    <t>Rodman &amp; Renshaw (a Unit of H.C. Wainwright &amp; Co.)</t>
  </si>
  <si>
    <t>No Call</t>
  </si>
  <si>
    <t xml:space="preserve">Matlin &amp; Partners Acquisition </t>
  </si>
  <si>
    <t>MPACU</t>
  </si>
  <si>
    <t>Cantor Fitzgerald &amp; Co.</t>
  </si>
  <si>
    <t xml:space="preserve">Canada Goose Holdings </t>
  </si>
  <si>
    <t>GOOS</t>
  </si>
  <si>
    <t>CIBC Capital Markets/ Credit Suisse/ Goldman, Sachs/ RBC Capital Markets</t>
  </si>
  <si>
    <t xml:space="preserve">MuleSoft </t>
  </si>
  <si>
    <t>MULE</t>
  </si>
  <si>
    <t>Goldman, Sachs/ J.P. Morgan/ BoA Merrill Lynch</t>
  </si>
  <si>
    <t xml:space="preserve">ProPetro Holding </t>
  </si>
  <si>
    <t>PUMP</t>
  </si>
  <si>
    <t>Goldman Sachs/ Barclays/ Credit Suisse/ J.P. Morgan</t>
  </si>
  <si>
    <t xml:space="preserve">Alteryx </t>
  </si>
  <si>
    <t>AYX</t>
  </si>
  <si>
    <t>Goldman, Sachs/ J.P. Morgan</t>
  </si>
  <si>
    <t xml:space="preserve">Kayne Anderson Acquisition </t>
  </si>
  <si>
    <t>KAACU</t>
  </si>
  <si>
    <t>Citigroup/ Deutsche Bank Securities/ Credit Suisse</t>
  </si>
  <si>
    <t>Okta</t>
  </si>
  <si>
    <t>OKTA</t>
  </si>
  <si>
    <t>Goldman, Sachs/ J.P. Morgan Securities/ Allen &amp; Company</t>
  </si>
  <si>
    <t xml:space="preserve">Vantage Energy Acquisition </t>
  </si>
  <si>
    <t>VEACU</t>
  </si>
  <si>
    <t>Citigroup/ Credit Suisse/ Goldman, Sachs</t>
  </si>
  <si>
    <t xml:space="preserve">Netshoes (Cayman) Ltd. </t>
  </si>
  <si>
    <t>NETS</t>
  </si>
  <si>
    <t>Goldman, Sachs/ J.P. Morgan/ Bradesco BBI/ Allen &amp; Company/ Jefferies</t>
  </si>
  <si>
    <t xml:space="preserve">Cadence Bancorporation </t>
  </si>
  <si>
    <t>CADE</t>
  </si>
  <si>
    <t>Goldman, Sachs/ J.P. MorganSandle/ O’Neill + Partners/ Keefe, Bruyette &amp; Woods (A Stifel Company)</t>
  </si>
  <si>
    <t xml:space="preserve">Warrior Met Coal </t>
  </si>
  <si>
    <t>HCC</t>
  </si>
  <si>
    <t>Credit Suisse/ Citigroup/ Morgan Stanley/ BMO Capital Markets/ RBC Capital Markets</t>
  </si>
  <si>
    <t xml:space="preserve">Select Energy Services </t>
  </si>
  <si>
    <t>WTTR</t>
  </si>
  <si>
    <t>Credit Suisse/ FBR/ Wells Fargo Securities/ BofA Merrill Lynch/ Citigroup/ J.P. Morgan</t>
  </si>
  <si>
    <t xml:space="preserve">Floor &amp; Decor Holdings </t>
  </si>
  <si>
    <t>FND</t>
  </si>
  <si>
    <t>BofA Merrill Lynch/ Barclays/ Credit Suisse / UBS Investment Bank</t>
  </si>
  <si>
    <t xml:space="preserve">Emerald Expositions Events </t>
  </si>
  <si>
    <t>EEX</t>
  </si>
  <si>
    <t>BofA Merrill Lynch/ Barclays/ Goldman, Sachs</t>
  </si>
  <si>
    <t xml:space="preserve">Antero Resources Midstream Management </t>
  </si>
  <si>
    <t>AMGP</t>
  </si>
  <si>
    <t>Morgan Stanley/ Barclays/ J.P. Morgan</t>
  </si>
  <si>
    <t xml:space="preserve">UroGen Pharma Ltd. </t>
  </si>
  <si>
    <t>URGN</t>
  </si>
  <si>
    <t>Jefferies/ Cowen and Company</t>
  </si>
  <si>
    <t xml:space="preserve">KKR Real Estate Finance Trust </t>
  </si>
  <si>
    <t>KREF</t>
  </si>
  <si>
    <t>Wells Fargo Securities/ Morgan Stanley/ KKR</t>
  </si>
  <si>
    <t xml:space="preserve">Ovid Therapeut </t>
  </si>
  <si>
    <t>OVID</t>
  </si>
  <si>
    <t>Citigroup/ Cowen and Company</t>
  </si>
  <si>
    <t xml:space="preserve">A.S.V. </t>
  </si>
  <si>
    <t>ASV</t>
  </si>
  <si>
    <t xml:space="preserve">Gardner Denver Holdings </t>
  </si>
  <si>
    <t>GDI</t>
  </si>
  <si>
    <t>Goldman, Sachs/ Citigroup/ UBS Investment Bank/ KKR/ Simmons &amp; Company International (Energy Specialists of Piper Jaffray)/ Deutsche Bank Securities/ Baird/ Credit Suisse/ Morgan Stanley</t>
  </si>
  <si>
    <t xml:space="preserve">Solaris Oilfield Infrastructure </t>
  </si>
  <si>
    <t>SOI</t>
  </si>
  <si>
    <t>Credit Suisse/ Goldman, Sachs</t>
  </si>
  <si>
    <t xml:space="preserve">Veritone </t>
  </si>
  <si>
    <t>VERI</t>
  </si>
  <si>
    <t>Wunderlich/ Craig-Hallum Capital Group</t>
  </si>
  <si>
    <t xml:space="preserve">G1 Therapeutics </t>
  </si>
  <si>
    <t>GTHX</t>
  </si>
  <si>
    <t>J.P. Morgan/ Cowen and Company</t>
  </si>
  <si>
    <t xml:space="preserve">SMART Global Holdings </t>
  </si>
  <si>
    <t>SGH</t>
  </si>
  <si>
    <t>Barclays/ Deutsche Bank Securities/ Jefferies/ Stifel</t>
  </si>
  <si>
    <t xml:space="preserve">Appian </t>
  </si>
  <si>
    <t>APPN</t>
  </si>
  <si>
    <t>Morgan Stanley/ Goldman, Sachs/ Barclays</t>
  </si>
  <si>
    <t xml:space="preserve">WideOpenWest </t>
  </si>
  <si>
    <t>WOW</t>
  </si>
  <si>
    <t>UBS Investment Bank/ Credit Suisse/ RBC Capital Markets/ SunTrust Robinson Humphrey/ Evercore ISI/ Macquarie Capital</t>
  </si>
  <si>
    <t xml:space="preserve">KBL Merger Corp. IV  </t>
  </si>
  <si>
    <t>KBLMU</t>
  </si>
  <si>
    <t>Ladenburg Thalmann</t>
  </si>
  <si>
    <t>ShotSpotter</t>
  </si>
  <si>
    <t>SSTI</t>
  </si>
  <si>
    <t>Roth Capital Partners/ Northland Capital Markets</t>
  </si>
  <si>
    <t xml:space="preserve">Plymouth Industrial  REIT </t>
  </si>
  <si>
    <t>PLYM</t>
  </si>
  <si>
    <t>D.A. Davidson/ BB&amp;T Capital Markets/ Oppenheimer</t>
  </si>
  <si>
    <t xml:space="preserve">Athenex </t>
  </si>
  <si>
    <t>ATNX</t>
  </si>
  <si>
    <t>Credit Suisse/ Deutsche Bank Securities/ J.P. Morgan</t>
  </si>
  <si>
    <t>Constellation Alpha Capital</t>
  </si>
  <si>
    <t>CNACU</t>
  </si>
  <si>
    <t>Cowen</t>
  </si>
  <si>
    <t xml:space="preserve">Esquire Financial Holdings </t>
  </si>
  <si>
    <t>ESQ</t>
  </si>
  <si>
    <t>Sandler O’Neill &amp; Partners</t>
  </si>
  <si>
    <t xml:space="preserve">Mersana Therapeutics </t>
  </si>
  <si>
    <t>MRSN</t>
  </si>
  <si>
    <t>J.P. Morgan/ Cowen/ Leerink Partners</t>
  </si>
  <si>
    <t xml:space="preserve">Aileron Therapeutics </t>
  </si>
  <si>
    <t>ALRN</t>
  </si>
  <si>
    <t>BofA Merrill Lynch/ Jefferies</t>
  </si>
  <si>
    <t xml:space="preserve">Dova Pharmaceuticals </t>
  </si>
  <si>
    <t>DOVA</t>
  </si>
  <si>
    <t>J.P. Morgan/ Jefferies/ Leerink Partners</t>
  </si>
  <si>
    <t xml:space="preserve">Byline Bancorp </t>
  </si>
  <si>
    <t>BY</t>
  </si>
  <si>
    <t>BofA Merrill Lynch/ Keefe, Bruyette &amp; Woods (A Stifel Company)</t>
  </si>
  <si>
    <t xml:space="preserve">Tintri </t>
  </si>
  <si>
    <t>TNTR</t>
  </si>
  <si>
    <t>Morgan Stanley/ BofAMerrill Lynch/ Pacific Crest Securities (a division of KeyBanc Capital Markets)</t>
  </si>
  <si>
    <t xml:space="preserve">Co-Diagnostics </t>
  </si>
  <si>
    <t>CODX</t>
  </si>
  <si>
    <t>WallachBeth Capital/ Network 1 Securities</t>
  </si>
  <si>
    <t xml:space="preserve">Akcea Therapeutics </t>
  </si>
  <si>
    <t>AKCA</t>
  </si>
  <si>
    <t>Cowen and Company/ Stifel/ Wells Fargo Securities</t>
  </si>
  <si>
    <t xml:space="preserve">Federal Street Acquisition </t>
  </si>
  <si>
    <t>FSACU</t>
  </si>
  <si>
    <t>Citigroup/ BofA Merrill Lynch</t>
  </si>
  <si>
    <t xml:space="preserve">Kala Pharmaceuticals </t>
  </si>
  <si>
    <t>KALA</t>
  </si>
  <si>
    <t xml:space="preserve">J.P. Morgan/ BofA Merrill Lynch </t>
  </si>
  <si>
    <t xml:space="preserve">TPG RE Finance Trust </t>
  </si>
  <si>
    <t>TRTX</t>
  </si>
  <si>
    <t>BofA Merrill Lynch/ Citigroup/ Goldman, Sachs/ Wells Fargo Securities/ Deutsche Bank Securities/ Morgan Stanley/ Barclays</t>
  </si>
  <si>
    <t xml:space="preserve">PetIQ </t>
  </si>
  <si>
    <t>PETQ</t>
  </si>
  <si>
    <t>Jefferies/ William Blair</t>
  </si>
  <si>
    <t xml:space="preserve">RBB Bancorp </t>
  </si>
  <si>
    <t>RBB</t>
  </si>
  <si>
    <t>Sandler O’Neill/ Keefe, Bruyette &amp; Woods (A Stifel Company)/ Stephens</t>
  </si>
  <si>
    <t xml:space="preserve">Pensare Acquisition </t>
  </si>
  <si>
    <t>WRLSU</t>
  </si>
  <si>
    <t xml:space="preserve">Newater Technology </t>
  </si>
  <si>
    <t>NEWA</t>
  </si>
  <si>
    <t>ViewTrade Securities</t>
  </si>
  <si>
    <t xml:space="preserve">Redfin </t>
  </si>
  <si>
    <t>RDFN</t>
  </si>
  <si>
    <t>Goldman Sachs/ Allen &amp; Company/ BofA Merrill Lynch/ RBC Capital Markets</t>
  </si>
  <si>
    <t xml:space="preserve">Clementia Pharmaceuticals </t>
  </si>
  <si>
    <t>CMTA</t>
  </si>
  <si>
    <t>Morgan Stanley/ Leerink Partners</t>
  </si>
  <si>
    <t xml:space="preserve">Venator Materials PLC </t>
  </si>
  <si>
    <t>VNTR</t>
  </si>
  <si>
    <t xml:space="preserve">Citigroup/ Goldman Sachs/ BofA Merrill Lynch/ J.P. Morgan </t>
  </si>
  <si>
    <t xml:space="preserve">I-AM Capital Acquisition </t>
  </si>
  <si>
    <t>IAMXU</t>
  </si>
  <si>
    <t>Maxim Group LLC</t>
  </si>
  <si>
    <t xml:space="preserve">YogaWorks </t>
  </si>
  <si>
    <t>YOGA</t>
  </si>
  <si>
    <t>Cowen/ Stephens/ Guggenheim Securities</t>
  </si>
  <si>
    <t>Atlantic Acquisition</t>
  </si>
  <si>
    <t>ATACU</t>
  </si>
  <si>
    <t>EarlyBirdCapital/ I-Bankers</t>
  </si>
  <si>
    <t>Tremont Mortgage Trust (TRMT)</t>
  </si>
  <si>
    <t>TRMT</t>
  </si>
  <si>
    <t xml:space="preserve">Celcuity </t>
  </si>
  <si>
    <t>CELC</t>
  </si>
  <si>
    <t>Craig-Hallum Capital Group</t>
  </si>
  <si>
    <t xml:space="preserve">Krystal Biotech </t>
  </si>
  <si>
    <t>KRYS</t>
  </si>
  <si>
    <t>Zai Lab</t>
  </si>
  <si>
    <t>ZLAB</t>
  </si>
  <si>
    <t>J.P. Morgan/ Citigroup/ Leerink Partners</t>
  </si>
  <si>
    <t xml:space="preserve">Oasis Midstream Partners LP </t>
  </si>
  <si>
    <t>OMP</t>
  </si>
  <si>
    <t>Morgan Stanley/ Citigroup/ Wells Fargo Securities</t>
  </si>
  <si>
    <t xml:space="preserve">TDH Holdings </t>
  </si>
  <si>
    <t>PETZ</t>
  </si>
  <si>
    <t xml:space="preserve">Secoo Holding Limited </t>
  </si>
  <si>
    <t>SECO</t>
  </si>
  <si>
    <t>Jefferies</t>
  </si>
  <si>
    <t xml:space="preserve">Deciphera Pharmaceuticals </t>
  </si>
  <si>
    <t>DCPH</t>
  </si>
  <si>
    <t>J.P. Morgan/ Piper Jaffray</t>
  </si>
  <si>
    <t xml:space="preserve">NuCana plc </t>
  </si>
  <si>
    <t>NCNA</t>
  </si>
  <si>
    <t>Citigroup/ Jefferies/ Cowen</t>
  </si>
  <si>
    <t xml:space="preserve">Roku </t>
  </si>
  <si>
    <t>ROKU</t>
  </si>
  <si>
    <t>Morgan Stanley/ Citigroup</t>
  </si>
  <si>
    <t xml:space="preserve">Switch </t>
  </si>
  <si>
    <t>SWCH</t>
  </si>
  <si>
    <t>Goldman Sachs/ J.P. Morgan/ BMO Capital Markets/ Wells Fargo Securities</t>
  </si>
  <si>
    <t xml:space="preserve">CarGurus </t>
  </si>
  <si>
    <t>CARG</t>
  </si>
  <si>
    <t>Goldman Sachs/ Allen &amp; Company/ RBC Capital Markets</t>
  </si>
  <si>
    <t xml:space="preserve">Restoration Robotics </t>
  </si>
  <si>
    <t>HAIR</t>
  </si>
  <si>
    <t>National Securities Corporation</t>
  </si>
  <si>
    <t>OptiNose</t>
  </si>
  <si>
    <t>OPTN</t>
  </si>
  <si>
    <t>Jefferies/ Piper Jaffray/ BMO Capital Markets/ RBC Capital Markets</t>
  </si>
  <si>
    <t xml:space="preserve">Sea Limited </t>
  </si>
  <si>
    <t>SE</t>
  </si>
  <si>
    <t>Goldman Sachs (Asia)/ Morgan Stanley/ Credit Suisse</t>
  </si>
  <si>
    <t xml:space="preserve">Haymaker Acquisition </t>
  </si>
  <si>
    <t>HYACU</t>
  </si>
  <si>
    <t>Cantor Fitzgerald</t>
  </si>
  <si>
    <t xml:space="preserve">BP Midstream Partners LP </t>
  </si>
  <si>
    <t>BPMP</t>
  </si>
  <si>
    <t>Citigroup/ Goldman Sachs/ Morgan Stanley/ Barclays/ Credit Suisse/ J.P. Morgan/ UBS Investment Bank</t>
  </si>
  <si>
    <t xml:space="preserve">CM Seven Star Acquisition </t>
  </si>
  <si>
    <t>CMSSU</t>
  </si>
  <si>
    <t xml:space="preserve">National Vision Holdings </t>
  </si>
  <si>
    <t>EYE</t>
  </si>
  <si>
    <t>BofA Merrill Lynch/ Goldman Sachs/ Citigroup/ KKR/ Morgan Stanley/ Jefferies/ UBS Investment Bank/ Wells Fargo Securities</t>
  </si>
  <si>
    <t xml:space="preserve">Nexa Resources S.A. </t>
  </si>
  <si>
    <t>NEXA</t>
  </si>
  <si>
    <t>J.P. Morgan/ BMO Capital Markets/ Morgan Stanley/ Credit Suisse</t>
  </si>
  <si>
    <t xml:space="preserve">ForeScout Technologies </t>
  </si>
  <si>
    <t>FSCT</t>
  </si>
  <si>
    <t>Morgan Stanley/ J.P. Morgan/ Citigroup</t>
  </si>
  <si>
    <t xml:space="preserve">Altair Engineering </t>
  </si>
  <si>
    <t>ALTR</t>
  </si>
  <si>
    <t>J.P. Morgan/ RBC Capital Markets/ Deutsche Bank Securities</t>
  </si>
  <si>
    <t xml:space="preserve">Allena Pharmaceuticals </t>
  </si>
  <si>
    <t>ALNA</t>
  </si>
  <si>
    <t>Credit Suisse/ Jefferies/ Cowen</t>
  </si>
  <si>
    <t xml:space="preserve">Evoqua Water Technologies </t>
  </si>
  <si>
    <t>AQUA</t>
  </si>
  <si>
    <t>Credit Suisse/ J.P. Morgan/ RBC Capital Markets</t>
  </si>
  <si>
    <t xml:space="preserve">Spero Therapeutics </t>
  </si>
  <si>
    <t>SPRO</t>
  </si>
  <si>
    <t>BofA Merrill Lynch/ Cowen/ Stifel</t>
  </si>
  <si>
    <t xml:space="preserve">ACM Research </t>
  </si>
  <si>
    <t>ACMR</t>
  </si>
  <si>
    <t xml:space="preserve">Sentinel Energy Services </t>
  </si>
  <si>
    <t>STNLU</t>
  </si>
  <si>
    <t>Citigroup/ Goldman Sachs/ Credit Suisse</t>
  </si>
  <si>
    <t xml:space="preserve">Fireman B.V. </t>
  </si>
  <si>
    <t>IFRX</t>
  </si>
  <si>
    <t>J.P. Morgan/ Leerink Partners/ BMO Capital Markets</t>
  </si>
  <si>
    <t xml:space="preserve">Metropolitan Bank Holding </t>
  </si>
  <si>
    <t>MCB</t>
  </si>
  <si>
    <t>J.P Morgan/ Keefe, Bruyette &amp; Woods (A Stifel Company)</t>
  </si>
  <si>
    <t xml:space="preserve">Jianpu Technology </t>
  </si>
  <si>
    <t>JT</t>
  </si>
  <si>
    <t>Goldman Sachs (Asia)/ Morgan Stanley/ J.P. Morgan</t>
  </si>
  <si>
    <t xml:space="preserve">Bluegreen Vacations </t>
  </si>
  <si>
    <t>BXG</t>
  </si>
  <si>
    <t>Stifel/ Credit Suisse</t>
  </si>
  <si>
    <t xml:space="preserve">Legacy Acquisition </t>
  </si>
  <si>
    <t>LGCU</t>
  </si>
  <si>
    <t>Wells Fargo Securities/ Cantor Fitzgerald/ Stifel</t>
  </si>
  <si>
    <t xml:space="preserve">SailPoint Technologies Holdings </t>
  </si>
  <si>
    <t>SAIL</t>
  </si>
  <si>
    <t>Morgan Stanley/ Citigroup/ Jefferies/ RBC Capital Markets</t>
  </si>
  <si>
    <t xml:space="preserve">scPharmaceuticals </t>
  </si>
  <si>
    <t>SCPH</t>
  </si>
  <si>
    <t xml:space="preserve">Stitch Fix </t>
  </si>
  <si>
    <t>SFIX</t>
  </si>
  <si>
    <t>Goldman Sachs/ J.P. Morgan Securities</t>
  </si>
  <si>
    <t xml:space="preserve">Sterling Bancorp </t>
  </si>
  <si>
    <t>SBT</t>
  </si>
  <si>
    <t>Sandler O'Neill &amp; Partners</t>
  </si>
  <si>
    <t xml:space="preserve">Big Rock Partners Acquisition </t>
  </si>
  <si>
    <t>BRPAU</t>
  </si>
  <si>
    <t xml:space="preserve">ReTo Eco-Solutions </t>
  </si>
  <si>
    <t>RETO</t>
  </si>
  <si>
    <t>Leisure Acquisition</t>
  </si>
  <si>
    <t>LACQU</t>
  </si>
  <si>
    <t>Morgan Stanley</t>
  </si>
  <si>
    <t xml:space="preserve">Odonate Therapeutics </t>
  </si>
  <si>
    <t>ODT</t>
  </si>
  <si>
    <t>Goldman Sachs/ Jefferies</t>
  </si>
  <si>
    <t xml:space="preserve">Quanterix </t>
  </si>
  <si>
    <t>QTRX</t>
  </si>
  <si>
    <t>J.P. Morgan/Leerink Partners</t>
  </si>
  <si>
    <t xml:space="preserve">Denali Therapeutics </t>
  </si>
  <si>
    <t>DNLI</t>
  </si>
  <si>
    <t>Goldman Sachs/ Morgan Stanley/ J.P. Morgan</t>
  </si>
  <si>
    <t xml:space="preserve">Casa Systems </t>
  </si>
  <si>
    <t>CASA</t>
  </si>
  <si>
    <t>Morgan Stanley/ Barclays</t>
  </si>
  <si>
    <t xml:space="preserve">Newmark Group </t>
  </si>
  <si>
    <t>NMRK</t>
  </si>
  <si>
    <t>Goldman Sachs/ BofA Merrill Lynch/ Citigroup/ Cantor Fitzgerald</t>
  </si>
  <si>
    <t xml:space="preserve">iClick Interactive Asia Group </t>
  </si>
  <si>
    <t>ICLK</t>
  </si>
  <si>
    <t>Roth</t>
  </si>
  <si>
    <t xml:space="preserve">AveXis </t>
  </si>
  <si>
    <t>AVXS</t>
  </si>
  <si>
    <t xml:space="preserve">Proteostasis Therapeutics </t>
  </si>
  <si>
    <t>PTI</t>
  </si>
  <si>
    <t>Leerink Partners/ RBC Capital Markets</t>
  </si>
  <si>
    <t xml:space="preserve">Corvus Pharmaceuticals </t>
  </si>
  <si>
    <t>CRVS</t>
  </si>
  <si>
    <t>Credit Suisse/ Cowen and Company</t>
  </si>
  <si>
    <t xml:space="preserve">MGM Growth Properties LLC </t>
  </si>
  <si>
    <t>MGP</t>
  </si>
  <si>
    <t>BofA Merrill Lynch/ J.P. Morgan/ Morgan Stanley/ Evercore ISI/ Barclays/ Citigroup/ Deutsche Bank Securities</t>
  </si>
  <si>
    <t xml:space="preserve">American Renal Associates Holdings </t>
  </si>
  <si>
    <t>ARA</t>
  </si>
  <si>
    <t>BofA Merrill Lynch/ Barclays/ Goldman Sachs/ Wells Fargo Securities/ SunTrust Robinson Humphrey/Leerink Partners</t>
  </si>
  <si>
    <t xml:space="preserve">SecureWorks </t>
  </si>
  <si>
    <t>SCWX</t>
  </si>
  <si>
    <t>BofA Merrill Lynch/ Morgan Stanley/ Goldman Sachs/ J.P. Morgan</t>
  </si>
  <si>
    <t xml:space="preserve">Intellia Therapeutics </t>
  </si>
  <si>
    <t>NTLA</t>
  </si>
  <si>
    <t xml:space="preserve">SiteOne Landscape Supply </t>
  </si>
  <si>
    <t>SITE</t>
  </si>
  <si>
    <t>Deutsche Bank Securities/ Goldman Sachs/ UBS Investment Bank</t>
  </si>
  <si>
    <t>Acacia Communications</t>
  </si>
  <si>
    <t>ACIA</t>
  </si>
  <si>
    <t>Goldman Sachs/ BofA Merrill Lynch/ Deutsche Bank Securities</t>
  </si>
  <si>
    <t xml:space="preserve">PhaseRx </t>
  </si>
  <si>
    <t>PZRX</t>
  </si>
  <si>
    <t>Laidlaw &amp; Company (UK) Ltd.</t>
  </si>
  <si>
    <t xml:space="preserve">Merus B.V. </t>
  </si>
  <si>
    <t>MRUS</t>
  </si>
  <si>
    <t>Citigroup/ Jefferies</t>
  </si>
  <si>
    <t xml:space="preserve">Midland States Bancorp </t>
  </si>
  <si>
    <t>MSBI</t>
  </si>
  <si>
    <t>Sandler O'Neill + Partners/ Keefe, Bruyette &amp; Woods (A Stifel Company)</t>
  </si>
  <si>
    <t xml:space="preserve">Cotiviti Holdings </t>
  </si>
  <si>
    <t>COTV</t>
  </si>
  <si>
    <t>Goldman Sachs/ J.P. Morgan</t>
  </si>
  <si>
    <t>GMS</t>
  </si>
  <si>
    <t>Barclays/ Credit Suisse</t>
  </si>
  <si>
    <t xml:space="preserve">US Foods Holding </t>
  </si>
  <si>
    <t>USFD</t>
  </si>
  <si>
    <t xml:space="preserve">Clearside Biomedical </t>
  </si>
  <si>
    <t>CLSD</t>
  </si>
  <si>
    <t>Cowen and Company/ Stifel</t>
  </si>
  <si>
    <t xml:space="preserve">Nant Health </t>
  </si>
  <si>
    <t>NH</t>
  </si>
  <si>
    <t xml:space="preserve">Atkore International Group </t>
  </si>
  <si>
    <t>ATKR</t>
  </si>
  <si>
    <t>Credit Suisse/ Deutsche Bank Securities/ J.P. Morgan/ UBS Investment Bank</t>
  </si>
  <si>
    <t>Twilio</t>
  </si>
  <si>
    <t>TWLO</t>
  </si>
  <si>
    <t xml:space="preserve">LINE Corporation </t>
  </si>
  <si>
    <t>LN</t>
  </si>
  <si>
    <t>Morgan Stanley/ Nomura/ Goldman Sachs Japan/ J.P. Morgan</t>
  </si>
  <si>
    <t xml:space="preserve">Audentes Therapeutics </t>
  </si>
  <si>
    <t>BOLD</t>
  </si>
  <si>
    <t>BofA Merrill Lynch/ Cowen and Company/ Piper Jaffray</t>
  </si>
  <si>
    <t xml:space="preserve">IMPINJ </t>
  </si>
  <si>
    <t>PI</t>
  </si>
  <si>
    <t>RBC Capital Markets/ Pacific Crest Securities (a division of KeyBanc Capital Markets)/ Piper Jaffray</t>
  </si>
  <si>
    <t xml:space="preserve">TPI Composites </t>
  </si>
  <si>
    <t>TPIC</t>
  </si>
  <si>
    <t>J.P. Morgan/ Morgan Stanley</t>
  </si>
  <si>
    <t xml:space="preserve">Kinsale Capital Group </t>
  </si>
  <si>
    <t>KNSL</t>
  </si>
  <si>
    <t>J.P. Morgan/ William Blair/ RBC Capital Markets</t>
  </si>
  <si>
    <t xml:space="preserve">Tactile Systems Technology </t>
  </si>
  <si>
    <t>TCMD</t>
  </si>
  <si>
    <t>Piper Jaffray/ William Blair/ Canaccord Genuity</t>
  </si>
  <si>
    <t xml:space="preserve">Talend SA </t>
  </si>
  <si>
    <t>TLND</t>
  </si>
  <si>
    <t>Goldman Sachs/ J.P. Morgan/ Barclays/ Citigroup</t>
  </si>
  <si>
    <t xml:space="preserve">At Home Group </t>
  </si>
  <si>
    <t>HOME</t>
  </si>
  <si>
    <t>BofA Merrill Lynch/ Goldman Sachs/ Jefferies/ Morgan Stanley</t>
  </si>
  <si>
    <t xml:space="preserve">First Hawaiian </t>
  </si>
  <si>
    <t>FHB</t>
  </si>
  <si>
    <t>Goldman Sachs/ BofA Merrill Lynch/ BNP PARIBAS/ Barclays/ Credit Suisse/ Deutsche Bank Securities/ J.P. Morgan/ Citigroup/ Morgan Stanley/ UBS Investment Bank</t>
  </si>
  <si>
    <t xml:space="preserve">Medpace Holdings </t>
  </si>
  <si>
    <t>MEDP</t>
  </si>
  <si>
    <t>Jefferies/ Credit Suisse/ UBS Investment Bank/ Wells Fargo Securities</t>
  </si>
  <si>
    <t xml:space="preserve">Protagonist Therapeutics </t>
  </si>
  <si>
    <t>PTGX</t>
  </si>
  <si>
    <t>Leerink Partners/ Barclays/ BMO Capital Markets</t>
  </si>
  <si>
    <t xml:space="preserve">Airgain </t>
  </si>
  <si>
    <t>AIRG</t>
  </si>
  <si>
    <t>Northland Capital Markets</t>
  </si>
  <si>
    <t>Noble Midstream Partners LP</t>
  </si>
  <si>
    <t>NBLX</t>
  </si>
  <si>
    <t>Barclays/ Baird/ J.P. Morgan/ BofA Merrill Lynch/ Citigroup/ Deutsche Bank Securities/ DNB Markets/ Mizuho Securities/ MUFG/ Wells Fargo Securities</t>
  </si>
  <si>
    <t>Saban Capital Acquisition (SCACU) (u)</t>
  </si>
  <si>
    <t>SCACU</t>
  </si>
  <si>
    <t>Deutsche Bank Securities/ Goldman Sachs</t>
  </si>
  <si>
    <t xml:space="preserve">Novan </t>
  </si>
  <si>
    <t>NOVN</t>
  </si>
  <si>
    <t>Piper Jaffray</t>
  </si>
  <si>
    <t xml:space="preserve">The Trade Desk </t>
  </si>
  <si>
    <t>TTD</t>
  </si>
  <si>
    <t>Citigroup/ Jefferies/  RBC Capital Markets</t>
  </si>
  <si>
    <t>e.l.f. Beauty</t>
  </si>
  <si>
    <t>ELF</t>
  </si>
  <si>
    <t xml:space="preserve">AC Immune SA </t>
  </si>
  <si>
    <t>ACIU</t>
  </si>
  <si>
    <t xml:space="preserve">Credit Suisse/ Jefferies/ Leerink Partners </t>
  </si>
  <si>
    <t>Apptio</t>
  </si>
  <si>
    <t>APTI</t>
  </si>
  <si>
    <t>Goldman, Sachs/ J.P. Morgan/ BofA Merrill Lynch</t>
  </si>
  <si>
    <t xml:space="preserve">Gridsum </t>
  </si>
  <si>
    <t>GSUM</t>
  </si>
  <si>
    <t>Goldman Sachs (Asia)/ Citigroup</t>
  </si>
  <si>
    <t xml:space="preserve">Advanced Disposal Services </t>
  </si>
  <si>
    <t>ADSW</t>
  </si>
  <si>
    <t>Deutsche Bank Securities/ Credit Suisse/ Barclays</t>
  </si>
  <si>
    <t xml:space="preserve">Coupa Software </t>
  </si>
  <si>
    <t>COUP</t>
  </si>
  <si>
    <t>Morgan Stanley/ J.P. Morgan/ Barclays/ RBC Capital Markets</t>
  </si>
  <si>
    <t xml:space="preserve">Camping World Holdings </t>
  </si>
  <si>
    <t>CWH</t>
  </si>
  <si>
    <t xml:space="preserve">Everspin Technologies </t>
  </si>
  <si>
    <t>MRAM</t>
  </si>
  <si>
    <t>Stifel/ Needham &amp; Company</t>
  </si>
  <si>
    <t>Avista Healthcare Public Acquisition (AHPAU) (u)</t>
  </si>
  <si>
    <t>AHPAU</t>
  </si>
  <si>
    <t>Credit Suisse</t>
  </si>
  <si>
    <t xml:space="preserve">AzurRx BioPharma </t>
  </si>
  <si>
    <t>AZRX</t>
  </si>
  <si>
    <t>WallachBeth Capital/ Network 1 Financial Securities</t>
  </si>
  <si>
    <t xml:space="preserve">Azure Power Global </t>
  </si>
  <si>
    <t>AZRE</t>
  </si>
  <si>
    <t xml:space="preserve">Forterra </t>
  </si>
  <si>
    <t>FRTA</t>
  </si>
  <si>
    <t>Goldman Sachs/ Citigroup/ Credit Suisse</t>
  </si>
  <si>
    <t xml:space="preserve">Ra Pharmaceuticals </t>
  </si>
  <si>
    <t>RARX</t>
  </si>
  <si>
    <t>Credit Suisse/ Jefferies/ BMO Capital Markets</t>
  </si>
  <si>
    <t xml:space="preserve">GTY Technology Holdings </t>
  </si>
  <si>
    <t>GTYHU</t>
  </si>
  <si>
    <t>Citigroup</t>
  </si>
  <si>
    <t xml:space="preserve">Myovant Sciences Ltd. </t>
  </si>
  <si>
    <t>MYOV</t>
  </si>
  <si>
    <t>Citigroup/ Cowen and Company/ Evercore ISI/ Barclays</t>
  </si>
  <si>
    <t xml:space="preserve">BlackLine </t>
  </si>
  <si>
    <t>BL</t>
  </si>
  <si>
    <t xml:space="preserve">Smart Sand </t>
  </si>
  <si>
    <t>SND</t>
  </si>
  <si>
    <t>Credit Suisse/ GoldmanSachs</t>
  </si>
  <si>
    <t xml:space="preserve">Innovative Industrial Properties </t>
  </si>
  <si>
    <t>IIPR</t>
  </si>
  <si>
    <t>Ladenburg Thalmann/ Compass Point</t>
  </si>
  <si>
    <t xml:space="preserve">Polar Power </t>
  </si>
  <si>
    <t>POLA</t>
  </si>
  <si>
    <t>Roth Capital Partners/ Joseph Gunnar</t>
  </si>
  <si>
    <t xml:space="preserve">SenesTech </t>
  </si>
  <si>
    <t>SNES</t>
  </si>
  <si>
    <t xml:space="preserve">Ichor Holdings, Ltd. </t>
  </si>
  <si>
    <t>ICHR</t>
  </si>
  <si>
    <t>Deutsche Bank Securities/ Stifel</t>
  </si>
  <si>
    <t xml:space="preserve">WildHorse Resource Development </t>
  </si>
  <si>
    <t>WRD</t>
  </si>
  <si>
    <t>Barclays/ BofA Merrill Lynch/ BMO Capital Markets/ Citigroup/ Wells Fargo Securities</t>
  </si>
  <si>
    <t xml:space="preserve">trivago N.V. </t>
  </si>
  <si>
    <t>TRVG</t>
  </si>
  <si>
    <t>J.P. Morgan/ Goldman Sachs/ Morgan Stanley</t>
  </si>
  <si>
    <t>Zosano Pharma (ZSAN)</t>
  </si>
  <si>
    <t>ZSAN</t>
  </si>
  <si>
    <t>Ladenburg Thalmann/ Roth Capital Partners</t>
  </si>
  <si>
    <t xml:space="preserve">Ascendis Pharma A/S  </t>
  </si>
  <si>
    <t>ASND</t>
  </si>
  <si>
    <t>BofA Merrill Lynch/ Leerink Partners</t>
  </si>
  <si>
    <t xml:space="preserve">Entellus Medical </t>
  </si>
  <si>
    <t>ENTL</t>
  </si>
  <si>
    <t>BofA Merrill Lynch/ Piper Jaffray</t>
  </si>
  <si>
    <t xml:space="preserve">Flex Pharma  </t>
  </si>
  <si>
    <t>FLKS</t>
  </si>
  <si>
    <t>Jefferies/ Piper Jaffray</t>
  </si>
  <si>
    <t xml:space="preserve">Presbia PLC </t>
  </si>
  <si>
    <t>LENS</t>
  </si>
  <si>
    <t xml:space="preserve">Avinger  </t>
  </si>
  <si>
    <t>AVGR</t>
  </si>
  <si>
    <t>Canaccord Genuity/ Cowen</t>
  </si>
  <si>
    <t xml:space="preserve">InfraREIT </t>
  </si>
  <si>
    <t>HIFR</t>
  </si>
  <si>
    <t>BofA Merrill Lynch/ Citigroup</t>
  </si>
  <si>
    <t xml:space="preserve">Spark Therapeutics </t>
  </si>
  <si>
    <t>ONCE</t>
  </si>
  <si>
    <t>J.P. Morgan/ Credit Suisse</t>
  </si>
  <si>
    <t xml:space="preserve">Tracon Pharmaceuticals </t>
  </si>
  <si>
    <t>TCON</t>
  </si>
  <si>
    <t>Wells Fargo Securities/ Stifel</t>
  </si>
  <si>
    <t xml:space="preserve">Nexvet Biopharma plc </t>
  </si>
  <si>
    <t>NVET</t>
  </si>
  <si>
    <t>BofA Merrill Lynch/ Cowen and Company</t>
  </si>
  <si>
    <t xml:space="preserve">Barington/Hilco Acquisition  </t>
  </si>
  <si>
    <t>BHACU</t>
  </si>
  <si>
    <t xml:space="preserve">Columbia Pipeline Partners LP </t>
  </si>
  <si>
    <t>CPPL</t>
  </si>
  <si>
    <t>Barclays/ Citigroup/ BofA Merrill Lynch/ Goldman Sachs/ J.P. Morgan/ Morgan Stanley/ Wells Fargo Securities</t>
  </si>
  <si>
    <t xml:space="preserve">Inovalon Holdings </t>
  </si>
  <si>
    <t>INOV</t>
  </si>
  <si>
    <t>Goldman Sachs/ Morgan Stanley/ Citigroup/ BofA Merrill Lynch/ UBS Investment Bank</t>
  </si>
  <si>
    <t xml:space="preserve">Invitae  </t>
  </si>
  <si>
    <t>NVTA</t>
  </si>
  <si>
    <t>J.P. Morgan</t>
  </si>
  <si>
    <t xml:space="preserve">Great Ajax  </t>
  </si>
  <si>
    <t>AJX</t>
  </si>
  <si>
    <t>FBR/ Sterne Agee/ Nomura</t>
  </si>
  <si>
    <t xml:space="preserve">MaxPoint Interactive   </t>
  </si>
  <si>
    <t>MXPT</t>
  </si>
  <si>
    <t>Goldman Sachs/ Deutsche Bank Securities/ Pacific Crest Securities</t>
  </si>
  <si>
    <t xml:space="preserve">Summit Materials   </t>
  </si>
  <si>
    <t>SUM</t>
  </si>
  <si>
    <t>Citigroup/ Goldman Sachs/ BofA Merrill Lynch/ Barclays/ Deutsche Bank Securities/ RBC Capital Markets</t>
  </si>
  <si>
    <t xml:space="preserve">GoDaddy </t>
  </si>
  <si>
    <t>GDDY</t>
  </si>
  <si>
    <t>Morgan Stanley/ J.P. Morgan/ Citigroup/ Barclays/ Deutsche Bank Securities/ RBC Capital Markets</t>
  </si>
  <si>
    <t xml:space="preserve">Kornit Digital Ltd.   </t>
  </si>
  <si>
    <t>KRNT</t>
  </si>
  <si>
    <t>Barclays/ Citigroup</t>
  </si>
  <si>
    <t xml:space="preserve">Etsy </t>
  </si>
  <si>
    <t>ETSY</t>
  </si>
  <si>
    <t>Goldman Sachs</t>
  </si>
  <si>
    <t xml:space="preserve">Party City Holdco </t>
  </si>
  <si>
    <t>PRTY</t>
  </si>
  <si>
    <t>Goldman Sachs/ BofA Merrill Lynch</t>
  </si>
  <si>
    <t xml:space="preserve">Virtu Financial </t>
  </si>
  <si>
    <t>VIRT</t>
  </si>
  <si>
    <t>Goldman Sachs/ J.P. Morgan/ Sandler O'Neill + Partners, L.P.</t>
  </si>
  <si>
    <t xml:space="preserve">Enviva Partners, LP  </t>
  </si>
  <si>
    <t>EVA</t>
  </si>
  <si>
    <t>Barclays/ Goldman Sachs/ RBC Capital Markets/ Citigroup</t>
  </si>
  <si>
    <t xml:space="preserve">Viking Therapeutics </t>
  </si>
  <si>
    <t>VKTX</t>
  </si>
  <si>
    <t xml:space="preserve">Blueprint Medicines </t>
  </si>
  <si>
    <t>BPMC</t>
  </si>
  <si>
    <t>Goldman Sachs/ Cowen and Company</t>
  </si>
  <si>
    <t xml:space="preserve">Arowana </t>
  </si>
  <si>
    <t>ARWAU</t>
  </si>
  <si>
    <t xml:space="preserve">OpGen </t>
  </si>
  <si>
    <t>OPGN</t>
  </si>
  <si>
    <t>Maxim Group</t>
  </si>
  <si>
    <t xml:space="preserve">Adaptimmune Therapeutics PLC </t>
  </si>
  <si>
    <t>ADAP</t>
  </si>
  <si>
    <t>BofA Merrill Lynch/ Cowen and Company/ Leerink Partners</t>
  </si>
  <si>
    <t xml:space="preserve">CoLucid Pharmaceuticals  </t>
  </si>
  <si>
    <t>CLCD</t>
  </si>
  <si>
    <t>Piper Jaffray/ Stifel</t>
  </si>
  <si>
    <t xml:space="preserve">HTG Molecular Diagnostics </t>
  </si>
  <si>
    <t>HTGM</t>
  </si>
  <si>
    <t>Leerink Partners</t>
  </si>
  <si>
    <t xml:space="preserve">Collegium Pharmaceutical </t>
  </si>
  <si>
    <t>COLL</t>
  </si>
  <si>
    <t xml:space="preserve">Bojangles </t>
  </si>
  <si>
    <t>BOJA</t>
  </si>
  <si>
    <t>BofA Merrill Lynch/ Wells Fargo Securities/ Jefferies</t>
  </si>
  <si>
    <t xml:space="preserve">EQT GP Holdings, LP </t>
  </si>
  <si>
    <t>EQGP</t>
  </si>
  <si>
    <t>Barclays/ Goldman Sachs</t>
  </si>
  <si>
    <t xml:space="preserve">Jaguar Animal Health  </t>
  </si>
  <si>
    <t>JAGX</t>
  </si>
  <si>
    <t>Aegis Capital Corp</t>
  </si>
  <si>
    <t xml:space="preserve">Fenix Parts </t>
  </si>
  <si>
    <t>FENX</t>
  </si>
  <si>
    <t>BMO Capital Markets/ Stifel</t>
  </si>
  <si>
    <t xml:space="preserve">Arcadia Biosciences  </t>
  </si>
  <si>
    <t>RKDA</t>
  </si>
  <si>
    <t>Credit Suisse/ J.P. Morgan/ Piper Jaffray</t>
  </si>
  <si>
    <t xml:space="preserve">Baozun </t>
  </si>
  <si>
    <t>BZUN</t>
  </si>
  <si>
    <t>Morgan Stanley/ Credit Suisse/ BofA Merrill Lynch</t>
  </si>
  <si>
    <t xml:space="preserve">Community Healthcare Trust </t>
  </si>
  <si>
    <t>CHCT</t>
  </si>
  <si>
    <t>Sandler ONeill + Partners/ SunTrust Robinson Humphrey</t>
  </si>
  <si>
    <t xml:space="preserve">Shopify </t>
  </si>
  <si>
    <t>SHOP</t>
  </si>
  <si>
    <t>Morgan Stanley/ Credit Suisse/ RBC Capital Markets</t>
  </si>
  <si>
    <t xml:space="preserve">PennTex Midstream Partners, LP </t>
  </si>
  <si>
    <t>PTXP</t>
  </si>
  <si>
    <t>Citigroup/ Barclays/ RBC Capital Markets/ Tudor, Pickering, Holt</t>
  </si>
  <si>
    <t xml:space="preserve">DAVIDsTEA </t>
  </si>
  <si>
    <t>DTEA</t>
  </si>
  <si>
    <t xml:space="preserve">EndoChoice (ECPM Holdings)  </t>
  </si>
  <si>
    <t>GI</t>
  </si>
  <si>
    <t>J.P. Morgan/ BofA Merrill Lynch/ William Blair/ Stifel</t>
  </si>
  <si>
    <t xml:space="preserve">Axovant Sciences </t>
  </si>
  <si>
    <t>AXON</t>
  </si>
  <si>
    <t>Jefferies/ Evercore ISI/ RBC Capital Markets</t>
  </si>
  <si>
    <t xml:space="preserve">Electrum Special Acquisition </t>
  </si>
  <si>
    <t>ELECU</t>
  </si>
  <si>
    <t xml:space="preserve">Cantor Fitzgerald </t>
  </si>
  <si>
    <t xml:space="preserve">Invuity </t>
  </si>
  <si>
    <t>IVTY</t>
  </si>
  <si>
    <t>Piper Jaffray/ Leerink Partners/ Stifel</t>
  </si>
  <si>
    <t xml:space="preserve">Fitbit  </t>
  </si>
  <si>
    <t>FIT</t>
  </si>
  <si>
    <t>Morgan Stanley/ Deutsche Bank Securities/ BofAMerrill Lynch</t>
  </si>
  <si>
    <t xml:space="preserve">Univar </t>
  </si>
  <si>
    <t>UNVR</t>
  </si>
  <si>
    <t>Deutsche Bank Securities/ Goldman Sachs/ BofA Merrill Lynch</t>
  </si>
  <si>
    <t xml:space="preserve">8point3 Energy Partners LP  </t>
  </si>
  <si>
    <t>CAFD</t>
  </si>
  <si>
    <t>Goldman Sachs/ Citigroup/ Deutsche Bank Securities/ J.P. Morgan/ Credit Agricole CIB</t>
  </si>
  <si>
    <t xml:space="preserve">Fogo de Chão </t>
  </si>
  <si>
    <t>FOGO</t>
  </si>
  <si>
    <t>Jefferies/ J.P. Morgan</t>
  </si>
  <si>
    <t xml:space="preserve">MINDBODY </t>
  </si>
  <si>
    <t>MB</t>
  </si>
  <si>
    <t>Morgan Stanley/ Credit Suisse/ UBS Securities</t>
  </si>
  <si>
    <t xml:space="preserve">Ritter Pharmaceuticals </t>
  </si>
  <si>
    <t>RTTR</t>
  </si>
  <si>
    <t>Catabasis Pharmaceuticals  (CATB)</t>
  </si>
  <si>
    <t>CATB</t>
  </si>
  <si>
    <t xml:space="preserve">Gener8 Maritime  </t>
  </si>
  <si>
    <t>GNRT</t>
  </si>
  <si>
    <t>Citigroup/ UBS/ Jefferies/ Evercore ISI</t>
  </si>
  <si>
    <t xml:space="preserve">Glaukos </t>
  </si>
  <si>
    <t>GKOS</t>
  </si>
  <si>
    <t>J.P. Morgan/ BofA Merrill Lynch/ Goldman Sachs</t>
  </si>
  <si>
    <t xml:space="preserve">Lantheus Holdings </t>
  </si>
  <si>
    <t>LNTH</t>
  </si>
  <si>
    <t>Credit Suisse/ Jefferies/ RBC Capital Markets/ Wells Fargo Securities</t>
  </si>
  <si>
    <t xml:space="preserve">Milacron Holdings  </t>
  </si>
  <si>
    <t>MCRN</t>
  </si>
  <si>
    <t>BofA Merrill Lynch/ Barclays/ J.P. Morgan/ Baird/ Credit Suisse/ Goldman Sachs</t>
  </si>
  <si>
    <t xml:space="preserve">Green Plains Partners LP  </t>
  </si>
  <si>
    <t>GPP</t>
  </si>
  <si>
    <t>Barclays/ BofA Merrill Lynch/ Credit Suisse/ Macquarie Capital/ RBC Capital Markets</t>
  </si>
  <si>
    <t xml:space="preserve">Seres Therapeutics  </t>
  </si>
  <si>
    <t>MCRB</t>
  </si>
  <si>
    <t xml:space="preserve">Xactly  </t>
  </si>
  <si>
    <t>XTLY</t>
  </si>
  <si>
    <t>J.P. Morgan/ Deutsche Bank Securities/ UBS Investment Bank</t>
  </si>
  <si>
    <t xml:space="preserve">Yulong Eco-Materials </t>
  </si>
  <si>
    <t>YECO</t>
  </si>
  <si>
    <t>Axiom Capital Management/ Northland Capital Markets/ ViewTrade Securities</t>
  </si>
  <si>
    <t xml:space="preserve">ConforMIS  </t>
  </si>
  <si>
    <t>CFMS</t>
  </si>
  <si>
    <t>J.P. Morgan/ Deutsche Bank Securities</t>
  </si>
  <si>
    <t xml:space="preserve">Teladoc </t>
  </si>
  <si>
    <t>TDOC</t>
  </si>
  <si>
    <t xml:space="preserve">Natera </t>
  </si>
  <si>
    <t>NTRA</t>
  </si>
  <si>
    <t>Morgan Stanle/ Cowen and Company/ Piper Jaffray</t>
  </si>
  <si>
    <t xml:space="preserve">Chiasma </t>
  </si>
  <si>
    <t>CHMA</t>
  </si>
  <si>
    <t>Barclays/ Cowen and Company</t>
  </si>
  <si>
    <t xml:space="preserve">Ollie's Bargain Outlet Holdings </t>
  </si>
  <si>
    <t>OLLI</t>
  </si>
  <si>
    <t>J.P. Morgan/ Jefferies/ BofA Merrill Lynch</t>
  </si>
  <si>
    <t xml:space="preserve">MCBC Holdings </t>
  </si>
  <si>
    <t>MCFT</t>
  </si>
  <si>
    <t>Baird/ Raymond James/ Wells Fargo Securities</t>
  </si>
  <si>
    <t xml:space="preserve">Blue Buffalo Pet Products  </t>
  </si>
  <si>
    <t>BUFF</t>
  </si>
  <si>
    <t>J.P. Morgan/ Citigroup</t>
  </si>
  <si>
    <t xml:space="preserve">Neos Therapeutics </t>
  </si>
  <si>
    <t>NEOS</t>
  </si>
  <si>
    <t>UBS Investment Bank/ BMO Capital Markets/ RBC Capital Markets</t>
  </si>
  <si>
    <t xml:space="preserve">NantKwest </t>
  </si>
  <si>
    <t>NK</t>
  </si>
  <si>
    <t>BofA Merrill Lynch/ Citigroup/ Jefferies/ Piper Jaffray</t>
  </si>
  <si>
    <t xml:space="preserve">Easterly Acquisition   </t>
  </si>
  <si>
    <t>EACQU</t>
  </si>
  <si>
    <t xml:space="preserve">Amplify Snack Brands </t>
  </si>
  <si>
    <t>BETR</t>
  </si>
  <si>
    <t>Goldman Sachs/ Jefferies/ Credit Suisse</t>
  </si>
  <si>
    <t xml:space="preserve">Aimmune Therapeutics </t>
  </si>
  <si>
    <t>AIMT</t>
  </si>
  <si>
    <t>BofA Merrill Lynch/ Credit Suisse/ Piper Jaffray</t>
  </si>
  <si>
    <t xml:space="preserve">Planet Fitness  </t>
  </si>
  <si>
    <t>PLNT</t>
  </si>
  <si>
    <t>J.P. Morgan Securities Merrill Lynch/ Jefferies/ Credit Suisse Securities</t>
  </si>
  <si>
    <t xml:space="preserve">Global Blood Therapeutics </t>
  </si>
  <si>
    <t>GBT</t>
  </si>
  <si>
    <t>Morgan Stanley/ Goldman Sachs</t>
  </si>
  <si>
    <t xml:space="preserve">Conifer Holdings </t>
  </si>
  <si>
    <t>CNFR</t>
  </si>
  <si>
    <t>BMO Capital Markets/ Raymond James</t>
  </si>
  <si>
    <t xml:space="preserve">E-compass Acquisition </t>
  </si>
  <si>
    <t>ECACU</t>
  </si>
  <si>
    <t xml:space="preserve">Houlihan Lokey </t>
  </si>
  <si>
    <t>HLI</t>
  </si>
  <si>
    <t>BofA Merrill Lynch/ Goldman Sachs</t>
  </si>
  <si>
    <t xml:space="preserve">REGENXBIO Inc.  </t>
  </si>
  <si>
    <t>RGNX</t>
  </si>
  <si>
    <t>Morgan Stanley/ BofA Merrill Lynch/ Piper Jaffray</t>
  </si>
  <si>
    <t xml:space="preserve">Penumbra  </t>
  </si>
  <si>
    <t>PEN</t>
  </si>
  <si>
    <t>J.P. Morgan/ BofA Merrill Lynch</t>
  </si>
  <si>
    <t xml:space="preserve">Performance Food Group  </t>
  </si>
  <si>
    <t>PFGC</t>
  </si>
  <si>
    <t>Credit Suisse/ Barclays/ Wells Fargo Securities/ Morgan Stanley</t>
  </si>
  <si>
    <t xml:space="preserve">Surgery Partners </t>
  </si>
  <si>
    <t>SGRY</t>
  </si>
  <si>
    <t>BofA Merrill Lynch/ Goldman Sachs/ Jefferies</t>
  </si>
  <si>
    <t xml:space="preserve">Aclaris Therapeutics </t>
  </si>
  <si>
    <t>ACRS</t>
  </si>
  <si>
    <t>Jefferies/ Citigroup</t>
  </si>
  <si>
    <t xml:space="preserve">CytomX Therapeutics </t>
  </si>
  <si>
    <t>CTMX</t>
  </si>
  <si>
    <t>BofA Merrill Lynch/ Jefferies/ Cowen and Company</t>
  </si>
  <si>
    <t xml:space="preserve">CPI Card Group </t>
  </si>
  <si>
    <t>PMTS</t>
  </si>
  <si>
    <t>BMO Capital Markets/ Goldman Sachs/ CIBC</t>
  </si>
  <si>
    <t xml:space="preserve">Capitol Acquisition Corp. III </t>
  </si>
  <si>
    <t>CLACU</t>
  </si>
  <si>
    <t xml:space="preserve">First Data   </t>
  </si>
  <si>
    <t>FDC</t>
  </si>
  <si>
    <t>Citigroup/ Morgan Stanley/ BofA Merrill Lynch/ KKR/ Barclays/ Credit Suisse/ Deutsche Bank Securities/ Goldman Sachs/ HSBC/ Mizuho Securities/ PNC Capital Markets/ SunTrust Robinson Humphrey/ Wells Fargo Securities</t>
  </si>
  <si>
    <t xml:space="preserve">Adesto Technologies </t>
  </si>
  <si>
    <t>IOTS</t>
  </si>
  <si>
    <t>Needham &amp; Company/ Oppenheimer &amp; Co.</t>
  </si>
  <si>
    <t xml:space="preserve">MyoKardia </t>
  </si>
  <si>
    <t>MYOK</t>
  </si>
  <si>
    <t xml:space="preserve">Voyager Therapeutics </t>
  </si>
  <si>
    <t>VYGR</t>
  </si>
  <si>
    <t>Cowen and Company/ Piper Jaffray</t>
  </si>
  <si>
    <t xml:space="preserve">Instructure </t>
  </si>
  <si>
    <t>INST</t>
  </si>
  <si>
    <t>Morgan Stanley/ Goldman Sachs/ Jefferies</t>
  </si>
  <si>
    <t xml:space="preserve">Xtera Communications </t>
  </si>
  <si>
    <t>XCOM</t>
  </si>
  <si>
    <t>Needham &amp; Company/ Cowen and Company/ BMO Capital Markets</t>
  </si>
  <si>
    <t xml:space="preserve">Axsome Therapeutics </t>
  </si>
  <si>
    <t>AXSM</t>
  </si>
  <si>
    <t xml:space="preserve">Mimecast Ltd. </t>
  </si>
  <si>
    <t>MIME</t>
  </si>
  <si>
    <t>Goldman Sachs/ Barclays/ Jefferies/ RBC Capital Markets</t>
  </si>
  <si>
    <t xml:space="preserve">Andina Acquisition Corp. II </t>
  </si>
  <si>
    <t>ANDAU</t>
  </si>
  <si>
    <t>EarlyBirdCapital, Inc.</t>
  </si>
  <si>
    <t xml:space="preserve">Atlassian Corporation Plc </t>
  </si>
  <si>
    <t>TEAM</t>
  </si>
  <si>
    <t>Goldman Sachs/ Morgan Stanley</t>
  </si>
  <si>
    <t xml:space="preserve">GlycoMimetics </t>
  </si>
  <si>
    <t>GLYC</t>
  </si>
  <si>
    <t>Jefferies/ Barclays</t>
  </si>
  <si>
    <t xml:space="preserve">Cypress Energy Partners, L.P. </t>
  </si>
  <si>
    <t>CELP</t>
  </si>
  <si>
    <t>Raymond James/ Baird/ Stifel</t>
  </si>
  <si>
    <t xml:space="preserve">EP Energy  </t>
  </si>
  <si>
    <t>EPE</t>
  </si>
  <si>
    <t>Credit Suisse/ J.P. Morgan/ Citigroup/ Goldman Sachs/ Morgan Stanley/ Deutsche Bank Securities/ UBS Investment Bank/ BMO Capital Markets/ RBC Capital Markets/ Wells Fargo Securities</t>
  </si>
  <si>
    <t xml:space="preserve">RSP Permian  </t>
  </si>
  <si>
    <t>RSPP</t>
  </si>
  <si>
    <t>Barclays/ J.P. Morgan/ Tudor, Pickering, Holt/ Raymond James/ RBC Capital Markets/ UBS Investment Bank</t>
  </si>
  <si>
    <t xml:space="preserve">Santander Consumer USA Holdings  </t>
  </si>
  <si>
    <t>SC</t>
  </si>
  <si>
    <t>Citigroup/ J.P. Morgan/BofA Merrill Lynch/ Deutsche Bank Securities/ Santander/ Barclays/ Goldman Sachs/ Morgan Stanley/ RBC Capital Markets/ BMO Capital Markets/ Credit Suisse/ UBS Investment Bank/ Wells Fargo Securities</t>
  </si>
  <si>
    <t xml:space="preserve">Care.com </t>
  </si>
  <si>
    <t>CRCM</t>
  </si>
  <si>
    <t>Morgan Stanley/ BofA Merrill Lynch/ J.P. Morgan</t>
  </si>
  <si>
    <t xml:space="preserve">Rice Energy </t>
  </si>
  <si>
    <t>RICE</t>
  </si>
  <si>
    <t>Barclays/ Citigroup/ Goldman Sachs/ Wells Fargo Securities/ BMO Capital Markets/ RBC Capital Markets</t>
  </si>
  <si>
    <t xml:space="preserve">Cara Therapeutics </t>
  </si>
  <si>
    <t>CARA</t>
  </si>
  <si>
    <t>Stifel/ Piper Jaffray</t>
  </si>
  <si>
    <t xml:space="preserve">Intrawest Resorts Holdings </t>
  </si>
  <si>
    <t>SNOW</t>
  </si>
  <si>
    <t>Goldman Sachs/ Deutsche Bank Securities/ BofA Merrill Lynch</t>
  </si>
  <si>
    <t xml:space="preserve">Malibu Boats </t>
  </si>
  <si>
    <t>MBUU</t>
  </si>
  <si>
    <t>Raymond James/ Wells Fargo Securities</t>
  </si>
  <si>
    <t xml:space="preserve">Ultragenyx Pharmaceutical </t>
  </si>
  <si>
    <t>RARE</t>
  </si>
  <si>
    <t xml:space="preserve">Auspex Pharmaceuticals  </t>
  </si>
  <si>
    <t>ASPX</t>
  </si>
  <si>
    <t>Stifel/ BMO Capital Markets</t>
  </si>
  <si>
    <t xml:space="preserve">Biocept  </t>
  </si>
  <si>
    <t>BIOC</t>
  </si>
  <si>
    <t>Aegis Capital</t>
  </si>
  <si>
    <t xml:space="preserve">Continental Building Products </t>
  </si>
  <si>
    <t>CBPX</t>
  </si>
  <si>
    <t>Citigroup/ Credit Suisse/ Barclays/ Deutsche Bank Securities/ RBC Capital Markets</t>
  </si>
  <si>
    <t xml:space="preserve">Genocea Biosciences </t>
  </si>
  <si>
    <t>GNCA</t>
  </si>
  <si>
    <t xml:space="preserve">uniQure B.V.   </t>
  </si>
  <si>
    <t>QURE</t>
  </si>
  <si>
    <t>Jefferies/ Leerink Swann</t>
  </si>
  <si>
    <t xml:space="preserve">Egalet   </t>
  </si>
  <si>
    <t>EGLT</t>
  </si>
  <si>
    <t>Stifel/ JMP Securities</t>
  </si>
  <si>
    <t xml:space="preserve">Eleven Biotherapeutics </t>
  </si>
  <si>
    <t>EBIO</t>
  </si>
  <si>
    <t>Citigroup/ Cowen and Company/ Leerink Swann</t>
  </si>
  <si>
    <t xml:space="preserve">Ladder Capital </t>
  </si>
  <si>
    <t>LADR</t>
  </si>
  <si>
    <t>Deutsche Bank Securities/ Citigroup/ Wells Fargo Securities/ BofA Merrill Lynch/ J.P. Morgan</t>
  </si>
  <si>
    <t xml:space="preserve">Revance Therapeutics </t>
  </si>
  <si>
    <t>RVNC</t>
  </si>
  <si>
    <t xml:space="preserve">Argos Therapeutics  </t>
  </si>
  <si>
    <t>ARGS</t>
  </si>
  <si>
    <t>Piper Jaffray/ Stifel/ JMP Securities</t>
  </si>
  <si>
    <t xml:space="preserve">Eagle Pharmaceuticals  </t>
  </si>
  <si>
    <t>EGRX</t>
  </si>
  <si>
    <t>Piper Jaffray/ William Blair</t>
  </si>
  <si>
    <t xml:space="preserve">Flexion Therapeutics </t>
  </si>
  <si>
    <t>FLXN</t>
  </si>
  <si>
    <t>BMO Capital Markets/ Wells Fargo Securities</t>
  </si>
  <si>
    <t xml:space="preserve">Amedica  </t>
  </si>
  <si>
    <t>AMDA</t>
  </si>
  <si>
    <t>JMP Securities</t>
  </si>
  <si>
    <t xml:space="preserve">Concert Pharmaceuticals  </t>
  </si>
  <si>
    <t>CNCE</t>
  </si>
  <si>
    <t>UBS Investment Bank/ Wells Fargo Securities</t>
  </si>
  <si>
    <t xml:space="preserve">Installed Building Products </t>
  </si>
  <si>
    <t>IBP</t>
  </si>
  <si>
    <t>Deutsche Bank Securities/ UBS Investment Bank</t>
  </si>
  <si>
    <t xml:space="preserve">Inogen </t>
  </si>
  <si>
    <t>INGN</t>
  </si>
  <si>
    <t>J.P. Morgan/ Leerink Swann</t>
  </si>
  <si>
    <t xml:space="preserve">Semler Scientific </t>
  </si>
  <si>
    <t>SMLR</t>
  </si>
  <si>
    <t>Lumenis Ltd.</t>
  </si>
  <si>
    <t>LMNS</t>
  </si>
  <si>
    <t>Goldman Sachs/ Credit Suisse/ Jefferies</t>
  </si>
  <si>
    <t xml:space="preserve">Aquinox Pharmaceuticals  </t>
  </si>
  <si>
    <t>AQXP</t>
  </si>
  <si>
    <t xml:space="preserve">COUPONS.com </t>
  </si>
  <si>
    <t xml:space="preserve">Recro Pharma  </t>
  </si>
  <si>
    <t>REPH</t>
  </si>
  <si>
    <t xml:space="preserve">Achaogen </t>
  </si>
  <si>
    <t>AKAO</t>
  </si>
  <si>
    <t xml:space="preserve">Galmed Pharmaceuticals </t>
  </si>
  <si>
    <t>GLMD</t>
  </si>
  <si>
    <t xml:space="preserve">Castlight Health   </t>
  </si>
  <si>
    <t>CSLT</t>
  </si>
  <si>
    <t xml:space="preserve">Paylocity Holding  </t>
  </si>
  <si>
    <t>PCTY</t>
  </si>
  <si>
    <t>Deutsche Bank Securities/ BofA Merrill Lynch/ William Blair</t>
  </si>
  <si>
    <t xml:space="preserve">MediWound Ltd.   </t>
  </si>
  <si>
    <t>MDWD</t>
  </si>
  <si>
    <t xml:space="preserve">Q2 Holdings </t>
  </si>
  <si>
    <t>QTWO</t>
  </si>
  <si>
    <t>J.P. Morgan/ Stifel</t>
  </si>
  <si>
    <t xml:space="preserve">A10 Networks </t>
  </si>
  <si>
    <t>ATEN</t>
  </si>
  <si>
    <t>Morgan Stanley/ BofA Merrill Lynch/ J.P. Morgan Securities/ RBC Capital Markets</t>
  </si>
  <si>
    <t xml:space="preserve">Amber Road </t>
  </si>
  <si>
    <t>AMBR</t>
  </si>
  <si>
    <t>Stifel</t>
  </si>
  <si>
    <t xml:space="preserve">Ruthigen </t>
  </si>
  <si>
    <t>RTGN</t>
  </si>
  <si>
    <t>Dawson James Securities</t>
  </si>
  <si>
    <t xml:space="preserve">Versartis  </t>
  </si>
  <si>
    <t>VSAR</t>
  </si>
  <si>
    <t>King Digital Entertainment plc   (KING)</t>
  </si>
  <si>
    <t>KING</t>
  </si>
  <si>
    <t>J.P. Morgan/ Credit Suisse/ BofA Merrill Lynch/ Barclays/ Deutsche Bank/ RBC Capital Markets</t>
  </si>
  <si>
    <t xml:space="preserve">Nord Anglia Education </t>
  </si>
  <si>
    <t>NORD</t>
  </si>
  <si>
    <t>Credit Suisse/ Goldman Sachs/ J.P. Morgan</t>
  </si>
  <si>
    <t xml:space="preserve">Applied Genetic Technologies </t>
  </si>
  <si>
    <t>AGTC</t>
  </si>
  <si>
    <t>BMO Capital Markets/ Wedbush PacGrow Life Sciences</t>
  </si>
  <si>
    <t xml:space="preserve">TriNet Group   </t>
  </si>
  <si>
    <t>TNET</t>
  </si>
  <si>
    <t>J.P. Morgan/ Morgan Stanley/ Deutsche Bank Securities</t>
  </si>
  <si>
    <t xml:space="preserve">2U, Inc. </t>
  </si>
  <si>
    <t>TWOU</t>
  </si>
  <si>
    <t>Goldman Sachs/ Credit Suisse</t>
  </si>
  <si>
    <t xml:space="preserve">Aerohive Networks </t>
  </si>
  <si>
    <t>HIVE</t>
  </si>
  <si>
    <t xml:space="preserve">Bluerock Residential Growth REIT </t>
  </si>
  <si>
    <t>BRG</t>
  </si>
  <si>
    <t>Wunderlich Securities</t>
  </si>
  <si>
    <t xml:space="preserve">Energous </t>
  </si>
  <si>
    <t>WATT</t>
  </si>
  <si>
    <t>MDB Capital Group, LLC</t>
  </si>
  <si>
    <t xml:space="preserve">Everyday Health  </t>
  </si>
  <si>
    <t>EVDY</t>
  </si>
  <si>
    <t>J.P. Morgan/ Credit Suisse/ Citigroup</t>
  </si>
  <si>
    <t xml:space="preserve">1347 Property Insurance Holdings </t>
  </si>
  <si>
    <t>PIH</t>
  </si>
  <si>
    <t xml:space="preserve">Rubicon Project (The) </t>
  </si>
  <si>
    <t>RUBI</t>
  </si>
  <si>
    <t>Morgan Stanley/ Goldman Sachs/ RBC Capital Markets, LLC</t>
  </si>
  <si>
    <t xml:space="preserve">Corium International </t>
  </si>
  <si>
    <t>CORI</t>
  </si>
  <si>
    <t>Jefferies/ Leerink Partners</t>
  </si>
  <si>
    <t xml:space="preserve">Grubhub   </t>
  </si>
  <si>
    <t>GRUB</t>
  </si>
  <si>
    <t>Citigroup/ Morgan Stanley</t>
  </si>
  <si>
    <t xml:space="preserve">IMS Health Holdings  </t>
  </si>
  <si>
    <t>IMS</t>
  </si>
  <si>
    <t xml:space="preserve">Adamas Pharmaceuticals </t>
  </si>
  <si>
    <t>ADMS</t>
  </si>
  <si>
    <t>Credit Suisse/ Piper Jaffray</t>
  </si>
  <si>
    <t xml:space="preserve">Ally Financial </t>
  </si>
  <si>
    <t>ALLY</t>
  </si>
  <si>
    <t>Citigroup/ Goldman, Sachs/ Morgan Stanley/ Barclays/ Deutsche Bank Securities</t>
  </si>
  <si>
    <t xml:space="preserve">Enable Midstream Partners, LP </t>
  </si>
  <si>
    <t>ENBL</t>
  </si>
  <si>
    <t>Morgan Stanley/ Barclays/ Goldman Sachs</t>
  </si>
  <si>
    <t xml:space="preserve">Farmland Partners   </t>
  </si>
  <si>
    <t>FPI</t>
  </si>
  <si>
    <t>Baird, BMO Capital Markets, Janney Montgomery Scott</t>
  </si>
  <si>
    <t xml:space="preserve">Phibro Animal Health </t>
  </si>
  <si>
    <t>PAHC</t>
  </si>
  <si>
    <t>BofA Merrill Lynch/ Morgan Stanley/ Barclays</t>
  </si>
  <si>
    <t xml:space="preserve">Zoe's Kitchen  </t>
  </si>
  <si>
    <t>ZOES</t>
  </si>
  <si>
    <t>Jefferies/ Piper Jaffray/ Baird</t>
  </si>
  <si>
    <t xml:space="preserve">City Office REIT  </t>
  </si>
  <si>
    <t>CIO</t>
  </si>
  <si>
    <t>Janney Montgomery Scott/ Wunderlich Securities/ Oppenheimer</t>
  </si>
  <si>
    <t xml:space="preserve">Moelis  </t>
  </si>
  <si>
    <t>MC</t>
  </si>
  <si>
    <t>Goldman Sachs/ Morgan Stanley/ Moelis &amp; Company</t>
  </si>
  <si>
    <t xml:space="preserve">Sabre  </t>
  </si>
  <si>
    <t>SABR</t>
  </si>
  <si>
    <t>Morgan Stanley/ Goldman Sachs/ BofA Merrill Lynch/ Deutsche Bank Securities</t>
  </si>
  <si>
    <t xml:space="preserve">Sportsmans Warehouse Holdings  </t>
  </si>
  <si>
    <t>SPWH</t>
  </si>
  <si>
    <t>Credit Suisse/ Goldman Sachs</t>
  </si>
  <si>
    <t xml:space="preserve">Aldeyra Therapeutics </t>
  </si>
  <si>
    <t>ALDX</t>
  </si>
  <si>
    <t xml:space="preserve">Ares Management, L.P. 
</t>
  </si>
  <si>
    <t>ARES</t>
  </si>
  <si>
    <t>J.P. Morgan/ BofA Merrill Lynch/ Goldman Sachs/ Morgan Stanley/ Wells Fargo Securities</t>
  </si>
  <si>
    <t xml:space="preserve">SCYNEXIS </t>
  </si>
  <si>
    <t>SCYX</t>
  </si>
  <si>
    <t>RBC Capital Markets/ Canaccord Genuity</t>
  </si>
  <si>
    <t xml:space="preserve">GasLog Partners LP  </t>
  </si>
  <si>
    <t>GLOP</t>
  </si>
  <si>
    <t xml:space="preserve">Alder BioPharmaceuticals  </t>
  </si>
  <si>
    <t>ALDR</t>
  </si>
  <si>
    <t>Credit Suisse/ Leerink Partners</t>
  </si>
  <si>
    <t xml:space="preserve">K2M Group Holdings </t>
  </si>
  <si>
    <t>KTWO</t>
  </si>
  <si>
    <t>Piper Jaffray/ Barclays/ Wells Fargo Securities</t>
  </si>
  <si>
    <t xml:space="preserve">PBF Logistics LP </t>
  </si>
  <si>
    <t>PBFX</t>
  </si>
  <si>
    <t>Barclays/ UBS Investment Bank</t>
  </si>
  <si>
    <t xml:space="preserve">Zendesk </t>
  </si>
  <si>
    <t>ZEN</t>
  </si>
  <si>
    <t>Goldman Sachs/ Morgan Stanley/ Credit Suisse</t>
  </si>
  <si>
    <t xml:space="preserve">TrueCar </t>
  </si>
  <si>
    <t xml:space="preserve">JD.com </t>
  </si>
  <si>
    <t>JD</t>
  </si>
  <si>
    <t>BofA Merrill Lynch/ UBS Investment Bank</t>
  </si>
  <si>
    <t xml:space="preserve">SunEdison Semiconductor  </t>
  </si>
  <si>
    <t>SEMI</t>
  </si>
  <si>
    <t>Deutsche Bank Securities/ Goldman Sachs/ Wells Fargo Securities</t>
  </si>
  <si>
    <t xml:space="preserve">Agile Therapeutics  </t>
  </si>
  <si>
    <t>AGRX</t>
  </si>
  <si>
    <t>RBC Capital Markets/ William Blair &amp; Company</t>
  </si>
  <si>
    <t xml:space="preserve">Radius Health  </t>
  </si>
  <si>
    <t>RDUS</t>
  </si>
  <si>
    <t xml:space="preserve">Mobile Iron  </t>
  </si>
  <si>
    <t>MOBL</t>
  </si>
  <si>
    <t>Morgan Stanley/ Goldman Sachs/ Deutsche Bank Securitie/ Barclays</t>
  </si>
  <si>
    <t xml:space="preserve">Trinseo S.A.  </t>
  </si>
  <si>
    <t>TSE</t>
  </si>
  <si>
    <t>Goldman Sachs/ Deutsche Bank Securities/ Citigroup/ Morgan Stanley/ Barclays/ BofA Merrill Lynch/ HSBC/ Jefferies/ Mizuho Securities/ Scotiabank/ SMBC Nikko/ Wells Fargo Securities</t>
  </si>
  <si>
    <t xml:space="preserve">Aspen Aerogels </t>
  </si>
  <si>
    <t>ASPN</t>
  </si>
  <si>
    <t>Barclays/ J.P. Morgan/ Citigroup</t>
  </si>
  <si>
    <t xml:space="preserve">Century Communities </t>
  </si>
  <si>
    <t>CCS</t>
  </si>
  <si>
    <t>FBR/ J.P. Morgan/ Deutsche Bank Securities</t>
  </si>
  <si>
    <t xml:space="preserve">ZS Pharma  </t>
  </si>
  <si>
    <t>ZSPH</t>
  </si>
  <si>
    <t xml:space="preserve">Ardelyx  </t>
  </si>
  <si>
    <t>ARDX</t>
  </si>
  <si>
    <t>Citigroup/ Leerink Partners</t>
  </si>
  <si>
    <t xml:space="preserve">ZAFGEN </t>
  </si>
  <si>
    <t>ZFGN</t>
  </si>
  <si>
    <t>Leerink Partners/ Cowen and Company</t>
  </si>
  <si>
    <t xml:space="preserve">Eclipse Resources </t>
  </si>
  <si>
    <t>ECR</t>
  </si>
  <si>
    <t>Citigroup/ Goldman Sachs/ Morgan Stanley/ Barclays/ BMO Capital Market/ Deutsche Bank Securities/ KeyBanc Capital Market/ RBC Capital Markets</t>
  </si>
  <si>
    <t xml:space="preserve">Adeptus Health  </t>
  </si>
  <si>
    <t>ADPT</t>
  </si>
  <si>
    <t xml:space="preserve">Materialise NV </t>
  </si>
  <si>
    <t>MTLS</t>
  </si>
  <si>
    <t>Piper Jaffray/ Credit Suisse</t>
  </si>
  <si>
    <t xml:space="preserve">Amphastar Pharmaceuticals  </t>
  </si>
  <si>
    <t>AMPH</t>
  </si>
  <si>
    <t>Jefferies/ BMO Capital Markets/ Piper Jaffray</t>
  </si>
  <si>
    <t xml:space="preserve">Garnero Group Acquisition </t>
  </si>
  <si>
    <t>GGACU</t>
  </si>
  <si>
    <t xml:space="preserve">GoPro   </t>
  </si>
  <si>
    <t>GPRO</t>
  </si>
  <si>
    <t>J.P. Morgan/ Citigroup/ Barclays</t>
  </si>
  <si>
    <t xml:space="preserve">ServiceMaster Global Holdings </t>
  </si>
  <si>
    <t xml:space="preserve"> SERV</t>
  </si>
  <si>
    <t>J.P. Morgan/ Credit Suisse/ Goldman Sachs/ Morgan Stanley</t>
  </si>
  <si>
    <t xml:space="preserve">Michaels Companies  (The) </t>
  </si>
  <si>
    <t>MIK</t>
  </si>
  <si>
    <t>J.P. Morgan/ Goldman Sachs/ Barclays/ Deutsche Bank Securities</t>
  </si>
  <si>
    <t xml:space="preserve">NextEra Energy Partners, LP  </t>
  </si>
  <si>
    <t>NEP</t>
  </si>
  <si>
    <t>BofA Merrill Lynch/ Goldman Sachs/ Morgan Stanley</t>
  </si>
  <si>
    <t xml:space="preserve">Minerva Neurosciences </t>
  </si>
  <si>
    <t>NERV</t>
  </si>
  <si>
    <t xml:space="preserve">GlobeImmune  </t>
  </si>
  <si>
    <t>GBIM</t>
  </si>
  <si>
    <t>Aegis Capital Corp.</t>
  </si>
  <si>
    <t xml:space="preserve">iRadimed  </t>
  </si>
  <si>
    <t>IRMD</t>
  </si>
  <si>
    <t xml:space="preserve">CareDx  </t>
  </si>
  <si>
    <t>CDNA</t>
  </si>
  <si>
    <t>Piper Jaffray/ Leerink Partners/ Raymond James/ Mizuho Securities</t>
  </si>
  <si>
    <t xml:space="preserve">Roka Bioscience  </t>
  </si>
  <si>
    <t>ROKA</t>
  </si>
  <si>
    <t xml:space="preserve">Terrapin 3 Acquisition </t>
  </si>
  <si>
    <t>TRTLU</t>
  </si>
  <si>
    <t>Deutsche Bank Securities</t>
  </si>
  <si>
    <t xml:space="preserve">Globant S.A.  </t>
  </si>
  <si>
    <t>GLOB</t>
  </si>
  <si>
    <t>J.P. Morgan/ Citigroup/ Credit Suisse</t>
  </si>
  <si>
    <t xml:space="preserve">Sage Therapeutics </t>
  </si>
  <si>
    <t>SAGE</t>
  </si>
  <si>
    <t>J.P. Morgan/ Goldman Sachs</t>
  </si>
  <si>
    <t xml:space="preserve">TerraForm Power </t>
  </si>
  <si>
    <t>TERP</t>
  </si>
  <si>
    <t>Goldman Sachs/Barclays/ Citigroup/J.P. Morgan/ Macquarie Capital</t>
  </si>
  <si>
    <t xml:space="preserve">TubeMogul </t>
  </si>
  <si>
    <t>TUBE</t>
  </si>
  <si>
    <t>BofA Merrill Lynch/ Citigroup/ RBC Capital Markets</t>
  </si>
  <si>
    <t xml:space="preserve">Medical Transcription Billing  </t>
  </si>
  <si>
    <t>MTBC</t>
  </si>
  <si>
    <t>Chardan Capital Markets/ Aegis Capital Corp/ Summer Street Research Partners</t>
  </si>
  <si>
    <t xml:space="preserve">Immune Design </t>
  </si>
  <si>
    <t>IMDZ</t>
  </si>
  <si>
    <t xml:space="preserve">Intersect ENT </t>
  </si>
  <si>
    <t>XENT</t>
  </si>
  <si>
    <t>Advanced Drainage Systems  (WMS)</t>
  </si>
  <si>
    <t>WMS</t>
  </si>
  <si>
    <t>Barclays/ Deutsche Bank Securities</t>
  </si>
  <si>
    <t xml:space="preserve">El Pollo Loco Holdings  </t>
  </si>
  <si>
    <t>LOCO</t>
  </si>
  <si>
    <t>Jefferies/ Morgan Stanley/ Baird</t>
  </si>
  <si>
    <t xml:space="preserve">Orion Engineered Carbons S.a r.l. </t>
  </si>
  <si>
    <t>OEC</t>
  </si>
  <si>
    <t xml:space="preserve">Spark Energy </t>
  </si>
  <si>
    <t>SPKE</t>
  </si>
  <si>
    <t>Baird/ Stifel</t>
  </si>
  <si>
    <t xml:space="preserve">Bio Blast Pharma Ltd. </t>
  </si>
  <si>
    <t>ORPN</t>
  </si>
  <si>
    <t xml:space="preserve">Oppenheimer/ Roth Capital Partners </t>
  </si>
  <si>
    <t xml:space="preserve">Catalent </t>
  </si>
  <si>
    <t>CTLT</t>
  </si>
  <si>
    <t>Morgan Stanley/ J.P. Morgan</t>
  </si>
  <si>
    <t xml:space="preserve">HealthEquity  </t>
  </si>
  <si>
    <t>HQY</t>
  </si>
  <si>
    <t>J.P. Morgan/ Wells Fargo Securities</t>
  </si>
  <si>
    <t xml:space="preserve">Marinus Pharmaceuticals   </t>
  </si>
  <si>
    <t>MRNS</t>
  </si>
  <si>
    <t xml:space="preserve">Transocean Partners  </t>
  </si>
  <si>
    <t>RIGP</t>
  </si>
  <si>
    <t>Morgan Stanley/ Barclay/ Citigroup/ J.P. Morgan/ Wells Fargo Securities</t>
  </si>
  <si>
    <t xml:space="preserve">Vascular Biogenics   </t>
  </si>
  <si>
    <t>VBLX</t>
  </si>
  <si>
    <t>Deutsche Bank Securities/ Wells Fargo Securities</t>
  </si>
  <si>
    <t>Loxo Oncology</t>
  </si>
  <si>
    <t>LOXO</t>
  </si>
  <si>
    <t xml:space="preserve">VTTI Energy Partners LP  </t>
  </si>
  <si>
    <t>VTTI</t>
  </si>
  <si>
    <t>Citigroup/ J.P. Morgan</t>
  </si>
  <si>
    <t xml:space="preserve">Auris Medical Holding AG  </t>
  </si>
  <si>
    <t>EARS</t>
  </si>
  <si>
    <t>Hoegh LNG Partners LP</t>
  </si>
  <si>
    <t>HMLP</t>
  </si>
  <si>
    <t>Citigroup/ BofA Merrill Lynch/ Morgan Stanley</t>
  </si>
  <si>
    <t xml:space="preserve">C1 Financial  </t>
  </si>
  <si>
    <t>BNK</t>
  </si>
  <si>
    <t>Keefe, Bruyette &amp; Woods (A Stifel Company)/ Raymond James</t>
  </si>
  <si>
    <t xml:space="preserve">Affimed Therapeutics B.V. </t>
  </si>
  <si>
    <t>AFMD</t>
  </si>
  <si>
    <t xml:space="preserve">ReWalk Robotics </t>
  </si>
  <si>
    <t>RWLK</t>
  </si>
  <si>
    <t>Barclays/ Jefferies</t>
  </si>
  <si>
    <t xml:space="preserve">Civitas Solutions  </t>
  </si>
  <si>
    <t>CIVI</t>
  </si>
  <si>
    <t>Barclays/ Jefferies/ BofA Merrill Lynch/ UBS Investment Bank</t>
  </si>
  <si>
    <t xml:space="preserve">Foamix Ltd.   </t>
  </si>
  <si>
    <t>FOMX</t>
  </si>
  <si>
    <t xml:space="preserve">Citizens Financial Group   </t>
  </si>
  <si>
    <t>CFG</t>
  </si>
  <si>
    <t xml:space="preserve">CyberArk Software </t>
  </si>
  <si>
    <t>CYBR</t>
  </si>
  <si>
    <t>J.P. Morgan/ Deutsche Bank Securities/ Barclays</t>
  </si>
  <si>
    <t xml:space="preserve">Medley Management  </t>
  </si>
  <si>
    <t>MDLY</t>
  </si>
  <si>
    <t xml:space="preserve">Vitae Pharmaceuticals   </t>
  </si>
  <si>
    <t>VTAE</t>
  </si>
  <si>
    <t xml:space="preserve">Travelport Worldwide LTD </t>
  </si>
  <si>
    <t>TVPT</t>
  </si>
  <si>
    <t>Morgan Stanley/ UBS Securities/ Credit Suisse/ Deutsche Bank Securities</t>
  </si>
  <si>
    <t>VBLT</t>
  </si>
  <si>
    <t xml:space="preserve">Vivint Solar  </t>
  </si>
  <si>
    <t>VSLR</t>
  </si>
  <si>
    <t>Goldman Sachs/ BofA Merrill Lynch/ Credit Suisse</t>
  </si>
  <si>
    <t xml:space="preserve">Atento S.A.   </t>
  </si>
  <si>
    <t>ATTO</t>
  </si>
  <si>
    <t>Morgan Stanley/ Credit Suisse/ Itaú BBA</t>
  </si>
  <si>
    <t xml:space="preserve">Calithera Biosciences  </t>
  </si>
  <si>
    <t>CALA</t>
  </si>
  <si>
    <t>Citigroup/ Leerink Partners/ Wells Fargo Securities/ JMP Securities</t>
  </si>
  <si>
    <t xml:space="preserve">JP Energy Partners LP </t>
  </si>
  <si>
    <t>JPEP</t>
  </si>
  <si>
    <t>Barclays/ BofA Merrill Lynch</t>
  </si>
  <si>
    <t xml:space="preserve">VWR Corp </t>
  </si>
  <si>
    <t>VWR</t>
  </si>
  <si>
    <t>BofA Merrill Lynch/ Goldman Sach/ J.P. Morgan</t>
  </si>
  <si>
    <t xml:space="preserve">Wayfair  </t>
  </si>
  <si>
    <t>W</t>
  </si>
  <si>
    <t>Goldman Sachs/ BofA Merrill Lynch/ Citigroup</t>
  </si>
  <si>
    <t xml:space="preserve">Dermira </t>
  </si>
  <si>
    <t>DERM</t>
  </si>
  <si>
    <t>FMSA</t>
  </si>
  <si>
    <t>Morgan Stanley/ Wells Fargo Securities/ Barclays</t>
  </si>
  <si>
    <t xml:space="preserve">HubSpot </t>
  </si>
  <si>
    <t>HUBS</t>
  </si>
  <si>
    <t>Morgan Stanley/ J.P. Morgan/ UBS Securitie</t>
  </si>
  <si>
    <t xml:space="preserve">USD Partners LP  </t>
  </si>
  <si>
    <t>USDP</t>
  </si>
  <si>
    <t>Citigroup/ Barclays/ Credit Suisse/ BofA Merrill Lynch</t>
  </si>
  <si>
    <t xml:space="preserve">Dave &amp; Buster's Entertainment  </t>
  </si>
  <si>
    <t>PLAY</t>
  </si>
  <si>
    <t xml:space="preserve">Diplomat Pharmacy  </t>
  </si>
  <si>
    <t>DPLO</t>
  </si>
  <si>
    <t>Credit Suisse/ Morgan Stanley/ J.P. Morgan/ Wells Fargo Securities/ William Blair/ Leerink Partners</t>
  </si>
  <si>
    <t>Dominion Midstream Partners, LP   (DM)</t>
  </si>
  <si>
    <t>DM</t>
  </si>
  <si>
    <t>Barclays/ Citigroup/ J.P. Morgan</t>
  </si>
  <si>
    <t xml:space="preserve">Forward Pharma A/S  </t>
  </si>
  <si>
    <t>FWP</t>
  </si>
  <si>
    <t>Leerink Partners/ Jefferies/ RBC Capital Markets</t>
  </si>
  <si>
    <t xml:space="preserve">Great Western Bancorp </t>
  </si>
  <si>
    <t>GWB</t>
  </si>
  <si>
    <t>Deutsche Bank Securities/ BofA Merrill Lynch</t>
  </si>
  <si>
    <t xml:space="preserve">Atara Biotherapeutics </t>
  </si>
  <si>
    <t>ATRA</t>
  </si>
  <si>
    <t>Goldman Sachs/ Citigroup</t>
  </si>
  <si>
    <t xml:space="preserve">Zayo Group Holdings </t>
  </si>
  <si>
    <t>ZAYO</t>
  </si>
  <si>
    <t xml:space="preserve">Proteon Therapeutics </t>
  </si>
  <si>
    <t>PRTO</t>
  </si>
  <si>
    <t xml:space="preserve">Shell Midstream Partners, L.P.  </t>
  </si>
  <si>
    <t>SHLX</t>
  </si>
  <si>
    <t>Barclays/ Citigroup/ Morgan Stanley/ UBS Investment Bank</t>
  </si>
  <si>
    <t xml:space="preserve">Sientra </t>
  </si>
  <si>
    <t>SIEN</t>
  </si>
  <si>
    <t xml:space="preserve">Boot Barn Holdings  </t>
  </si>
  <si>
    <t>BOOT</t>
  </si>
  <si>
    <t>J.P. Morgan/ Piper Jaffray/ Jefferies</t>
  </si>
  <si>
    <t>Antero Midstream Partners LP  (AM)</t>
  </si>
  <si>
    <t>AM</t>
  </si>
  <si>
    <t>Barclays/ Citigroup/ Wells Fargo Securities</t>
  </si>
  <si>
    <t xml:space="preserve">Xenon Pharmaceuticals  </t>
  </si>
  <si>
    <t>XENE</t>
  </si>
  <si>
    <t>Jefferies/ Wells Fargo Securities</t>
  </si>
  <si>
    <t xml:space="preserve">Coherus BioSciences </t>
  </si>
  <si>
    <t>CHRS</t>
  </si>
  <si>
    <t xml:space="preserve">Nevro </t>
  </si>
  <si>
    <t>NVRO</t>
  </si>
  <si>
    <t xml:space="preserve">Upland Software </t>
  </si>
  <si>
    <t>UPLD</t>
  </si>
  <si>
    <t>William Blair/ Raymond James</t>
  </si>
  <si>
    <t xml:space="preserve">Freshpet </t>
  </si>
  <si>
    <t>FRPT</t>
  </si>
  <si>
    <t xml:space="preserve">Navios Maritime Midstream Partners LP </t>
  </si>
  <si>
    <t>NAP</t>
  </si>
  <si>
    <t>BofA Merrill Lynch/ Citigroup/ Credit Suisse/ J.P. Morgan</t>
  </si>
  <si>
    <t xml:space="preserve">Sky Solar Holdings </t>
  </si>
  <si>
    <t>SKYS</t>
  </si>
  <si>
    <t xml:space="preserve">Landmark Infrastructure Partners LP </t>
  </si>
  <si>
    <t>LMRK</t>
  </si>
  <si>
    <t>Baird/ Raymond James/ RBC Capital Markets</t>
  </si>
  <si>
    <t>NeuroDerm</t>
  </si>
  <si>
    <t>NDRM</t>
  </si>
  <si>
    <t xml:space="preserve">Virgin America   </t>
  </si>
  <si>
    <t>VA</t>
  </si>
  <si>
    <t xml:space="preserve">Paramount Group  </t>
  </si>
  <si>
    <t>PGRE</t>
  </si>
  <si>
    <t>BofA Merrill Lynch/ Morgan Stanley/ Wells Fargo Securities</t>
  </si>
  <si>
    <t xml:space="preserve">Cnova N.V.  </t>
  </si>
  <si>
    <t>CNV</t>
  </si>
  <si>
    <t>Morgan Stanley/ J.P. Morgan/ BofA Merrill Lynch/ Credit Suisse/ Deutsche Bank Securities</t>
  </si>
  <si>
    <t xml:space="preserve">Habit Restaurants </t>
  </si>
  <si>
    <t>HABT</t>
  </si>
  <si>
    <t>Piper Jaffray/ Baird/ Wells Fargo Securities/ Raymond James</t>
  </si>
  <si>
    <t xml:space="preserve">Histogenics </t>
  </si>
  <si>
    <t>HSGX</t>
  </si>
  <si>
    <t>Cowen and Company/ Needham &amp; Company/ Canaccord Genuity</t>
  </si>
  <si>
    <t xml:space="preserve">Avolon Holdings Limited </t>
  </si>
  <si>
    <t>AVOL</t>
  </si>
  <si>
    <t>J.P. Morgan/ Morgan Stanley/ Citigroup/ UBS Investment Bank/ Wells Fargo Securities</t>
  </si>
  <si>
    <t xml:space="preserve">Connecture   </t>
  </si>
  <si>
    <t>CNXR</t>
  </si>
  <si>
    <t>Morgan Stanley/ J. P. Morgan Securities</t>
  </si>
  <si>
    <t xml:space="preserve">Hortonworks  </t>
  </si>
  <si>
    <t>HDP</t>
  </si>
  <si>
    <t>Goldman Sachs/ Credit Suisse/ RBC Capital Markets</t>
  </si>
  <si>
    <t xml:space="preserve">James River Group Holdings  </t>
  </si>
  <si>
    <t>JRVR</t>
  </si>
  <si>
    <t>Keefe Bruyette &amp; Woods (A Stifel Company )/ UBS Investment Bank/ FBR/ BMO Capital Markets</t>
  </si>
  <si>
    <t>Metaldyne Performance Group (MPG)</t>
  </si>
  <si>
    <t>MPG</t>
  </si>
  <si>
    <t>BofA Merrill Lynch/ Goldman Sachs/ Deutsche Bank SecuritieS/ Barclays/ Credit Suisse/ RBC Capital Markets</t>
  </si>
  <si>
    <t xml:space="preserve">New Relic   </t>
  </si>
  <si>
    <t>NEWR</t>
  </si>
  <si>
    <t xml:space="preserve">Workiva </t>
  </si>
  <si>
    <t>WK</t>
  </si>
  <si>
    <t>Morgan Stanley/ Credit Suisse</t>
  </si>
  <si>
    <t xml:space="preserve">On Deck Capital  </t>
  </si>
  <si>
    <t>ONDK</t>
  </si>
  <si>
    <t>Morgan Stanley/ BofA Merrill Lynch/ J.P. Morgan/ Deutsche Bank Securities/ Jefferies</t>
  </si>
  <si>
    <t xml:space="preserve">Rice Midstream Partners LP </t>
  </si>
  <si>
    <t>RMP</t>
  </si>
  <si>
    <t>Barclays</t>
  </si>
  <si>
    <t xml:space="preserve">Bellicum Pharmaceuticals  </t>
  </si>
  <si>
    <t>BLCM</t>
  </si>
  <si>
    <t>Jefferies/ Citigroup/ Piper Jaffray</t>
  </si>
  <si>
    <t xml:space="preserve">Juno Therapeutics  </t>
  </si>
  <si>
    <t>JUNO</t>
  </si>
  <si>
    <t>Morgan Stanley/ J.P. Morgan/ Goldman Sachs</t>
  </si>
  <si>
    <t xml:space="preserve">USA Compression Partners, LP </t>
  </si>
  <si>
    <t>USAC</t>
  </si>
  <si>
    <t>Barclays Capital/ Goldman, Sachs/ J.P. Morgan/ Wells Fargo Securities</t>
  </si>
  <si>
    <t xml:space="preserve">CVR Refining, LP </t>
  </si>
  <si>
    <t>CVRR</t>
  </si>
  <si>
    <t>Credit Suisse/ Citigroup</t>
  </si>
  <si>
    <t xml:space="preserve">Norwegian Cruise Line Holdings  </t>
  </si>
  <si>
    <t>NCLH</t>
  </si>
  <si>
    <t>UBS Investment Bank/ Barclays/ Citigroup/ Deutsche Bank Securities/ Goldman, Sachs/ J.P. Morgan</t>
  </si>
  <si>
    <t xml:space="preserve">SunCoke Energy Partners, L.P. </t>
  </si>
  <si>
    <t>SXCP</t>
  </si>
  <si>
    <t>Barclays/ BofA Merrill Lynch/ Citigroup/ Credit Suisse/ J.P. Morgan</t>
  </si>
  <si>
    <t xml:space="preserve">Bright Horizons Family Solutions </t>
  </si>
  <si>
    <t>BFAM</t>
  </si>
  <si>
    <t>Goldman, Sachs/ J.P. Morgan/ Barclays</t>
  </si>
  <si>
    <t xml:space="preserve">LipoScience </t>
  </si>
  <si>
    <t>LPDX</t>
  </si>
  <si>
    <t>Barclays Capital/ UBS Investment Bank/ Piper Jaffray</t>
  </si>
  <si>
    <t xml:space="preserve">Gladstone Land </t>
  </si>
  <si>
    <t>LAND</t>
  </si>
  <si>
    <t>Janney Montgomery Scott/ JMP Securities</t>
  </si>
  <si>
    <t xml:space="preserve">Stemline Therapeutics </t>
  </si>
  <si>
    <t>STML</t>
  </si>
  <si>
    <t xml:space="preserve">Boise Cascade, L.L.C., </t>
  </si>
  <si>
    <t>BCC</t>
  </si>
  <si>
    <t>BofA Merrill Lynch/ Goldman, Sachs</t>
  </si>
  <si>
    <t xml:space="preserve">ExOne Company  (The) </t>
  </si>
  <si>
    <t>XONE</t>
  </si>
  <si>
    <t>FBR</t>
  </si>
  <si>
    <t xml:space="preserve">Health Insurance Innovations </t>
  </si>
  <si>
    <t>HIIQ</t>
  </si>
  <si>
    <t>Credit Suisse/ Citigroup/ BofA Merrill Lynch</t>
  </si>
  <si>
    <t xml:space="preserve">Orchid Island Capital  </t>
  </si>
  <si>
    <t>ORC</t>
  </si>
  <si>
    <t>Ladenburg Thalmann/ Oppenheimer</t>
  </si>
  <si>
    <t xml:space="preserve">XOOM </t>
  </si>
  <si>
    <t>XOOM</t>
  </si>
  <si>
    <t>Barclays/ Needham</t>
  </si>
  <si>
    <t xml:space="preserve">Professional Diversity Network </t>
  </si>
  <si>
    <t>IPDN</t>
  </si>
  <si>
    <t xml:space="preserve">Aegis Capital </t>
  </si>
  <si>
    <t xml:space="preserve">Artisan Partners Asset Management </t>
  </si>
  <si>
    <t>APAM</t>
  </si>
  <si>
    <t>Citigroup/ Goldman, Sachs</t>
  </si>
  <si>
    <t xml:space="preserve">Silver Spring Networks </t>
  </si>
  <si>
    <t>SSNI</t>
  </si>
  <si>
    <t>Goldman, Sachs/ Credit Suisse</t>
  </si>
  <si>
    <t xml:space="preserve">Model N </t>
  </si>
  <si>
    <t>MODN</t>
  </si>
  <si>
    <t xml:space="preserve">Tetraphase Pharmaceuticals </t>
  </si>
  <si>
    <t>TTPH</t>
  </si>
  <si>
    <t>Barclays/ BMO Capital Markets</t>
  </si>
  <si>
    <t>Aviv REIT</t>
  </si>
  <si>
    <t>AVIV</t>
  </si>
  <si>
    <t>Morgan Stanley/ BofA Merrill Lynch/ Goldman, Sachs</t>
  </si>
  <si>
    <t xml:space="preserve">Enanta Pharmaceuticals  </t>
  </si>
  <si>
    <t>ENTA</t>
  </si>
  <si>
    <t xml:space="preserve">Marin Software </t>
  </si>
  <si>
    <t>MRIN</t>
  </si>
  <si>
    <t>Goldman, Sachs/ Deutsche Bank Securities</t>
  </si>
  <si>
    <t xml:space="preserve">West Corporation </t>
  </si>
  <si>
    <t>WSTC</t>
  </si>
  <si>
    <t>Goldman Sachs/Morgan Stanley/JP Morgan</t>
  </si>
  <si>
    <t xml:space="preserve">Cancer Genetics </t>
  </si>
  <si>
    <t>CGIX</t>
  </si>
  <si>
    <t>Aegis Capital/ Feltl and Company</t>
  </si>
  <si>
    <t xml:space="preserve">KNOT Offshore Partners LP  </t>
  </si>
  <si>
    <t>KNOP</t>
  </si>
  <si>
    <t xml:space="preserve">Taylor Morrison Home   </t>
  </si>
  <si>
    <t>TMHC</t>
  </si>
  <si>
    <t>Credit Suisse/ Citigroup/ Zelman Partners</t>
  </si>
  <si>
    <t xml:space="preserve">Chimerix </t>
  </si>
  <si>
    <t>CMRX</t>
  </si>
  <si>
    <t>Morgan Stanley/ Cowen and Company</t>
  </si>
  <si>
    <t xml:space="preserve">EVERTEC  </t>
  </si>
  <si>
    <t>EVTC</t>
  </si>
  <si>
    <t xml:space="preserve">Rally Software Development </t>
  </si>
  <si>
    <t>RALY</t>
  </si>
  <si>
    <t>Deutsche Bank Securities/ Piper Jaffray</t>
  </si>
  <si>
    <t xml:space="preserve">Intelsat S.A.   </t>
  </si>
  <si>
    <t>I</t>
  </si>
  <si>
    <t>Goldman, Sachs/ J.P. Morgan/ Morgan Stanley</t>
  </si>
  <si>
    <t xml:space="preserve">Taminco   </t>
  </si>
  <si>
    <t>TAM</t>
  </si>
  <si>
    <t>Citigroup/ Goldman, Sachs/ Credit Suisse/ J.P. Morgan/ Deutsche Bank Securities/ Jefferies/ Morgan Stanley/ UBS Investment Bank</t>
  </si>
  <si>
    <t xml:space="preserve">Blackhawk Network Holdings  </t>
  </si>
  <si>
    <t>HAWK</t>
  </si>
  <si>
    <t>Goldman, Sachs/ BofA Merrill Lynch/ Citigroup/ Deutsche Bank Securities</t>
  </si>
  <si>
    <t xml:space="preserve">SeaWorld Entertainment  </t>
  </si>
  <si>
    <t>SEAS</t>
  </si>
  <si>
    <t xml:space="preserve">Ellington Residential Mortgage REIT   </t>
  </si>
  <si>
    <t>EARN</t>
  </si>
  <si>
    <t>Credit Suisse/ Deutsche Bank Securities/ Citigroup/ UBS Investment Bank</t>
  </si>
  <si>
    <t xml:space="preserve">Insys Therapeutics </t>
  </si>
  <si>
    <t>INSY</t>
  </si>
  <si>
    <t>Wells Fargo Securities/ JMP Securities</t>
  </si>
  <si>
    <t xml:space="preserve">QIWI plc  </t>
  </si>
  <si>
    <t>QIWI</t>
  </si>
  <si>
    <t xml:space="preserve">Armada Hoffler Properties   </t>
  </si>
  <si>
    <t>AHH</t>
  </si>
  <si>
    <t>Baird/ Raymond James/ Stifel</t>
  </si>
  <si>
    <t xml:space="preserve">American Residential Properties  </t>
  </si>
  <si>
    <t>ARPI</t>
  </si>
  <si>
    <t>Morgan Stanley/ BofA Merrill Lynch/ FBR/ Jefferies</t>
  </si>
  <si>
    <t xml:space="preserve">CYAN  </t>
  </si>
  <si>
    <t>CYNI</t>
  </si>
  <si>
    <t xml:space="preserve">Emerge Energy Services LP   </t>
  </si>
  <si>
    <t>EMES</t>
  </si>
  <si>
    <t>Citigroup/ Wells Fargo Securities/ J.P. Morgan</t>
  </si>
  <si>
    <t xml:space="preserve">PennyMac Financial Services  </t>
  </si>
  <si>
    <t>PFSI</t>
  </si>
  <si>
    <t>Citigroup/ BofA Merrill Lynch/ Credit Suisse/ Goldman, Sachs</t>
  </si>
  <si>
    <t xml:space="preserve">Receptos </t>
  </si>
  <si>
    <t>RCPT</t>
  </si>
  <si>
    <t>Credit Suisse/ Leerink Swann/ BMO Capital Markets</t>
  </si>
  <si>
    <t xml:space="preserve">Capitol Acquisition  </t>
  </si>
  <si>
    <t>Citigroup/ Deutsche Bank Securities</t>
  </si>
  <si>
    <t xml:space="preserve">Tallgrass Energy Partners, LP   </t>
  </si>
  <si>
    <t>TEP</t>
  </si>
  <si>
    <t xml:space="preserve">William Lyon Homes </t>
  </si>
  <si>
    <t>WLH</t>
  </si>
  <si>
    <t>Credit Suisse/ Citigroup/ J.P. Morgan</t>
  </si>
  <si>
    <t xml:space="preserve">Marketo </t>
  </si>
  <si>
    <t>MKTO</t>
  </si>
  <si>
    <t xml:space="preserve">Tableau Software </t>
  </si>
  <si>
    <t>DATA</t>
  </si>
  <si>
    <t>Goldman, Sachs/ Morgan Stanley</t>
  </si>
  <si>
    <t xml:space="preserve">Portola Pharmaceuticals  </t>
  </si>
  <si>
    <t>PTLA</t>
  </si>
  <si>
    <t xml:space="preserve">ChannelAdvisor </t>
  </si>
  <si>
    <t>ECOM</t>
  </si>
  <si>
    <t>Goldman, Sachs/ Stifel</t>
  </si>
  <si>
    <t xml:space="preserve">Constellium Holdco B.V. </t>
  </si>
  <si>
    <t>CSTM</t>
  </si>
  <si>
    <t>Goldman, Sachs/ Deutsche Bank Securities/ J.P. Morgan</t>
  </si>
  <si>
    <t xml:space="preserve">Global Brass and Copper Holdings </t>
  </si>
  <si>
    <t>BRSS</t>
  </si>
  <si>
    <t>Goldman, Sachs &amp; Co./ Morgan Stanley</t>
  </si>
  <si>
    <t xml:space="preserve">Epizyme </t>
  </si>
  <si>
    <t>EPZM</t>
  </si>
  <si>
    <t xml:space="preserve">RCS Capital </t>
  </si>
  <si>
    <t>RCAP</t>
  </si>
  <si>
    <t>JMP Securities/ Ladenburg Thalmann</t>
  </si>
  <si>
    <t xml:space="preserve">Textura   </t>
  </si>
  <si>
    <t>TXTR</t>
  </si>
  <si>
    <t>Credit Suisse/ William Blair</t>
  </si>
  <si>
    <t xml:space="preserve">Gigamon </t>
  </si>
  <si>
    <t>GIMO</t>
  </si>
  <si>
    <t>Goldman, Sachs/ BofA Merrill Lynch/ Credit Suisse</t>
  </si>
  <si>
    <t xml:space="preserve">Coty  </t>
  </si>
  <si>
    <t>COTY</t>
  </si>
  <si>
    <t>BofA Merrill Lynch/ J.P. Morgan/ Morgan Stanley/ Barclays/ Deutsche Bank Securities/ Wells Fargo Securities</t>
  </si>
  <si>
    <t xml:space="preserve">bluebird bio </t>
  </si>
  <si>
    <t>BLUE</t>
  </si>
  <si>
    <t xml:space="preserve">PTC Therapeutics   </t>
  </si>
  <si>
    <t>PTCT</t>
  </si>
  <si>
    <t xml:space="preserve">Luxoft Holding </t>
  </si>
  <si>
    <t>LXFT</t>
  </si>
  <si>
    <t>UBS Investment Bank/ Credit Suisse/ J.P. Morgan</t>
  </si>
  <si>
    <t xml:space="preserve">NanoString Technologies </t>
  </si>
  <si>
    <t>NSTG</t>
  </si>
  <si>
    <t xml:space="preserve">CDW Corp  </t>
  </si>
  <si>
    <t>CDW</t>
  </si>
  <si>
    <t>J.P. Morgan/ Barclays/ Goldman, Sachs</t>
  </si>
  <si>
    <t xml:space="preserve">HD Supply Holdings </t>
  </si>
  <si>
    <t>HDS</t>
  </si>
  <si>
    <t>BofA Merrill Lynch/ Barclays/ J.P. Morgan/ Credit Suisse</t>
  </si>
  <si>
    <t xml:space="preserve">MedWorth Acquisition </t>
  </si>
  <si>
    <t>MWRX</t>
  </si>
  <si>
    <t xml:space="preserve">Noodles &amp; Company </t>
  </si>
  <si>
    <t>NDLS</t>
  </si>
  <si>
    <t>Morgan Stanley/ UBS Securities</t>
  </si>
  <si>
    <t xml:space="preserve">Prosensa Holding B.V. </t>
  </si>
  <si>
    <t>RNA</t>
  </si>
  <si>
    <t>J.P. Morgan/ Citigroup/ Leerink Swann</t>
  </si>
  <si>
    <t xml:space="preserve">Phillips 66 Partners LP  </t>
  </si>
  <si>
    <t>PSXP</t>
  </si>
  <si>
    <t xml:space="preserve">Agios Pharmaceuticals </t>
  </si>
  <si>
    <t>AGIO</t>
  </si>
  <si>
    <t>J.P. Morgan/ Goldman, Sachs &amp; Co.</t>
  </si>
  <si>
    <t xml:space="preserve">Heat Biologics </t>
  </si>
  <si>
    <t>HTBX</t>
  </si>
  <si>
    <t xml:space="preserve">Jones Energy </t>
  </si>
  <si>
    <t>JONE</t>
  </si>
  <si>
    <t>J.P. Morgan/ Barclays/ Wells Fargo Securities</t>
  </si>
  <si>
    <t xml:space="preserve">Cellular Dynamics International </t>
  </si>
  <si>
    <t>ICEL</t>
  </si>
  <si>
    <t xml:space="preserve">Conatus Pharmaceuticals </t>
  </si>
  <si>
    <t>CNAT</t>
  </si>
  <si>
    <t xml:space="preserve">Onconova Therapeutics </t>
  </si>
  <si>
    <t>ONTX</t>
  </si>
  <si>
    <t>Citigroup/ Leerink Swann</t>
  </si>
  <si>
    <t xml:space="preserve">WCI Communities </t>
  </si>
  <si>
    <t>WCIC</t>
  </si>
  <si>
    <t>Citigroup/ Credit Suisse/ J.P. Morgan</t>
  </si>
  <si>
    <t xml:space="preserve">Liquid Holdings Group </t>
  </si>
  <si>
    <t>LIQD</t>
  </si>
  <si>
    <t>Sandler ONeill &amp; Partners</t>
  </si>
  <si>
    <t xml:space="preserve">American Homes 4 Rent  </t>
  </si>
  <si>
    <t>AMH</t>
  </si>
  <si>
    <t>Goldman, Sachs/ BofA Merrill Lynch/ J.P. Morgan/ Wells Fargo Securities</t>
  </si>
  <si>
    <t xml:space="preserve">Ardmore Shipping </t>
  </si>
  <si>
    <t>ASC</t>
  </si>
  <si>
    <t>Morgan Stanley/ Jefferies/ Clarkson Capital Markets</t>
  </si>
  <si>
    <t xml:space="preserve">Sprouts Farmers Markets </t>
  </si>
  <si>
    <t>SFM</t>
  </si>
  <si>
    <t>Goldman, Sachs/ Credit Suisse/ BofA Merrill Lynch</t>
  </si>
  <si>
    <t xml:space="preserve">Athlon Energy  </t>
  </si>
  <si>
    <t>ATHL</t>
  </si>
  <si>
    <t xml:space="preserve">Control4 Corporation   </t>
  </si>
  <si>
    <t>CTRL</t>
  </si>
  <si>
    <t>BofA Merrill Lynch/ Raymond James</t>
  </si>
  <si>
    <t xml:space="preserve">Marrone Bio Innovations </t>
  </si>
  <si>
    <t>MBII</t>
  </si>
  <si>
    <t xml:space="preserve">YuMe  </t>
  </si>
  <si>
    <t>YUME</t>
  </si>
  <si>
    <t xml:space="preserve">Intrexon </t>
  </si>
  <si>
    <t>J.P. Morgan/ Barclays</t>
  </si>
  <si>
    <t xml:space="preserve">QEP Midstream Partners, LP </t>
  </si>
  <si>
    <t>QEPM</t>
  </si>
  <si>
    <t>Wells Fargo Securities/ Morgan Stanley/ Citigroup/ Deutsche Bank Securities/ J.P. Morgan/ Goldman, Sachs</t>
  </si>
  <si>
    <t xml:space="preserve">World Point Terminals, LP </t>
  </si>
  <si>
    <t>WPT</t>
  </si>
  <si>
    <t>BofA Merrill Lynch</t>
  </si>
  <si>
    <t xml:space="preserve">China Commercial Credit  </t>
  </si>
  <si>
    <t>CCCR</t>
  </si>
  <si>
    <t>Burnham Securities</t>
  </si>
  <si>
    <t xml:space="preserve">Independence Realty Trust </t>
  </si>
  <si>
    <t>IRT</t>
  </si>
  <si>
    <t>Ladenburg Thalmann/ Compass Point/ JMP Securities</t>
  </si>
  <si>
    <t xml:space="preserve">ROI Acquisition Corp. II  </t>
  </si>
  <si>
    <t>ROIQU</t>
  </si>
  <si>
    <t xml:space="preserve">Five Prime Therapeutics </t>
  </si>
  <si>
    <t>FPRX</t>
  </si>
  <si>
    <t>Jefferies/ BMO Capital Markets/ Wells Fargo Securities</t>
  </si>
  <si>
    <t xml:space="preserve">Acceleron Pharma  </t>
  </si>
  <si>
    <t>XLRN</t>
  </si>
  <si>
    <t xml:space="preserve">ClubCorp Holdings </t>
  </si>
  <si>
    <t>MYCC</t>
  </si>
  <si>
    <t>Goldman, Sachs/ Jefferies/ Citigroup</t>
  </si>
  <si>
    <t xml:space="preserve">FireEye </t>
  </si>
  <si>
    <t>FEYE</t>
  </si>
  <si>
    <t>Morgan Stanley, Goldman, Sachs/ J.P. Morgan/ Barclays/</t>
  </si>
  <si>
    <t xml:space="preserve">Rocket Fuel   </t>
  </si>
  <si>
    <t>FUEL</t>
  </si>
  <si>
    <t xml:space="preserve">Evoke Pharma </t>
  </si>
  <si>
    <t>EVOK</t>
  </si>
  <si>
    <t xml:space="preserve">Foundation Medicine </t>
  </si>
  <si>
    <t>FMI</t>
  </si>
  <si>
    <t xml:space="preserve">Ophthotech  </t>
  </si>
  <si>
    <t>OPHT</t>
  </si>
  <si>
    <t xml:space="preserve">Applied Optoelectronics  </t>
  </si>
  <si>
    <t>AAOI</t>
  </si>
  <si>
    <t>Raymond James/ Piper Jaffray</t>
  </si>
  <si>
    <t xml:space="preserve">Covisint </t>
  </si>
  <si>
    <t>COVS</t>
  </si>
  <si>
    <t>Credit Suisse/ Pacific Crest Securities</t>
  </si>
  <si>
    <t xml:space="preserve">Montage Technology Group </t>
  </si>
  <si>
    <t>MONT</t>
  </si>
  <si>
    <t>Deutsche Bank Securities/ Barclays/ Stifel</t>
  </si>
  <si>
    <t xml:space="preserve">Premier </t>
  </si>
  <si>
    <t>PINC</t>
  </si>
  <si>
    <t>J.P. Morgan/ BofA Merrill Lynch/ Wells Fargo Securities</t>
  </si>
  <si>
    <t xml:space="preserve">Enzymotec </t>
  </si>
  <si>
    <t>ENZY</t>
  </si>
  <si>
    <t xml:space="preserve">Pattern Energy Group </t>
  </si>
  <si>
    <t>PEGI</t>
  </si>
  <si>
    <t>BMO Capital Markets/ RBC Capital Markets/ Morgan Stanley</t>
  </si>
  <si>
    <t xml:space="preserve">RingCentral </t>
  </si>
  <si>
    <t>RNG</t>
  </si>
  <si>
    <t xml:space="preserve">Fate Therapeutics  </t>
  </si>
  <si>
    <t>FATE</t>
  </si>
  <si>
    <t>Cowen and Company/ BMO Capital Markets</t>
  </si>
  <si>
    <t xml:space="preserve">Burlington Holdings  </t>
  </si>
  <si>
    <t>BURL</t>
  </si>
  <si>
    <t>J.P. Morgan/ Goldman, Sachs/ Morgan Stanley/ BofA Merrill Lynch/ Wells Fargo Securities</t>
  </si>
  <si>
    <t xml:space="preserve">Empire State Realty Trust </t>
  </si>
  <si>
    <t>ESRT</t>
  </si>
  <si>
    <t>Goldman, Sachs/ BofA Merrill Lynch</t>
  </si>
  <si>
    <t xml:space="preserve">RE/MAX Holdings </t>
  </si>
  <si>
    <t>RMAX</t>
  </si>
  <si>
    <t>OCI Partners LP</t>
  </si>
  <si>
    <t>OCIP</t>
  </si>
  <si>
    <t>BofA Merrill Lynch/ Barclays/ Citigroup</t>
  </si>
  <si>
    <t xml:space="preserve">Potbelly Corporation </t>
  </si>
  <si>
    <t>PBPB</t>
  </si>
  <si>
    <t xml:space="preserve">LDR Holding </t>
  </si>
  <si>
    <t>LDRH</t>
  </si>
  <si>
    <t>Piper Jaffray/ William Blair/ Bryan, Garnier</t>
  </si>
  <si>
    <t xml:space="preserve">QTS Realty Trust   </t>
  </si>
  <si>
    <t>QTS</t>
  </si>
  <si>
    <t>Goldman, Sachs/ Jefferies</t>
  </si>
  <si>
    <t xml:space="preserve">MacroGenics </t>
  </si>
  <si>
    <t>MGNX</t>
  </si>
  <si>
    <t>BofA Merrill Lynch/ Leerink Swann</t>
  </si>
  <si>
    <t xml:space="preserve">Stonegate Mortgage </t>
  </si>
  <si>
    <t>SGM</t>
  </si>
  <si>
    <t>BofA Merrill Lynch/ Credit Suisse/ Barclays/ FBR</t>
  </si>
  <si>
    <t xml:space="preserve">Western Refining Logistics, LP  </t>
  </si>
  <si>
    <t>WNRL</t>
  </si>
  <si>
    <t>BofA Merrill Lynch/ Barclays/ Goldman Sachs/ Wells Fargo Securities</t>
  </si>
  <si>
    <t xml:space="preserve">Veeva Systems </t>
  </si>
  <si>
    <t>VEEV</t>
  </si>
  <si>
    <t>Morgan Stanley/ Deutsche Bank Securities</t>
  </si>
  <si>
    <t xml:space="preserve">voxeljet AG  </t>
  </si>
  <si>
    <t>VJET</t>
  </si>
  <si>
    <t>Piper Jaffray/ Citigroup</t>
  </si>
  <si>
    <t xml:space="preserve">Endurance International Group Holdings </t>
  </si>
  <si>
    <t>EIGI</t>
  </si>
  <si>
    <t>Goldman, Sachs/ Credit Suisse/ Morgan Stanley</t>
  </si>
  <si>
    <t xml:space="preserve">Sprague Resources LP </t>
  </si>
  <si>
    <t>SRLP</t>
  </si>
  <si>
    <t>Barclays/ J.P. Morgan/ BofA Merrill Lynch</t>
  </si>
  <si>
    <t xml:space="preserve">Brixmor Property Group </t>
  </si>
  <si>
    <t>BRX</t>
  </si>
  <si>
    <t>BofA Merrill Lynch/ Citigroup/ J.P. Morgan/ Wells Fargo Securities/ Barclays/ Deutsche Bank Securities/ RBC Capital Markets/ UBS Investment Bank</t>
  </si>
  <si>
    <t xml:space="preserve">Criteo S.A.  </t>
  </si>
  <si>
    <t>CRTO</t>
  </si>
  <si>
    <t>J.P. Morgan/ Deutsche Bank Securities/ Jefferies/ Stifel</t>
  </si>
  <si>
    <t xml:space="preserve">Surgical Care Affiliates  </t>
  </si>
  <si>
    <t>SCAI</t>
  </si>
  <si>
    <t xml:space="preserve">Veracyte </t>
  </si>
  <si>
    <t>VCYT</t>
  </si>
  <si>
    <t>Morgan Stanley/ Leerink Swann</t>
  </si>
  <si>
    <t xml:space="preserve">58.com </t>
  </si>
  <si>
    <t>WUBA</t>
  </si>
  <si>
    <t>Morgan Stanley/ Credit Suisse/ Citigroup</t>
  </si>
  <si>
    <t xml:space="preserve">Essent Group Ltd.  </t>
  </si>
  <si>
    <t>ESNT</t>
  </si>
  <si>
    <t>Goldman, Sachs/ J.P. Morgan/ Credit Suisse/ Barclays</t>
  </si>
  <si>
    <t xml:space="preserve">Arc Logistics Partners LP </t>
  </si>
  <si>
    <t>ARCX</t>
  </si>
  <si>
    <t>Citigroup/ Barclays/ SunTrust Robinson Humphrey</t>
  </si>
  <si>
    <t xml:space="preserve">Barracuda Networks   </t>
  </si>
  <si>
    <t>CUDA</t>
  </si>
  <si>
    <t>Morgan Stanley/ J.P. Morgan Securities/ BofA Merrill Lynch</t>
  </si>
  <si>
    <t xml:space="preserve">Blue Capital Reinsurance Holdings </t>
  </si>
  <si>
    <t>BCRH</t>
  </si>
  <si>
    <t>Deutsche Bank Securities/ UBS Investment Bank/ Barclays/ Keefe, Bruyette &amp; Woods (A Stifel Company)</t>
  </si>
  <si>
    <t xml:space="preserve">Karyopharm Therapeutics </t>
  </si>
  <si>
    <t>KPTI</t>
  </si>
  <si>
    <t xml:space="preserve">Wix.com Ltd.  </t>
  </si>
  <si>
    <t>WIX</t>
  </si>
  <si>
    <t>J.P. Morgan/ BofA Merrill Lynch/ RBC Capital Markets</t>
  </si>
  <si>
    <t xml:space="preserve">LGI Homes  </t>
  </si>
  <si>
    <t>LGIH</t>
  </si>
  <si>
    <t xml:space="preserve"> Deutsche Bank Securities/ JMP Securities/ J.P. Morgan </t>
  </si>
  <si>
    <t xml:space="preserve">Mavenir Systems </t>
  </si>
  <si>
    <t>MVNR</t>
  </si>
  <si>
    <t>Morgan Stanley/ BofA Merrill Lynch/ Deutsche Bank Securities</t>
  </si>
  <si>
    <t xml:space="preserve">Midcoast Energy Partners, L.P.  </t>
  </si>
  <si>
    <t>MEP</t>
  </si>
  <si>
    <t>BofA Merrill Lynch/ Barclays/ Citigroup/ Credit Suisse/ Deutsche Bank Securities/ Goldman Sachs/ J.P. Morgan/ Morgan Stanley/ Wells Fargo Securities/ UBS Investment Bank</t>
  </si>
  <si>
    <t xml:space="preserve">Norcraft Companies </t>
  </si>
  <si>
    <t>NCFT</t>
  </si>
  <si>
    <t>Citigroup/ UBS Investment Bank/ Deutsche Bank Securities/ RBC Capital Markets</t>
  </si>
  <si>
    <t xml:space="preserve">Twitter  </t>
  </si>
  <si>
    <t>TWTR</t>
  </si>
  <si>
    <t>Goldman Sachs/ Morgan Stanley/ J.P. Morgan/ BofA Merrill Lynch/ Deutsche Bank Securities</t>
  </si>
  <si>
    <t xml:space="preserve">NMI Holdings </t>
  </si>
  <si>
    <t>NMIH</t>
  </si>
  <si>
    <t xml:space="preserve">Dynagas LNG Partners LP </t>
  </si>
  <si>
    <t>DLNG</t>
  </si>
  <si>
    <t xml:space="preserve">Extended Stay America/ ESH Hospitality </t>
  </si>
  <si>
    <t>STAY</t>
  </si>
  <si>
    <t>Deutsche Bank Securities/ Goldman, Sachs/ J.P. Morgan</t>
  </si>
  <si>
    <t xml:space="preserve">Tandem Diabetes Care </t>
  </si>
  <si>
    <t>TNDM</t>
  </si>
  <si>
    <t>BoA Merrill Lynch/ Piper Jaffray</t>
  </si>
  <si>
    <t xml:space="preserve">Houghton Mifflin Harcourt </t>
  </si>
  <si>
    <t>HMHC</t>
  </si>
  <si>
    <t xml:space="preserve">Relypsa </t>
  </si>
  <si>
    <t>RLYP</t>
  </si>
  <si>
    <t>Morgan Stanley/ BofA Merrill Lynch</t>
  </si>
  <si>
    <t xml:space="preserve">zulily </t>
  </si>
  <si>
    <t>ZU</t>
  </si>
  <si>
    <t xml:space="preserve">Navigator Holdings Ltd </t>
  </si>
  <si>
    <t>NVGS</t>
  </si>
  <si>
    <t>Jefferies/ Morgan Stanley</t>
  </si>
  <si>
    <t>Oxford Immunotec Global PLC </t>
  </si>
  <si>
    <t>OXFD</t>
  </si>
  <si>
    <t xml:space="preserve">Vince Holding  </t>
  </si>
  <si>
    <t>VNCE</t>
  </si>
  <si>
    <t>Goldman Sachs/ Baird</t>
  </si>
  <si>
    <t xml:space="preserve">Xencor </t>
  </si>
  <si>
    <t>XNCR</t>
  </si>
  <si>
    <t>Credit Suisse/ Leerink Swann</t>
  </si>
  <si>
    <t xml:space="preserve">Autohome  </t>
  </si>
  <si>
    <t>ATHM</t>
  </si>
  <si>
    <t>Deutsche Bank Securities/ Goldman Sachs (Asia) L.L.C.</t>
  </si>
  <si>
    <t xml:space="preserve">Valero Energy Partners LP </t>
  </si>
  <si>
    <t>VLP</t>
  </si>
  <si>
    <t xml:space="preserve">ARAMARK Holdings </t>
  </si>
  <si>
    <t>ARMK</t>
  </si>
  <si>
    <t>Goldman, Sach/ J.P. Morgan / Credit Suisse/ Morgan Stanley</t>
  </si>
  <si>
    <t xml:space="preserve">CatchMark Timber Trust  </t>
  </si>
  <si>
    <t>CTT</t>
  </si>
  <si>
    <t>Raymond James</t>
  </si>
  <si>
    <t xml:space="preserve">Hilton Worldwide Holdings   </t>
  </si>
  <si>
    <t>HLT</t>
  </si>
  <si>
    <t>Deutsche Bank Securities/ Goldman, Sachs/ BofA Merrill Lynch/ Morgan Stanley</t>
  </si>
  <si>
    <t xml:space="preserve">TetraLogic Pharmaceuticals </t>
  </si>
  <si>
    <t>TLOG</t>
  </si>
  <si>
    <t xml:space="preserve">Cheniere Energy Partners LP Holdings </t>
  </si>
  <si>
    <t>CQH</t>
  </si>
  <si>
    <t>Goldman Sachs/ Morgan Stanley/ Credit Suisse/ RBC Capital Markets</t>
  </si>
  <si>
    <t xml:space="preserve">Nimble Storage  </t>
  </si>
  <si>
    <t>NMBL</t>
  </si>
  <si>
    <t xml:space="preserve">Cambridge Capital Acquisition </t>
  </si>
  <si>
    <t>CAMBU</t>
  </si>
  <si>
    <t xml:space="preserve">Guidewire Software </t>
  </si>
  <si>
    <t>GWRE</t>
  </si>
  <si>
    <t>J.P. Morgan/ Deutsche Bank Securities/ Citigroup</t>
  </si>
  <si>
    <t xml:space="preserve">Verastem </t>
  </si>
  <si>
    <t>VSTM</t>
  </si>
  <si>
    <t>UBS Investment Bank/ Leerink Swann</t>
  </si>
  <si>
    <t xml:space="preserve">Caesars Entertainment </t>
  </si>
  <si>
    <t>CZR</t>
  </si>
  <si>
    <t>Credit Suisse/ Citigroup/ BofA Merrill Lynch/ Deutsche Bank Securities</t>
  </si>
  <si>
    <t xml:space="preserve">EPAM Systems </t>
  </si>
  <si>
    <t>EPAM</t>
  </si>
  <si>
    <t>Citigroup/ UBS Investment Bank/ Barclays Capital/ RenCap</t>
  </si>
  <si>
    <t xml:space="preserve">Roundys Parent </t>
  </si>
  <si>
    <t>RNDY</t>
  </si>
  <si>
    <t>Credit Suisse/ J.P. Morgan/ Jefferies/ Baird</t>
  </si>
  <si>
    <t xml:space="preserve">Synacor </t>
  </si>
  <si>
    <t>SYNC</t>
  </si>
  <si>
    <t>BofA Merrill Lynch/ Citigroup/ Stifel Nicolaus Weisel</t>
  </si>
  <si>
    <t xml:space="preserve">Ceres </t>
  </si>
  <si>
    <t>CERE</t>
  </si>
  <si>
    <t>Goldman, Sachs/ Barclays Capital</t>
  </si>
  <si>
    <t xml:space="preserve">Bazaarvoice </t>
  </si>
  <si>
    <t>BV</t>
  </si>
  <si>
    <t>Morgan Stanley/ Deutsche Bank Securities/ Credit Suisse</t>
  </si>
  <si>
    <t xml:space="preserve">Proto Labs </t>
  </si>
  <si>
    <t>PRLB</t>
  </si>
  <si>
    <t xml:space="preserve">ROI Acquisition </t>
  </si>
  <si>
    <t>Home Loan Servicing Solutions</t>
  </si>
  <si>
    <t>HLSS</t>
  </si>
  <si>
    <t>Wells Fargo Securities/ Barclays Capital/ Citigroup/ Deutsche Bank Securities</t>
  </si>
  <si>
    <t xml:space="preserve">Yelp!  </t>
  </si>
  <si>
    <t>YELP</t>
  </si>
  <si>
    <t>Goldman, Sachs/ Citigroup/ Jefferies</t>
  </si>
  <si>
    <t xml:space="preserve">Select Income REIT </t>
  </si>
  <si>
    <t>SIR</t>
  </si>
  <si>
    <t>Morgan Stanley/ BofA Merrill Lynch/ Wells Fargo Securities</t>
  </si>
  <si>
    <t xml:space="preserve">Nationstar Mortgage Holdings </t>
  </si>
  <si>
    <t>NSM</t>
  </si>
  <si>
    <t>BofA Merrill Lynch/Citigroup/ Credit Suisse/ Wells Fargo Securities</t>
  </si>
  <si>
    <t xml:space="preserve">Demandware </t>
  </si>
  <si>
    <t>DWRE</t>
  </si>
  <si>
    <t xml:space="preserve">Andina Acquisition </t>
  </si>
  <si>
    <t xml:space="preserve">BGS Acquisition </t>
  </si>
  <si>
    <t>BGSCU</t>
  </si>
  <si>
    <t>PrinceRidge/ Mitsubishi UFJ Securities</t>
  </si>
  <si>
    <t xml:space="preserve">CaesarStone Sdot-Yam Ltd. </t>
  </si>
  <si>
    <t>CSTE</t>
  </si>
  <si>
    <t>J.P. Morgan/ Barclays Capital/ Credit Suisse</t>
  </si>
  <si>
    <t xml:space="preserve">ExactTarget  </t>
  </si>
  <si>
    <t>ET</t>
  </si>
  <si>
    <t>J.P. Morgan/ Deutsche Bank Secutities/ Stifel, Nicolaus Weisel</t>
  </si>
  <si>
    <t xml:space="preserve">Vipshop Holdings </t>
  </si>
  <si>
    <t>VIPS</t>
  </si>
  <si>
    <t>Goldman Sachs (Asia)/ Deutsche Bank Securities</t>
  </si>
  <si>
    <t xml:space="preserve">Regional Management </t>
  </si>
  <si>
    <t>RM</t>
  </si>
  <si>
    <t>Jefferies/ Stephens</t>
  </si>
  <si>
    <t xml:space="preserve">Vocera Communications </t>
  </si>
  <si>
    <t>VCRA</t>
  </si>
  <si>
    <t xml:space="preserve">CafePress </t>
  </si>
  <si>
    <t>PRSS</t>
  </si>
  <si>
    <t>J.P. Morgan/ Jefferies</t>
  </si>
  <si>
    <t xml:space="preserve">Merrimack Pharmaceuticals </t>
  </si>
  <si>
    <t>MACK</t>
  </si>
  <si>
    <t xml:space="preserve">Millennial Media </t>
  </si>
  <si>
    <t>MM</t>
  </si>
  <si>
    <t>Morgan Stanley/ Goldman, Sachs/ Barclays Capital</t>
  </si>
  <si>
    <t xml:space="preserve">Enphase Energy </t>
  </si>
  <si>
    <t>ENPH</t>
  </si>
  <si>
    <t xml:space="preserve">GasLog Ltd.  </t>
  </si>
  <si>
    <t>GLOG</t>
  </si>
  <si>
    <t>Goldman, Sachs/ Citigroup</t>
  </si>
  <si>
    <t xml:space="preserve">Retail Properties of America </t>
  </si>
  <si>
    <t>RPAI</t>
  </si>
  <si>
    <t>J.P. Morgan/ Citigroup/ Deutsche Bank Securities/ KeyBanc Capital Markets</t>
  </si>
  <si>
    <t xml:space="preserve">Forum Energy Technologies </t>
  </si>
  <si>
    <t>FET</t>
  </si>
  <si>
    <t>J.P. Morgan/BofA Merrill Lynch/ Credit Suisse/ Citigroup/ Deutsche Bank Securities</t>
  </si>
  <si>
    <t xml:space="preserve">MRC Global </t>
  </si>
  <si>
    <t>MRC</t>
  </si>
  <si>
    <t xml:space="preserve">Goldman, Sachs/ Barclays </t>
  </si>
  <si>
    <t xml:space="preserve">Oaktree Capital Group </t>
  </si>
  <si>
    <t>OAK</t>
  </si>
  <si>
    <t xml:space="preserve">Splunk </t>
  </si>
  <si>
    <t>SPLK</t>
  </si>
  <si>
    <t>Morgan Stanley/ Credit Suisse/ J.P. Morgan/ BofA Merrill Lynch</t>
  </si>
  <si>
    <t xml:space="preserve">Tumi Holdings </t>
  </si>
  <si>
    <t>TUMI</t>
  </si>
  <si>
    <t>Goldman, Sachs/ Credit Suisse/ J.P. Morgan</t>
  </si>
  <si>
    <t xml:space="preserve">Infoblox </t>
  </si>
  <si>
    <t>BLOX</t>
  </si>
  <si>
    <t>Morgan Stanley/ Goldman, Sachs/ UBS Securities</t>
  </si>
  <si>
    <t xml:space="preserve">Midstates Petroleum </t>
  </si>
  <si>
    <t>MPO</t>
  </si>
  <si>
    <t>Goldman, Sachs/ Morgan Stanley/ Wells Fargo Securities</t>
  </si>
  <si>
    <t xml:space="preserve">Proofpoint </t>
  </si>
  <si>
    <t>PFPT</t>
  </si>
  <si>
    <t>Credit Suisse/ Deutsche Bank Securities</t>
  </si>
  <si>
    <t xml:space="preserve">Envivio </t>
  </si>
  <si>
    <t>ENVI</t>
  </si>
  <si>
    <t>Goldman, Sachs/ Deutsche Bank Securities/ Stifel Nicolaus Weisel</t>
  </si>
  <si>
    <t xml:space="preserve">Edgen Group </t>
  </si>
  <si>
    <t>EDG</t>
  </si>
  <si>
    <t>Jefferies/ Morgan Stanley/ Citigroup</t>
  </si>
  <si>
    <t xml:space="preserve">Supernus Pharmaceuticals </t>
  </si>
  <si>
    <t>SUPN</t>
  </si>
  <si>
    <t>Citigroup/ Piper Jaffray</t>
  </si>
  <si>
    <t xml:space="preserve">Carlyle Group L.P. </t>
  </si>
  <si>
    <t>CG</t>
  </si>
  <si>
    <t xml:space="preserve">EverBank Financial </t>
  </si>
  <si>
    <t>EVER</t>
  </si>
  <si>
    <t xml:space="preserve">PetroLogistics LP </t>
  </si>
  <si>
    <t>PDH</t>
  </si>
  <si>
    <t>Morgan Stanley/ Citigroup/ UBS Investment Bank</t>
  </si>
  <si>
    <t xml:space="preserve">Audience </t>
  </si>
  <si>
    <t>ADNC</t>
  </si>
  <si>
    <t>J.P. Morgan/ Credit Suisse/ Deutsche Bank Securities</t>
  </si>
  <si>
    <t xml:space="preserve">WageWorks </t>
  </si>
  <si>
    <t>WAGE</t>
  </si>
  <si>
    <t>William Blair &amp; Company/ Stifel Nicolaus Weisel</t>
  </si>
  <si>
    <t xml:space="preserve">Facebook </t>
  </si>
  <si>
    <t>FB</t>
  </si>
  <si>
    <t>Morgan Stanley/ J.P. Morgan/ Goldman, Sachs</t>
  </si>
  <si>
    <t xml:space="preserve">TESARO </t>
  </si>
  <si>
    <t>TSRO</t>
  </si>
  <si>
    <t>Citigroup/ Morgan Stanley/ Leerink Swann</t>
  </si>
  <si>
    <t xml:space="preserve">EQT Midstream Partners, LP </t>
  </si>
  <si>
    <t>EQM</t>
  </si>
  <si>
    <t>Citigroup/ Barclays</t>
  </si>
  <si>
    <t xml:space="preserve">Exa Corporation </t>
  </si>
  <si>
    <t>EXA</t>
  </si>
  <si>
    <t>Stifel Nicolaus Weisel</t>
  </si>
  <si>
    <t xml:space="preserve">ServiceNow  </t>
  </si>
  <si>
    <t>NOW</t>
  </si>
  <si>
    <t>Morgan Stanley/ Citigroup/ Deutsche Bank Securities</t>
  </si>
  <si>
    <t xml:space="preserve">Durata Therapeutics </t>
  </si>
  <si>
    <t>DRTX</t>
  </si>
  <si>
    <t>BofA Merrill Lynch/ Credit Suisse</t>
  </si>
  <si>
    <t xml:space="preserve">Five Below </t>
  </si>
  <si>
    <t>FIVE</t>
  </si>
  <si>
    <t>Goldman, Sachs/ Barclays/ Jefferies</t>
  </si>
  <si>
    <t xml:space="preserve">Infinity Cross Border Acquisition </t>
  </si>
  <si>
    <t>INXBU</t>
  </si>
  <si>
    <t xml:space="preserve">KAYAK Software </t>
  </si>
  <si>
    <t>KYAK</t>
  </si>
  <si>
    <t xml:space="preserve">Palo Alto Networks </t>
  </si>
  <si>
    <t>PANW</t>
  </si>
  <si>
    <t>Morgan Stanley/ Goldman, Sachs/ Citigroup</t>
  </si>
  <si>
    <t xml:space="preserve">Chuy's Holdings </t>
  </si>
  <si>
    <t>CHUY</t>
  </si>
  <si>
    <t>Jefferies/ Baird</t>
  </si>
  <si>
    <t xml:space="preserve">E2open </t>
  </si>
  <si>
    <t>EOPN</t>
  </si>
  <si>
    <t xml:space="preserve">Hyperion Therapeutics </t>
  </si>
  <si>
    <t>HPTX</t>
  </si>
  <si>
    <t>Leerink Swann/ Cowen</t>
  </si>
  <si>
    <t xml:space="preserve">Northern Tier Energy </t>
  </si>
  <si>
    <t>NTI</t>
  </si>
  <si>
    <t>Goldman, Sachs/ Barclays/ BofA Merrill Lynch</t>
  </si>
  <si>
    <t xml:space="preserve">Hyde Park Acquisition Corp. II </t>
  </si>
  <si>
    <t>HPAC</t>
  </si>
  <si>
    <t xml:space="preserve">Bloomin Brands </t>
  </si>
  <si>
    <t>BLMN</t>
  </si>
  <si>
    <t>BofA Merrill Lynch/ Morgan Stanley/ J.P. Morgan/ Deutsche Bank Securities/ Goldman, Sachs</t>
  </si>
  <si>
    <t xml:space="preserve">Peregrine Semiconductor </t>
  </si>
  <si>
    <t>PSMI</t>
  </si>
  <si>
    <t>Deutsche Bank Securities/ J.P. Morgan</t>
  </si>
  <si>
    <t xml:space="preserve">Performant Financial </t>
  </si>
  <si>
    <t>PFMT</t>
  </si>
  <si>
    <t>Morgan Stanley/ Goldman, Sachs/ Credit Suisse/ Wells Fargo Securities</t>
  </si>
  <si>
    <t xml:space="preserve">Hi-Crush Partners LP </t>
  </si>
  <si>
    <t>HCLP</t>
  </si>
  <si>
    <t>Barclays/ Morgan Stanley/ Credit Suisse/ UBS Investment Bank</t>
  </si>
  <si>
    <t xml:space="preserve">Capital Bank Financial </t>
  </si>
  <si>
    <t>CBF</t>
  </si>
  <si>
    <t>Credit Suisse/ BofA Merrill Lynch/ Goldman, Sachs/ Barclays/ FBR</t>
  </si>
  <si>
    <t>National Bank Holdings</t>
  </si>
  <si>
    <t>NBHC</t>
  </si>
  <si>
    <t>Goldman, Sachs/ Keefe, Bruyette &amp; Woods</t>
  </si>
  <si>
    <t xml:space="preserve">Qualys </t>
  </si>
  <si>
    <t>QLYS</t>
  </si>
  <si>
    <t xml:space="preserve">Summit Midstream Partners, LP </t>
  </si>
  <si>
    <t>SMLP</t>
  </si>
  <si>
    <t>Barclays/ BofA Merrill Lynch/ Goldman, Sachs/ Morgan Stanley</t>
  </si>
  <si>
    <t xml:space="preserve">JAVELIN Mortgage Investment </t>
  </si>
  <si>
    <t>JMI</t>
  </si>
  <si>
    <t>Deutsche Bank Securities/ Citigroup/ Barclays/ Credit Suisse</t>
  </si>
  <si>
    <t xml:space="preserve">Luxfer Holdings PLC  </t>
  </si>
  <si>
    <t>LXFR</t>
  </si>
  <si>
    <t>Credit Suisse/ Jefferies</t>
  </si>
  <si>
    <t xml:space="preserve">Berry Plastics Group  </t>
  </si>
  <si>
    <t>BERY</t>
  </si>
  <si>
    <t>BofA Merrill Lynch/ Citigroup/ Barclays/ Deutsche Bank Securities</t>
  </si>
  <si>
    <t xml:space="preserve">Dave &amp; Buster’s Entertainment </t>
  </si>
  <si>
    <t xml:space="preserve">Regulus Therapeutics </t>
  </si>
  <si>
    <t>RGLS</t>
  </si>
  <si>
    <t>Lazard Capital Markets/ Cowen and Company/ BMO Capital Markets</t>
  </si>
  <si>
    <t xml:space="preserve">FleetMatics Group plc </t>
  </si>
  <si>
    <t>FLTX</t>
  </si>
  <si>
    <t>BofA Merrill Lynch/ Barclays</t>
  </si>
  <si>
    <t xml:space="preserve">Ambarella </t>
  </si>
  <si>
    <t>AMBA</t>
  </si>
  <si>
    <t xml:space="preserve">Amira Nature Foods </t>
  </si>
  <si>
    <t>ANFI</t>
  </si>
  <si>
    <t>UBS Investment Bank/ Deutsche Bank Securities</t>
  </si>
  <si>
    <t xml:space="preserve">Intercept Pharmaceuticals </t>
  </si>
  <si>
    <t>ICPT</t>
  </si>
  <si>
    <t xml:space="preserve">KYTHERA Biopharmaceuticals </t>
  </si>
  <si>
    <t>KYTH</t>
  </si>
  <si>
    <t>J.P. Morgan/ Goldman, Sachs</t>
  </si>
  <si>
    <t xml:space="preserve">Shutterstock </t>
  </si>
  <si>
    <t>SSTK</t>
  </si>
  <si>
    <t>Morgan Stanley/ Deutsche Bank Securities/ Jefferies</t>
  </si>
  <si>
    <t xml:space="preserve">Diamondback Energy </t>
  </si>
  <si>
    <t>FANG</t>
  </si>
  <si>
    <t xml:space="preserve">Seadrill Partners </t>
  </si>
  <si>
    <t>SDLP</t>
  </si>
  <si>
    <t>Citigroup/ Morgan Stanley/ Wells Fargo Securities</t>
  </si>
  <si>
    <t xml:space="preserve">MPLX LP </t>
  </si>
  <si>
    <t>MPLX</t>
  </si>
  <si>
    <t>UBS Investment Bank/ BofA Merrill Lynch/ Morgan Stanley/ Citigroup/ J.P. Morgan</t>
  </si>
  <si>
    <t xml:space="preserve">WhiteWave Foods (The) </t>
  </si>
  <si>
    <t>WWAV</t>
  </si>
  <si>
    <t>J.P. Morgan/ Credit Suisse/ BofA Merrill Lynch</t>
  </si>
  <si>
    <t xml:space="preserve">Delek Logistics Partners, LP </t>
  </si>
  <si>
    <t>DKL</t>
  </si>
  <si>
    <t xml:space="preserve">Southcross Energy Partners, L.P </t>
  </si>
  <si>
    <t>SXE</t>
  </si>
  <si>
    <t>Citigroup/ Wells Fargo Securities/ Barclays/ J.P. Morgan</t>
  </si>
  <si>
    <t xml:space="preserve">Restoration Hardware Holdings  </t>
  </si>
  <si>
    <t>RH</t>
  </si>
  <si>
    <t xml:space="preserve">BofA Merrill Lynch/ Goldman, Sachs </t>
  </si>
  <si>
    <t xml:space="preserve">Atossa Genetics </t>
  </si>
  <si>
    <t>ATOS</t>
  </si>
  <si>
    <t xml:space="preserve">Ruckus Wireless  </t>
  </si>
  <si>
    <t>RKUS</t>
  </si>
  <si>
    <t xml:space="preserve">Western Gas Equity Partners, LP </t>
  </si>
  <si>
    <t>WGP</t>
  </si>
  <si>
    <t>Barclays/ Citigroup/ Deutsche Bank Securities/ Morgan Stanley</t>
  </si>
  <si>
    <t xml:space="preserve">SolarCity </t>
  </si>
  <si>
    <t>SCTY</t>
  </si>
  <si>
    <t xml:space="preserve">Chart Acquisition </t>
  </si>
  <si>
    <t>CACGU</t>
  </si>
  <si>
    <t>Deutsche Bank Securities / Cowen and Company</t>
  </si>
  <si>
    <t xml:space="preserve">Silver Bay Realty Trust </t>
  </si>
  <si>
    <t>SBY</t>
  </si>
  <si>
    <t>Credit Suisse/ BofA Merrill Lynch / J.P. Morgan</t>
  </si>
  <si>
    <t xml:space="preserve">American Assets Trust </t>
  </si>
  <si>
    <t>AAT</t>
  </si>
  <si>
    <t>BofA Merrill Lynch/ Wells Fargo Securities/ Morgan Stanley</t>
  </si>
  <si>
    <t xml:space="preserve">BCD Semiconductor Manufacturing </t>
  </si>
  <si>
    <t>BCDS</t>
  </si>
  <si>
    <t>Jefferies/ Stifel Nicolaus Weisel</t>
  </si>
  <si>
    <t xml:space="preserve">Epocrates </t>
  </si>
  <si>
    <t>EPOC</t>
  </si>
  <si>
    <t>J.P.Morgan/ Piper Jaffray</t>
  </si>
  <si>
    <t xml:space="preserve">NeoPhotonics </t>
  </si>
  <si>
    <t>NPTN</t>
  </si>
  <si>
    <t>BofA Merrill Lynch/ Deutsche Bank Securities</t>
  </si>
  <si>
    <t xml:space="preserve">Pacira Pharmaceuticals </t>
  </si>
  <si>
    <t>PCRX</t>
  </si>
  <si>
    <t>Barclays Capital/ Piper Jaffray</t>
  </si>
  <si>
    <t xml:space="preserve">Endocyte </t>
  </si>
  <si>
    <t>ECYT</t>
  </si>
  <si>
    <t>RBC Capital Markets/ Leerink Swann</t>
  </si>
  <si>
    <t xml:space="preserve">Summit Hotel Properties </t>
  </si>
  <si>
    <t>INN</t>
  </si>
  <si>
    <t>Deutsche Bank Securities/ Baird/ RBC Capital Markets</t>
  </si>
  <si>
    <t xml:space="preserve">AcelRx Pharmaceuticals </t>
  </si>
  <si>
    <t>ACRX</t>
  </si>
  <si>
    <t xml:space="preserve">Kips Bay Medical </t>
  </si>
  <si>
    <t>KIPS</t>
  </si>
  <si>
    <t>Rodman &amp; Renshaw, LLC/ Newbridge Securities Corporation</t>
  </si>
  <si>
    <t xml:space="preserve">MagnaChip Semiconductor </t>
  </si>
  <si>
    <t>MX</t>
  </si>
  <si>
    <t>Barclays Capital/ Deutsche Bank Securities</t>
  </si>
  <si>
    <t xml:space="preserve">ServiceSource International </t>
  </si>
  <si>
    <t>SREV</t>
  </si>
  <si>
    <t xml:space="preserve">Apollo Global Management </t>
  </si>
  <si>
    <t>APO</t>
  </si>
  <si>
    <t>Goldman, Sachs/ J.P. Morgan/ BofA Merrill Lynch/ Citi/ Credit Suisse/ Deutsche Bank Securities/ UBS Investment Bank</t>
  </si>
  <si>
    <t xml:space="preserve">SandRidge Mississippian Trust I  </t>
  </si>
  <si>
    <t>SDT</t>
  </si>
  <si>
    <t xml:space="preserve"> Raymond James/ Morgan Stanley </t>
  </si>
  <si>
    <t xml:space="preserve">CVR Partners, LP </t>
  </si>
  <si>
    <t>UAN</t>
  </si>
  <si>
    <t>Morgan Stanley/ Barclays Capital/ Goldman, Sachs &amp; Co.</t>
  </si>
  <si>
    <t xml:space="preserve">Golar LNG Partners LP </t>
  </si>
  <si>
    <t>GMLP</t>
  </si>
  <si>
    <t>Citi/ BofA Merrill Lynch/ Morgan Stanley</t>
  </si>
  <si>
    <t xml:space="preserve">Arcos Dorados Holdings </t>
  </si>
  <si>
    <t>ARCO</t>
  </si>
  <si>
    <t>BofA Merrill Lynch/ J.P. Morgan/ Morgan Stanley/ Itau BBA/ Citi</t>
  </si>
  <si>
    <t xml:space="preserve">Zipcar </t>
  </si>
  <si>
    <t>ZIP</t>
  </si>
  <si>
    <t>Goldman Sachs/J.P. Morgan</t>
  </si>
  <si>
    <t xml:space="preserve">Sequans Communications S.A. </t>
  </si>
  <si>
    <t>SQNS</t>
  </si>
  <si>
    <t>UBS Investment Bank/ Jefferies</t>
  </si>
  <si>
    <t xml:space="preserve">STAG Industrial </t>
  </si>
  <si>
    <t>STIR</t>
  </si>
  <si>
    <t>BofA Merrill Lynch/ J.P. Morgan/ UBS Investment Bank</t>
  </si>
  <si>
    <t xml:space="preserve">Air Lease </t>
  </si>
  <si>
    <t>AL</t>
  </si>
  <si>
    <t xml:space="preserve"> J.P. Morgan/ Credit Suisse/ Barclays Capital/ FBR Capital Markets/ RBC Capital Markets/ Wells Fargo Securities </t>
  </si>
  <si>
    <t xml:space="preserve">Responsys </t>
  </si>
  <si>
    <t>MKTG</t>
  </si>
  <si>
    <t xml:space="preserve">Boingo Wireless </t>
  </si>
  <si>
    <t>WIFI</t>
  </si>
  <si>
    <t xml:space="preserve">RPX Corporation </t>
  </si>
  <si>
    <t>RPXC</t>
  </si>
  <si>
    <t xml:space="preserve">China Zenix Auto International  </t>
  </si>
  <si>
    <t>ZX</t>
  </si>
  <si>
    <t xml:space="preserve">NGL Energy Partners LP  </t>
  </si>
  <si>
    <t>NGL</t>
  </si>
  <si>
    <t>Wells Fargo Securities/ RBC Capital Markets/ SunTrust Robinson Humphrey/ BMO Capital Markets</t>
  </si>
  <si>
    <t xml:space="preserve">LinkedIn </t>
  </si>
  <si>
    <t>LNKD</t>
  </si>
  <si>
    <t>Morgan Stanley/ BofA Merrill Lynch /J..P. Morgan Securities</t>
  </si>
  <si>
    <t xml:space="preserve">Active Network (The) </t>
  </si>
  <si>
    <t>ACTV</t>
  </si>
  <si>
    <t>BofA Merrill Lynch/ Citi</t>
  </si>
  <si>
    <t xml:space="preserve">Freescale Semiconductor Holdings I, Ltd </t>
  </si>
  <si>
    <t>FSL</t>
  </si>
  <si>
    <t>Citi/ Deutsche Bank Securities/ Barclays Capital/ Credit Suisse/ JPMorgan</t>
  </si>
  <si>
    <t xml:space="preserve">Spirit Airlines </t>
  </si>
  <si>
    <t>SAVE</t>
  </si>
  <si>
    <t>Citi/ Morgan Stanley</t>
  </si>
  <si>
    <t xml:space="preserve">Fusion-io </t>
  </si>
  <si>
    <t>FIO</t>
  </si>
  <si>
    <t>Goldman, Sachs/ Morgan Stanley/ J.P. Morgan/ Credit Suisse</t>
  </si>
  <si>
    <t xml:space="preserve">Pandora Media </t>
  </si>
  <si>
    <t>P</t>
  </si>
  <si>
    <t>Morgan Stanley/ J .P. Morgan Securities/ Citi</t>
  </si>
  <si>
    <t xml:space="preserve">Bankrate </t>
  </si>
  <si>
    <t>RATE</t>
  </si>
  <si>
    <t>Goldman, Sachs/ BofA Merrill Lynch / Citi/ J.P. Morgan</t>
  </si>
  <si>
    <t xml:space="preserve">Vanguard Health Systems </t>
  </si>
  <si>
    <t>VHS</t>
  </si>
  <si>
    <t>BofA Merrill Lynch/ Barclays Capital/ Citi/ Deutsche Bank Securities/ J.P. Morgan</t>
  </si>
  <si>
    <t xml:space="preserve">KiOR </t>
  </si>
  <si>
    <t>KIOR</t>
  </si>
  <si>
    <t>Credit Suisse/ UBS Investment Bank/ Goldman, Sachs</t>
  </si>
  <si>
    <t xml:space="preserve">HomeAway </t>
  </si>
  <si>
    <t>AWAY</t>
  </si>
  <si>
    <t xml:space="preserve">Oiltanking Partners, L.P. </t>
  </si>
  <si>
    <t>OILT</t>
  </si>
  <si>
    <t>Citi/ Barclays Capital/ J.P. Morgan/ Morgan Stanley</t>
  </si>
  <si>
    <t xml:space="preserve">Blue Wolf Mongolia Holdings </t>
  </si>
  <si>
    <t>MNGLU</t>
  </si>
  <si>
    <t xml:space="preserve">SunCoke Energy </t>
  </si>
  <si>
    <t>SXC</t>
  </si>
  <si>
    <t>Credit Suisse/BofA Merrill Lynch/ Goldman, Sachs &amp; Co.</t>
  </si>
  <si>
    <t xml:space="preserve">Francescas Holdings </t>
  </si>
  <si>
    <t>FRAN</t>
  </si>
  <si>
    <t>Goldman, Sachs/ J.P. Morgan/ Jefferies</t>
  </si>
  <si>
    <t xml:space="preserve">American Midstream Partners, LP </t>
  </si>
  <si>
    <t>AMID</t>
  </si>
  <si>
    <t>Cit/ BofA Merrill Lynch</t>
  </si>
  <si>
    <t xml:space="preserve">Dunkin Brands Group </t>
  </si>
  <si>
    <t>DNKN</t>
  </si>
  <si>
    <t>J.P. Morgan/ Barclays Capital/ Morgan Stanley/ BofA Merrill Lynch/ Goldman, Sachs</t>
  </si>
  <si>
    <t xml:space="preserve">Horizon Pharma </t>
  </si>
  <si>
    <t>HZNP</t>
  </si>
  <si>
    <t>Stifel Nicolaus Weisel/ Cowen/ JMP Securities</t>
  </si>
  <si>
    <t xml:space="preserve">Wesco Aircraft Holdings </t>
  </si>
  <si>
    <t>WAIR</t>
  </si>
  <si>
    <t>Barclays Capital/ Morgan Stanley</t>
  </si>
  <si>
    <t xml:space="preserve">American Capital Mortgage Investment </t>
  </si>
  <si>
    <t>MTGE</t>
  </si>
  <si>
    <t>Citi/ Deutsche Bank Securities/ UBS Investment Bank/ Wells Fargo Securities</t>
  </si>
  <si>
    <t xml:space="preserve">Ubiquiti Networks </t>
  </si>
  <si>
    <t>UBNT</t>
  </si>
  <si>
    <t>UBS Investment Bank/ Deutsche Bank Securities/ Raymond James</t>
  </si>
  <si>
    <t xml:space="preserve">ZELTIQ Aesthetics </t>
  </si>
  <si>
    <t>ZLTQ</t>
  </si>
  <si>
    <t xml:space="preserve"> J.P. Morgan/ Goldman, Sachs &amp; Co. </t>
  </si>
  <si>
    <t xml:space="preserve">Groupon </t>
  </si>
  <si>
    <t>GRPN</t>
  </si>
  <si>
    <t>Morgan Stanley/ Goldman, Sachs/ Credit Suisse</t>
  </si>
  <si>
    <t xml:space="preserve">Rentech Nitrogen Partners, L.P. </t>
  </si>
  <si>
    <t>RNF</t>
  </si>
  <si>
    <t xml:space="preserve">Chesapeake Granite Wash Trust </t>
  </si>
  <si>
    <t>CHKR</t>
  </si>
  <si>
    <t>Morgan Stanley/ Raymond James</t>
  </si>
  <si>
    <t xml:space="preserve">LRR Energy, L.P. </t>
  </si>
  <si>
    <t>LRE</t>
  </si>
  <si>
    <t>Wells Fargo Securities</t>
  </si>
  <si>
    <t xml:space="preserve">InvenSense </t>
  </si>
  <si>
    <t>INVN</t>
  </si>
  <si>
    <t>Goldman Sachs/Morgan Stanley</t>
  </si>
  <si>
    <t xml:space="preserve">Intermolecular </t>
  </si>
  <si>
    <t>IMI</t>
  </si>
  <si>
    <t>Morgan Stanley/ J.P. Morgan/ Barclays Capital</t>
  </si>
  <si>
    <t xml:space="preserve">Manning &amp; Napier </t>
  </si>
  <si>
    <t>MN</t>
  </si>
  <si>
    <t xml:space="preserve">Memorial Production Partners LP </t>
  </si>
  <si>
    <t>MEMP</t>
  </si>
  <si>
    <t>Citigroup/ Raymond James/ Wells Fargo Securities</t>
  </si>
  <si>
    <t xml:space="preserve">Jive Software  </t>
  </si>
  <si>
    <t>JIVE</t>
  </si>
  <si>
    <t>Morgan Stanley/ Goldman, Sachs</t>
  </si>
  <si>
    <t xml:space="preserve">Sanchez Energy </t>
  </si>
  <si>
    <t>SN</t>
  </si>
  <si>
    <t>Johnson Rice &amp; Company/ Macquarie Capital</t>
  </si>
  <si>
    <t xml:space="preserve">Bonanza Creek Energy </t>
  </si>
  <si>
    <t>BCEI</t>
  </si>
  <si>
    <t xml:space="preserve">Laredo Petroleum Holdings </t>
  </si>
  <si>
    <t>LPI</t>
  </si>
  <si>
    <t xml:space="preserve">Michael Kors Holdings </t>
  </si>
  <si>
    <t>KORS</t>
  </si>
  <si>
    <t>Morgan Stanley/ J.P. Morgan/ Goldman, Sachs &amp; Co.</t>
  </si>
  <si>
    <t xml:space="preserve">Mid-Con Energy Partners, LP  </t>
  </si>
  <si>
    <t>MCEP</t>
  </si>
  <si>
    <t>RBC Capital Markets</t>
  </si>
  <si>
    <t xml:space="preserve">Zynga  </t>
  </si>
  <si>
    <t>ZNGA</t>
  </si>
  <si>
    <t xml:space="preserve">Cellu Tissue Holdings </t>
  </si>
  <si>
    <t>CLU</t>
  </si>
  <si>
    <t>Goldman Sachs/J.P. Morgan/BofA Merrill Lynch</t>
  </si>
  <si>
    <t xml:space="preserve">Chesapeake Lodging Trust </t>
  </si>
  <si>
    <t>CHSP</t>
  </si>
  <si>
    <t>J.P. Morgan/Dutsche Bank/FBR</t>
  </si>
  <si>
    <t xml:space="preserve">Symetra Financial </t>
  </si>
  <si>
    <t>SYA</t>
  </si>
  <si>
    <t>BofA/JP Morgan/Goldman Sachs/Barclays Capital</t>
  </si>
  <si>
    <t xml:space="preserve">IFM Investments Limited </t>
  </si>
  <si>
    <t>CTC</t>
  </si>
  <si>
    <t xml:space="preserve">China Electric Motor </t>
  </si>
  <si>
    <t>CELM</t>
  </si>
  <si>
    <t>Roth Capital/West Park Capital</t>
  </si>
  <si>
    <t xml:space="preserve">Generac Holdings </t>
  </si>
  <si>
    <t>GNRC</t>
  </si>
  <si>
    <t>J.P. Morgan/Goldman Sachs</t>
  </si>
  <si>
    <t xml:space="preserve">QuinStreet </t>
  </si>
  <si>
    <t>QNST</t>
  </si>
  <si>
    <t>Credit Suisse/BofA Merrill Lynch/J.P. Morgan</t>
  </si>
  <si>
    <t xml:space="preserve">Anthera Phamaceuticals </t>
  </si>
  <si>
    <t>ANTH</t>
  </si>
  <si>
    <t>Deutsche Bank</t>
  </si>
  <si>
    <t xml:space="preserve">Sensata Technologies </t>
  </si>
  <si>
    <t>ST</t>
  </si>
  <si>
    <t>Morgan Stanley/Barclays Capital/Goldman Sachs</t>
  </si>
  <si>
    <t xml:space="preserve">AVEO Pharmaceuticals </t>
  </si>
  <si>
    <t>AVEO</t>
  </si>
  <si>
    <t>J.P. Morgan/Morgan Stanley</t>
  </si>
  <si>
    <t>Crude Carriers</t>
  </si>
  <si>
    <t>CRU</t>
  </si>
  <si>
    <t>UBS Investment Bank/BofA Merrill Lynch/Wells Fargo Securities</t>
  </si>
  <si>
    <t xml:space="preserve">Financial Engines </t>
  </si>
  <si>
    <t>FNGN</t>
  </si>
  <si>
    <t xml:space="preserve">Calix Networks </t>
  </si>
  <si>
    <t>CALX</t>
  </si>
  <si>
    <t xml:space="preserve">First Interstate BancSystem </t>
  </si>
  <si>
    <t>FIBK</t>
  </si>
  <si>
    <t>Barclays Capital</t>
  </si>
  <si>
    <t xml:space="preserve">MaxLinear </t>
  </si>
  <si>
    <t>MXL</t>
  </si>
  <si>
    <t>Morgan Stanley/Deutsche Bank</t>
  </si>
  <si>
    <t xml:space="preserve">SS&amp;C Technologies Holdings </t>
  </si>
  <si>
    <t>SSNC</t>
  </si>
  <si>
    <t xml:space="preserve">Global Geophysical Services </t>
  </si>
  <si>
    <t>GGS</t>
  </si>
  <si>
    <t>Credit Suisse/Barclays Capital</t>
  </si>
  <si>
    <t xml:space="preserve">SPS Commerce </t>
  </si>
  <si>
    <t>SPSC</t>
  </si>
  <si>
    <t>Thomas Weisel Partners</t>
  </si>
  <si>
    <t xml:space="preserve">Excel Trust </t>
  </si>
  <si>
    <t>EXL</t>
  </si>
  <si>
    <t>Morgan Stanley/Barclays Capital/UBS Investment Trust</t>
  </si>
  <si>
    <t xml:space="preserve">Alpha and Omega Semiconductor </t>
  </si>
  <si>
    <t>AOSL</t>
  </si>
  <si>
    <t>Deutsche Bank/Piper Jaffray</t>
  </si>
  <si>
    <t xml:space="preserve">Convio </t>
  </si>
  <si>
    <t>CNVO</t>
  </si>
  <si>
    <t>Thomas Weisel Partners/ Piper Jaffray</t>
  </si>
  <si>
    <t xml:space="preserve">PAA Natural Gas Storage </t>
  </si>
  <si>
    <t>PNG</t>
  </si>
  <si>
    <t>Barclays Capital/ UBS Investment Bank</t>
  </si>
  <si>
    <t xml:space="preserve">S&amp;W Seed </t>
  </si>
  <si>
    <t>SANWU</t>
  </si>
  <si>
    <t>Paulson Investment/Feltl</t>
  </si>
  <si>
    <t xml:space="preserve">Douglas Dynamics </t>
  </si>
  <si>
    <t>PLOW</t>
  </si>
  <si>
    <t>Credit Suisse/ Oppenheimer</t>
  </si>
  <si>
    <t xml:space="preserve">Niska Gas Storage </t>
  </si>
  <si>
    <t>NKA</t>
  </si>
  <si>
    <t xml:space="preserve">Express </t>
  </si>
  <si>
    <t>EXPR</t>
  </si>
  <si>
    <t>BofA Merrill Lynch/Goldman Sachs</t>
  </si>
  <si>
    <t xml:space="preserve">TeleNav </t>
  </si>
  <si>
    <t>TNAV</t>
  </si>
  <si>
    <t>J.P. Morgan/Deutsche Bank</t>
  </si>
  <si>
    <t xml:space="preserve">JinkoSolar Holding </t>
  </si>
  <si>
    <t>JKS</t>
  </si>
  <si>
    <t xml:space="preserve">Kingtone Wireless Soultion </t>
  </si>
  <si>
    <t>KONE</t>
  </si>
  <si>
    <t xml:space="preserve">ReachLocal </t>
  </si>
  <si>
    <t>RLOC</t>
  </si>
  <si>
    <t>J.P. Morgan/BofA Merrill Lynch</t>
  </si>
  <si>
    <t xml:space="preserve">GenMark Diagnostics </t>
  </si>
  <si>
    <t>GNMK</t>
  </si>
  <si>
    <t xml:space="preserve">CBOE Holdings </t>
  </si>
  <si>
    <t>CBOE</t>
  </si>
  <si>
    <t xml:space="preserve">BroadSoft </t>
  </si>
  <si>
    <t>BSFT</t>
  </si>
  <si>
    <t>Goldman Sachs/Jefferies</t>
  </si>
  <si>
    <t xml:space="preserve">Motricity </t>
  </si>
  <si>
    <t>MOTR</t>
  </si>
  <si>
    <t>J.P. Morgan/Golldman Sachs</t>
  </si>
  <si>
    <t xml:space="preserve">Hudson Pacific Properties </t>
  </si>
  <si>
    <t>HPP</t>
  </si>
  <si>
    <t>BofA Merrill Lych/Barclays Capital/Morgan Stanley</t>
  </si>
  <si>
    <t xml:space="preserve">Fabrinet </t>
  </si>
  <si>
    <t>FN</t>
  </si>
  <si>
    <t xml:space="preserve">Tesla Motors </t>
  </si>
  <si>
    <t>TSLA</t>
  </si>
  <si>
    <t>Goldman, Sachs/ Morgan Stanley/ J.P. Morgan/ Deutsche Bank Securities</t>
  </si>
  <si>
    <t xml:space="preserve">SMART Technologies </t>
  </si>
  <si>
    <t>SMT</t>
  </si>
  <si>
    <t>Morgan Stanley/ Deutsche Bank Securities/ RBC Capital Markets/ BofA Merrill Lynch/ Credit Suisse</t>
  </si>
  <si>
    <t xml:space="preserve">Camelot Information Systems </t>
  </si>
  <si>
    <t>CIS</t>
  </si>
  <si>
    <t>Goldman Sachs/Barclays Capital</t>
  </si>
  <si>
    <t xml:space="preserve">Ameresco </t>
  </si>
  <si>
    <t>AMRC</t>
  </si>
  <si>
    <t>BofA Merril Lynch</t>
  </si>
  <si>
    <t xml:space="preserve">Envestnet </t>
  </si>
  <si>
    <t>ENV</t>
  </si>
  <si>
    <t>Morgan Stanley/UBS Investment Bank/Barclays Capital</t>
  </si>
  <si>
    <t xml:space="preserve">Molycorp </t>
  </si>
  <si>
    <t>MCP</t>
  </si>
  <si>
    <t>Morgan Stanley/J.P. Morgan</t>
  </si>
  <si>
    <t xml:space="preserve">Trius Therapeutics </t>
  </si>
  <si>
    <t>TSRX</t>
  </si>
  <si>
    <t>Credit Suisse/Piper Jaffray</t>
  </si>
  <si>
    <t>Ambow Education Holding</t>
  </si>
  <si>
    <t>AMBO</t>
  </si>
  <si>
    <t>J.P. Morgan/ Goldman Sachs (Asia)</t>
  </si>
  <si>
    <t>Blowm</t>
  </si>
  <si>
    <t xml:space="preserve">Intralink Holdings </t>
  </si>
  <si>
    <t>IL</t>
  </si>
  <si>
    <t>Morgan Stanley/Deutsche Bank/Credit Suisse</t>
  </si>
  <si>
    <t xml:space="preserve">NXP Semiconductors NV </t>
  </si>
  <si>
    <t>NXPI</t>
  </si>
  <si>
    <t>Credit Suisse/Goldman Sachs/Morgan Stanley</t>
  </si>
  <si>
    <t xml:space="preserve">MediaMind Technologies </t>
  </si>
  <si>
    <t>MDMD</t>
  </si>
  <si>
    <t xml:space="preserve">RealPage </t>
  </si>
  <si>
    <t>RP</t>
  </si>
  <si>
    <t>Electromed</t>
  </si>
  <si>
    <t>ELMD</t>
  </si>
  <si>
    <t>Feltl and Company</t>
  </si>
  <si>
    <t xml:space="preserve">Whitestone REIT </t>
  </si>
  <si>
    <t>WSR</t>
  </si>
  <si>
    <t>Wunderlich/Ladenburg Thalmann</t>
  </si>
  <si>
    <t xml:space="preserve">SouFun Holdings Limited </t>
  </si>
  <si>
    <t>SFUN</t>
  </si>
  <si>
    <t>Deutsche Bank Securities/ Goldman Sachs (Asia) L.L.C</t>
  </si>
  <si>
    <t xml:space="preserve">SciQuest </t>
  </si>
  <si>
    <t>SQI</t>
  </si>
  <si>
    <t xml:space="preserve">Amyris </t>
  </si>
  <si>
    <t>AMRS</t>
  </si>
  <si>
    <t>Morgan Stanley/Goldman Sachs/J.P. Morgan</t>
  </si>
  <si>
    <t xml:space="preserve">China Ming Yang Wind Power Group </t>
  </si>
  <si>
    <t>MY</t>
  </si>
  <si>
    <t xml:space="preserve">ChinaCache International Holdings </t>
  </si>
  <si>
    <t>CCIH</t>
  </si>
  <si>
    <t xml:space="preserve">The KEYW Holding </t>
  </si>
  <si>
    <t>KEYW</t>
  </si>
  <si>
    <t>SunTrust Robinson Humphrey</t>
  </si>
  <si>
    <t xml:space="preserve">Daqo New Energy </t>
  </si>
  <si>
    <t>DQ</t>
  </si>
  <si>
    <t xml:space="preserve">Cazador Acquisition Corporation </t>
  </si>
  <si>
    <t>CAZAU</t>
  </si>
  <si>
    <t>Rodman &amp; Renshaw</t>
  </si>
  <si>
    <t xml:space="preserve">Ellington Financial LLC </t>
  </si>
  <si>
    <t>EFC</t>
  </si>
  <si>
    <t xml:space="preserve">Campus Crest Communities </t>
  </si>
  <si>
    <t>CCG</t>
  </si>
  <si>
    <t>Raymond James/ Citi/ Goldman, Sachs/ Barclay Capital/ RBC Capital Markets</t>
  </si>
  <si>
    <t xml:space="preserve">Body Central </t>
  </si>
  <si>
    <t>BODY</t>
  </si>
  <si>
    <t>Piper Jaffray/ Jefferies &amp; Company</t>
  </si>
  <si>
    <t xml:space="preserve">NetSpend Holdings </t>
  </si>
  <si>
    <t>NTSP</t>
  </si>
  <si>
    <t>Goldman, Sachs/ BofA Merrill Lynch/ William Blair</t>
  </si>
  <si>
    <t xml:space="preserve">ShangPharma </t>
  </si>
  <si>
    <t>SHP</t>
  </si>
  <si>
    <t>Citi/ J.P. Morgan</t>
  </si>
  <si>
    <t xml:space="preserve">Bravo Brio Restaurant Group </t>
  </si>
  <si>
    <t>BBRG</t>
  </si>
  <si>
    <t>Jefferies &amp; Company/ Piper Jaffray/ Wells Fargo Securities</t>
  </si>
  <si>
    <t xml:space="preserve">Vera Bradley </t>
  </si>
  <si>
    <t>VRA</t>
  </si>
  <si>
    <t>Baird/ Piper Jaffray</t>
  </si>
  <si>
    <t xml:space="preserve">Aegerion Pharmaceuticals </t>
  </si>
  <si>
    <t>AEGR</t>
  </si>
  <si>
    <t>Leerink Swann/ Lazard Capital Markets</t>
  </si>
  <si>
    <t xml:space="preserve">Pacific Biosciences of California </t>
  </si>
  <si>
    <t>PACB</t>
  </si>
  <si>
    <t>J.P.Morgan/ Morgan Stanley</t>
  </si>
  <si>
    <t xml:space="preserve">SeaCube Container Leasing </t>
  </si>
  <si>
    <t>BOX</t>
  </si>
  <si>
    <t>J.P. Morgan/ Citi/ Deutsche Bank Securities/ Wells Fargo Securities</t>
  </si>
  <si>
    <t xml:space="preserve">Le Gaga Holdings Limited </t>
  </si>
  <si>
    <t>GAGA</t>
  </si>
  <si>
    <t xml:space="preserve">SinoTech Energy Limited </t>
  </si>
  <si>
    <t>CTE</t>
  </si>
  <si>
    <t>Citi/ UBS Investment Bank/ Deutsche Bank Securities</t>
  </si>
  <si>
    <t xml:space="preserve">Primo Water </t>
  </si>
  <si>
    <t>PRMW</t>
  </si>
  <si>
    <t xml:space="preserve">The Fresh Market </t>
  </si>
  <si>
    <t>TFM</t>
  </si>
  <si>
    <t>BofA Merrill Lynch/J.P. Morgan/Goldman Sachs</t>
  </si>
  <si>
    <t xml:space="preserve">Booz Allen &amp; Hamilton </t>
  </si>
  <si>
    <t>BAH</t>
  </si>
  <si>
    <t>Morgan Stanley/ Barclays Capital/ BofA Merrill Lynch Credit Suisse</t>
  </si>
  <si>
    <t xml:space="preserve">Anacor Pharmaceuticals </t>
  </si>
  <si>
    <t>ANAC</t>
  </si>
  <si>
    <t>Citi/ Deutsche Bank Securities</t>
  </si>
  <si>
    <t xml:space="preserve">Youku.com </t>
  </si>
  <si>
    <t>YOKU</t>
  </si>
  <si>
    <t>Goldman Sachs (Asia)</t>
  </si>
  <si>
    <t xml:space="preserve">Bona Film Group Limited </t>
  </si>
  <si>
    <t>BONA</t>
  </si>
  <si>
    <t>BofA Merrill Lynch/ J.P. Morgan</t>
  </si>
  <si>
    <t xml:space="preserve">FleetCor Technologies </t>
  </si>
  <si>
    <t>FLT</t>
  </si>
  <si>
    <t xml:space="preserve">RigNet </t>
  </si>
  <si>
    <t>RNET</t>
  </si>
  <si>
    <t>Deutsche Bank Securities/ Jefferies &amp; Company</t>
  </si>
  <si>
    <t xml:space="preserve">Fortegra Financial </t>
  </si>
  <si>
    <t>FRF</t>
  </si>
  <si>
    <t>Piper Jaffray/ SunTrust Robinson Humphrey</t>
  </si>
  <si>
    <t xml:space="preserve">QR Energy, LP </t>
  </si>
  <si>
    <t>QRE</t>
  </si>
  <si>
    <t xml:space="preserve">Ossen Innovation Co., Ltd. </t>
  </si>
  <si>
    <t>OSN</t>
  </si>
  <si>
    <t>Global Hunter Securities, LLC/ Knight Capital Markets</t>
  </si>
  <si>
    <t xml:space="preserve">Changyou.com </t>
  </si>
  <si>
    <t>CYOU</t>
  </si>
  <si>
    <t>Credit Suisse/Merrill Lynch</t>
  </si>
  <si>
    <t xml:space="preserve">Rosetta Stone </t>
  </si>
  <si>
    <t>RST</t>
  </si>
  <si>
    <t>Morgan Stanley/William Blair</t>
  </si>
  <si>
    <t xml:space="preserve">DigitalGlobal </t>
  </si>
  <si>
    <t>DGI</t>
  </si>
  <si>
    <t>Morgan Stanley/JP Morgan</t>
  </si>
  <si>
    <t xml:space="preserve">SolarWinds </t>
  </si>
  <si>
    <t>SWI</t>
  </si>
  <si>
    <t>JPMorgan/ Goldman, Sachs/ Morgan Stanley</t>
  </si>
  <si>
    <t xml:space="preserve">OpenTable </t>
  </si>
  <si>
    <t>OPEN</t>
  </si>
  <si>
    <t>Merrill Lynch</t>
  </si>
  <si>
    <t xml:space="preserve">Government Properties Income Trust </t>
  </si>
  <si>
    <t>GOV</t>
  </si>
  <si>
    <t>Merrill Lynch/Wachovia/Morgan Stanley</t>
  </si>
  <si>
    <t xml:space="preserve">Chemspec International </t>
  </si>
  <si>
    <t>CPC</t>
  </si>
  <si>
    <t>Credit Suisse/Citi</t>
  </si>
  <si>
    <t xml:space="preserve">Duoyuan Global Water </t>
  </si>
  <si>
    <t>DGW</t>
  </si>
  <si>
    <t xml:space="preserve">Medidata Solutions </t>
  </si>
  <si>
    <t>MDSO</t>
  </si>
  <si>
    <t>Citi/Credit Suisse</t>
  </si>
  <si>
    <t>Invesco Mortgage Capital</t>
  </si>
  <si>
    <t>IVR</t>
  </si>
  <si>
    <t>Credit Suisse/Morgan Stanley</t>
  </si>
  <si>
    <t xml:space="preserve">LogMeIn </t>
  </si>
  <si>
    <t>LOGM</t>
  </si>
  <si>
    <t>JPMorgan/Barclay Capital</t>
  </si>
  <si>
    <t xml:space="preserve">CDC Software </t>
  </si>
  <si>
    <t>CDCS</t>
  </si>
  <si>
    <t>Lazard Capital Markets/JMP Securities</t>
  </si>
  <si>
    <t xml:space="preserve">Cumberland Pharmaceuticals </t>
  </si>
  <si>
    <t>CPIX</t>
  </si>
  <si>
    <t>UBS Investment Bank/Jefferies/ Wachovia Securities</t>
  </si>
  <si>
    <t xml:space="preserve">Colony Financial </t>
  </si>
  <si>
    <t>CLNY</t>
  </si>
  <si>
    <t>BofA Merrill Lynch/Goldman Sachs/Morgan Stanley/UBS Investment Bank</t>
  </si>
  <si>
    <t xml:space="preserve">Artio Global Investors </t>
  </si>
  <si>
    <t>ART</t>
  </si>
  <si>
    <t xml:space="preserve">Echo Global Logitcs </t>
  </si>
  <si>
    <t>ECHO</t>
  </si>
  <si>
    <t>Morgan Stanley/ Citi</t>
  </si>
  <si>
    <t xml:space="preserve">Education Management Corporation </t>
  </si>
  <si>
    <t>EDMC</t>
  </si>
  <si>
    <t>Goldman Sachs/J.P. Morgan/BofA Merrill Lynch/Barclays Capital/Credit Suisse/Morgan Stanley</t>
  </si>
  <si>
    <t xml:space="preserve">Verisk Analytics </t>
  </si>
  <si>
    <t>VRSK</t>
  </si>
  <si>
    <t>BofA Merrill Lynch/Morgan Stanley</t>
  </si>
  <si>
    <t xml:space="preserve">Omeros </t>
  </si>
  <si>
    <t>OMER</t>
  </si>
  <si>
    <t xml:space="preserve">China Real Estate Information </t>
  </si>
  <si>
    <t>CRIC</t>
  </si>
  <si>
    <t>Credit Suisse/UBS Investment Bank</t>
  </si>
  <si>
    <t xml:space="preserve">ZST Digital Networks </t>
  </si>
  <si>
    <t>ZSTN</t>
  </si>
  <si>
    <t>Rodman &amp; Renshaw/WestPark Capital</t>
  </si>
  <si>
    <t xml:space="preserve">AGA Medical Holdings </t>
  </si>
  <si>
    <t>AGAM</t>
  </si>
  <si>
    <t xml:space="preserve">Vitamin Shoppe </t>
  </si>
  <si>
    <t>VSI</t>
  </si>
  <si>
    <t>J.P. Morgan/BofA Merrill Lynch/Barclays Capital</t>
  </si>
  <si>
    <t xml:space="preserve">Ancestry.com </t>
  </si>
  <si>
    <t>ACOM</t>
  </si>
  <si>
    <t>Morgan Stanly/BofA Merrill Lynch</t>
  </si>
  <si>
    <t xml:space="preserve">Duyuan Printing  </t>
  </si>
  <si>
    <t>DYP</t>
  </si>
  <si>
    <t xml:space="preserve">Piper Jaffray/Roth Capital Partners </t>
  </si>
  <si>
    <t xml:space="preserve">STR Holdings </t>
  </si>
  <si>
    <t>STRI</t>
  </si>
  <si>
    <t>Credit Suisse/Goldman Sachs</t>
  </si>
  <si>
    <t>rue21</t>
  </si>
  <si>
    <t>rue</t>
  </si>
  <si>
    <t>BofA Merrill Lynch/Goldman Sachs/J.P. Morgan</t>
  </si>
  <si>
    <t xml:space="preserve">Fortinet </t>
  </si>
  <si>
    <t>FTNT</t>
  </si>
  <si>
    <t>Morgan Stanley/J.P. Morgan/Deutsche Bank</t>
  </si>
  <si>
    <t xml:space="preserve">Archipelago Learning </t>
  </si>
  <si>
    <t>ARCL</t>
  </si>
  <si>
    <t>BofA Merrill Lynch/Wm Blair</t>
  </si>
  <si>
    <t xml:space="preserve">Cloud Peak Energy </t>
  </si>
  <si>
    <t>CLD</t>
  </si>
  <si>
    <t>Credit Suisse/Morgan Stanley/RBC Capital Markets</t>
  </si>
  <si>
    <t xml:space="preserve">7 Days Group Holdings </t>
  </si>
  <si>
    <t>SVN</t>
  </si>
  <si>
    <t>J.P.  Morgan/Citi</t>
  </si>
  <si>
    <t xml:space="preserve">China Nuokang Bio-Phrmaceutical </t>
  </si>
  <si>
    <t>NKBP</t>
  </si>
  <si>
    <t>Jefferirs</t>
  </si>
  <si>
    <t xml:space="preserve">KAR Holdings </t>
  </si>
  <si>
    <t>KAR</t>
  </si>
  <si>
    <t>Goldman Sachs/ Credit Suisse/ BofA Merrill Lynch/ J.P. Morgan</t>
  </si>
  <si>
    <t xml:space="preserve">Team Health Holdings </t>
  </si>
  <si>
    <t>TMH</t>
  </si>
  <si>
    <t>BofA Merrill Lynch/ Goldman, Sachs/ Barclays Capital/ Citi</t>
  </si>
  <si>
    <t xml:space="preserve">Kraton Performance Polymers </t>
  </si>
  <si>
    <t>KRA</t>
  </si>
  <si>
    <t>Williams Pipeline Partners L.P.</t>
  </si>
  <si>
    <t>WMZ</t>
  </si>
  <si>
    <t>Lehman Brothers/Citi/Merrill Lynch</t>
  </si>
  <si>
    <t xml:space="preserve">IPC The Hospitalist Company </t>
  </si>
  <si>
    <t>IPCM</t>
  </si>
  <si>
    <t>Credit Suisse/Jefferies</t>
  </si>
  <si>
    <t xml:space="preserve">ArcSight </t>
  </si>
  <si>
    <t>ARST</t>
  </si>
  <si>
    <t>Morgan Stanley/Lehman Brothers</t>
  </si>
  <si>
    <t xml:space="preserve">MAKO Surgical </t>
  </si>
  <si>
    <t>MAKO</t>
  </si>
  <si>
    <t>JPMorgan/Morgan Stanley</t>
  </si>
  <si>
    <t xml:space="preserve">BioHeart </t>
  </si>
  <si>
    <t>BHRT</t>
  </si>
  <si>
    <t xml:space="preserve">Intrepid Potash </t>
  </si>
  <si>
    <t>IPI</t>
  </si>
  <si>
    <t>Goldman Sachs/Merrill Lynch/Morgan Stanley</t>
  </si>
  <si>
    <t xml:space="preserve">American Water Works </t>
  </si>
  <si>
    <t>AWK</t>
  </si>
  <si>
    <t>Goldman Sachs/Citi/Merrill Lynch</t>
  </si>
  <si>
    <t xml:space="preserve">Hatteras Financial </t>
  </si>
  <si>
    <t>HTS</t>
  </si>
  <si>
    <t>Keefe, Bruyette &amp; Woods/ Banc of America Securities</t>
  </si>
  <si>
    <t>Pioneer Southwest Energy Partners L.P.</t>
  </si>
  <si>
    <t>PSE</t>
  </si>
  <si>
    <t>Citi/Deutsche Bank/UBS Investment Bank</t>
  </si>
  <si>
    <t xml:space="preserve">Colfax </t>
  </si>
  <si>
    <t>CFX</t>
  </si>
  <si>
    <t>Merrill Lynch </t>
  </si>
  <si>
    <t xml:space="preserve">American Capital Agency </t>
  </si>
  <si>
    <t>AGNC</t>
  </si>
  <si>
    <t>Citi/Merrill Lynch</t>
  </si>
  <si>
    <t xml:space="preserve">Safe Bulkers </t>
  </si>
  <si>
    <t>SB</t>
  </si>
  <si>
    <t>Merrill Lynch/Credit Siusse</t>
  </si>
  <si>
    <t xml:space="preserve">Energy Recovery </t>
  </si>
  <si>
    <t>ERII</t>
  </si>
  <si>
    <t>Citi/Credit Siusse</t>
  </si>
  <si>
    <t>China Distance Education Holdings (DL)</t>
  </si>
  <si>
    <t>DL</t>
  </si>
  <si>
    <t xml:space="preserve">MV Oil Trust </t>
  </si>
  <si>
    <t>MVO</t>
  </si>
  <si>
    <t xml:space="preserve">HFF </t>
  </si>
  <si>
    <t>HF</t>
  </si>
  <si>
    <t>Goldman Sachs,/Morgan Stanley</t>
  </si>
  <si>
    <t xml:space="preserve">Duncan Energy Partners L.P. </t>
  </si>
  <si>
    <t>DEP</t>
  </si>
  <si>
    <t>Lehman Brothers/UBS Investment Bank</t>
  </si>
  <si>
    <t xml:space="preserve">XTENT </t>
  </si>
  <si>
    <t>XTNT</t>
  </si>
  <si>
    <t xml:space="preserve">3SBio </t>
  </si>
  <si>
    <t>SSRX</t>
  </si>
  <si>
    <t>UBS Investment Bank</t>
  </si>
  <si>
    <t xml:space="preserve">JA Solar Holdings Co. Ltd </t>
  </si>
  <si>
    <t>JASO</t>
  </si>
  <si>
    <t>CIBC World Markets/Piper Jaffray</t>
  </si>
  <si>
    <t xml:space="preserve">Accuray </t>
  </si>
  <si>
    <t>ARAY</t>
  </si>
  <si>
    <t>JPMorgan/UBS Investment Bank</t>
  </si>
  <si>
    <t xml:space="preserve">National CineMedia </t>
  </si>
  <si>
    <t>NCMI</t>
  </si>
  <si>
    <t>Credit Suisse/JPMorgan/Lehman Brothers/Morgan Stanley</t>
  </si>
  <si>
    <t xml:space="preserve">Switch and Data </t>
  </si>
  <si>
    <t>SDXC</t>
  </si>
  <si>
    <t>Deutsche Bank/Jefferies</t>
  </si>
  <si>
    <t xml:space="preserve">Optimer Pharmaceuticals </t>
  </si>
  <si>
    <t>OPTR</t>
  </si>
  <si>
    <t>Piper Jaffray/Jefferies</t>
  </si>
  <si>
    <t xml:space="preserve">Targa Resources Partners LP </t>
  </si>
  <si>
    <t>NGLS</t>
  </si>
  <si>
    <t>Citigroup/Goldman Sachs/UBS Investment Bank/Merrill Lynch</t>
  </si>
  <si>
    <t xml:space="preserve">Opnext </t>
  </si>
  <si>
    <t>OPXT</t>
  </si>
  <si>
    <t xml:space="preserve">Quadra Realty Trust </t>
  </si>
  <si>
    <t>QRR</t>
  </si>
  <si>
    <t>Credit Suisse/Wachovia</t>
  </si>
  <si>
    <t xml:space="preserve">Salary.com </t>
  </si>
  <si>
    <t>SLRY</t>
  </si>
  <si>
    <t>Thomas Weisel Partners/William Blair</t>
  </si>
  <si>
    <t xml:space="preserve">Rosetta Genomics </t>
  </si>
  <si>
    <t>ROSG</t>
  </si>
  <si>
    <t>C.E. Unterberg, Towbin</t>
  </si>
  <si>
    <t xml:space="preserve">Sourcefire </t>
  </si>
  <si>
    <t>FIRE</t>
  </si>
  <si>
    <t xml:space="preserve">Tongjitang Chinese Medicines </t>
  </si>
  <si>
    <t>TCM</t>
  </si>
  <si>
    <t>Merrill Lynch/UBS Investment Bank</t>
  </si>
  <si>
    <t xml:space="preserve">Cheniere Energy Partners, L.P. </t>
  </si>
  <si>
    <t>CQP</t>
  </si>
  <si>
    <t>Citigroup/Merrill Lynch/Credit Suisse</t>
  </si>
  <si>
    <t xml:space="preserve">Glu Mobile </t>
  </si>
  <si>
    <t>GLUU</t>
  </si>
  <si>
    <t>Goldman Sachs/Lehman Brothers</t>
  </si>
  <si>
    <t xml:space="preserve">Aruba Networks </t>
  </si>
  <si>
    <t>ARUN</t>
  </si>
  <si>
    <t xml:space="preserve">SenoRx </t>
  </si>
  <si>
    <t>SENO</t>
  </si>
  <si>
    <t>Banc of America/Citigroup</t>
  </si>
  <si>
    <t xml:space="preserve">Super Micro Computer </t>
  </si>
  <si>
    <t>SMCI</t>
  </si>
  <si>
    <t xml:space="preserve">Veraz Networks </t>
  </si>
  <si>
    <t>VRAZ</t>
  </si>
  <si>
    <t>Credit Suisse/Lehman Brothers</t>
  </si>
  <si>
    <t xml:space="preserve">Comverge </t>
  </si>
  <si>
    <t>COMV</t>
  </si>
  <si>
    <t xml:space="preserve">MBF Healthcare Acquisition </t>
  </si>
  <si>
    <t>MBH-U</t>
  </si>
  <si>
    <t>Merrill Lymch/Morgan Joseph/Ladenberg Thalmann</t>
  </si>
  <si>
    <t xml:space="preserve">Superior Offshore International </t>
  </si>
  <si>
    <t>DEEP</t>
  </si>
  <si>
    <t>Merrill Lynch/JPMorgan</t>
  </si>
  <si>
    <t xml:space="preserve">Victory Acquisition </t>
  </si>
  <si>
    <t>VRY-U</t>
  </si>
  <si>
    <t xml:space="preserve">JMP Group </t>
  </si>
  <si>
    <t>JMP</t>
  </si>
  <si>
    <t>JMP Securitites/Merrill Lynch/Keefe Bruyette &amp; Woods</t>
  </si>
  <si>
    <t xml:space="preserve">EnerNOC </t>
  </si>
  <si>
    <t>ENOC</t>
  </si>
  <si>
    <t xml:space="preserve">Jazz Pharmaceuticals </t>
  </si>
  <si>
    <t>JAZZ</t>
  </si>
  <si>
    <t xml:space="preserve">Starent Networks </t>
  </si>
  <si>
    <t>STAR</t>
  </si>
  <si>
    <t xml:space="preserve">Infinera </t>
  </si>
  <si>
    <t>INFN</t>
  </si>
  <si>
    <t xml:space="preserve">Yingli Green Energy Holding </t>
  </si>
  <si>
    <t>YGE</t>
  </si>
  <si>
    <t>Goldman Sachs (Asia)/UBS Investment Bank</t>
  </si>
  <si>
    <t xml:space="preserve">Limelight Networks </t>
  </si>
  <si>
    <t>LLNW</t>
  </si>
  <si>
    <t xml:space="preserve">BWAY Holding </t>
  </si>
  <si>
    <t>BWY</t>
  </si>
  <si>
    <t>Goldman Sachs/Banc of America</t>
  </si>
  <si>
    <t xml:space="preserve">The Blackstone Group </t>
  </si>
  <si>
    <t>BX</t>
  </si>
  <si>
    <t>Morgan Stanley/Citi</t>
  </si>
  <si>
    <t xml:space="preserve">comScore </t>
  </si>
  <si>
    <t>SCOR</t>
  </si>
  <si>
    <t>Credit Suisse/Deutsche Bank</t>
  </si>
  <si>
    <t xml:space="preserve">Data Domain </t>
  </si>
  <si>
    <t>DDUP</t>
  </si>
  <si>
    <t xml:space="preserve">Polypore International </t>
  </si>
  <si>
    <t>PPO</t>
  </si>
  <si>
    <t>JPMorgan</t>
  </si>
  <si>
    <t xml:space="preserve">ShoreTel </t>
  </si>
  <si>
    <t>SHOR</t>
  </si>
  <si>
    <t>Lehman Brothers/JPMorgan</t>
  </si>
  <si>
    <t xml:space="preserve">MF Global </t>
  </si>
  <si>
    <t>MF</t>
  </si>
  <si>
    <t>Citi/JPMorgan/Lehman Brothers/Merrill Lynch/UBS Investment Bank</t>
  </si>
  <si>
    <t xml:space="preserve">Limco-Piedmont </t>
  </si>
  <si>
    <t>LIMC</t>
  </si>
  <si>
    <t>Oppenhemier/Stifel Nicolaus</t>
  </si>
  <si>
    <t xml:space="preserve">Airvana </t>
  </si>
  <si>
    <t>AIRV</t>
  </si>
  <si>
    <t xml:space="preserve">Monotype Imaging Holdings </t>
  </si>
  <si>
    <t>TYPE</t>
  </si>
  <si>
    <t>Banc of America</t>
  </si>
  <si>
    <t xml:space="preserve">Rex Energy </t>
  </si>
  <si>
    <t>REXX</t>
  </si>
  <si>
    <t>KeyBanc Capital Markets</t>
  </si>
  <si>
    <t xml:space="preserve">Validus Holdings, Ltd. </t>
  </si>
  <si>
    <t>VR</t>
  </si>
  <si>
    <t>Goldman Sachs/Merrill Lynch</t>
  </si>
  <si>
    <t xml:space="preserve">Genpact Limited </t>
  </si>
  <si>
    <t>G</t>
  </si>
  <si>
    <t>Morgan Stanley/Citi/JPMorgan</t>
  </si>
  <si>
    <t xml:space="preserve">Dolan Media </t>
  </si>
  <si>
    <t xml:space="preserve">Virtusa </t>
  </si>
  <si>
    <t>VRTU</t>
  </si>
  <si>
    <t xml:space="preserve">Concho Resources </t>
  </si>
  <si>
    <t>CXO</t>
  </si>
  <si>
    <t>JPMorgan/Banc of America/Lehman Brothers</t>
  </si>
  <si>
    <t xml:space="preserve">HireRight </t>
  </si>
  <si>
    <t>HIRE</t>
  </si>
  <si>
    <t xml:space="preserve">E-House (China) Holdings </t>
  </si>
  <si>
    <t>EJ</t>
  </si>
  <si>
    <t xml:space="preserve">DemandTec </t>
  </si>
  <si>
    <t>DMAN</t>
  </si>
  <si>
    <t>Morgan Stanley/Credit Suisse</t>
  </si>
  <si>
    <t xml:space="preserve">WuXi Pharma Tech (China) </t>
  </si>
  <si>
    <t>WX</t>
  </si>
  <si>
    <t>Credit Suisse/JPMorgan</t>
  </si>
  <si>
    <t xml:space="preserve">Paragon Shipping </t>
  </si>
  <si>
    <t>PRGN</t>
  </si>
  <si>
    <t>UBS Investment Bank/Morgan Stanley</t>
  </si>
  <si>
    <t xml:space="preserve">Horsehead Holdings </t>
  </si>
  <si>
    <t>ZINC</t>
  </si>
  <si>
    <t>Friedman Billings Ramsey</t>
  </si>
  <si>
    <t xml:space="preserve">VMware </t>
  </si>
  <si>
    <t>VMW</t>
  </si>
  <si>
    <t>Citi/JPMorgan/Lehman Brothers</t>
  </si>
  <si>
    <t xml:space="preserve">Encore Energy Partners </t>
  </si>
  <si>
    <t>ENP</t>
  </si>
  <si>
    <t>UBS Investment Bank/Lehman Brothers</t>
  </si>
  <si>
    <t xml:space="preserve">Constant Contact </t>
  </si>
  <si>
    <t>CTCT</t>
  </si>
  <si>
    <t>CIBC World Markets/Thomas Weisel Partners</t>
  </si>
  <si>
    <t xml:space="preserve">MAP Pharmaceuticals </t>
  </si>
  <si>
    <t>MAPP</t>
  </si>
  <si>
    <t>Merrill Lynch/Morgan Stanley</t>
  </si>
  <si>
    <t xml:space="preserve">Textainer Group Holdings Limited </t>
  </si>
  <si>
    <t>TGH</t>
  </si>
  <si>
    <t xml:space="preserve">Compellent </t>
  </si>
  <si>
    <t>CML</t>
  </si>
  <si>
    <t xml:space="preserve">Virgin Mobile USA </t>
  </si>
  <si>
    <t>VM</t>
  </si>
  <si>
    <t>Lehman Brothers</t>
  </si>
  <si>
    <t xml:space="preserve">DuPont Fabros Technology </t>
  </si>
  <si>
    <t>DFT</t>
  </si>
  <si>
    <t xml:space="preserve">Noah Education Holdings </t>
  </si>
  <si>
    <t>NED</t>
  </si>
  <si>
    <t xml:space="preserve">Fuqi International </t>
  </si>
  <si>
    <t>FUQI</t>
  </si>
  <si>
    <t>Merriman Curhan Ford</t>
  </si>
  <si>
    <t xml:space="preserve">CVR Energy </t>
  </si>
  <si>
    <t>CVI</t>
  </si>
  <si>
    <t>Goldman Sachs/Deutsche Bank</t>
  </si>
  <si>
    <t xml:space="preserve">Vanguard Natural Resources </t>
  </si>
  <si>
    <t>VNR</t>
  </si>
  <si>
    <t>Citi</t>
  </si>
  <si>
    <t xml:space="preserve">Power Medical Interventions </t>
  </si>
  <si>
    <t>PMII</t>
  </si>
  <si>
    <t>Jefferies/Lazard Capital Markets</t>
  </si>
  <si>
    <t>Genoptix</t>
  </si>
  <si>
    <t>GXDX</t>
  </si>
  <si>
    <t xml:space="preserve">Giant Interactive Group </t>
  </si>
  <si>
    <t>GA</t>
  </si>
  <si>
    <t xml:space="preserve">Deltek </t>
  </si>
  <si>
    <t>PROJ</t>
  </si>
  <si>
    <t xml:space="preserve">Neutral Tandem </t>
  </si>
  <si>
    <t>Morgan Stanley/CIBC World Markets</t>
  </si>
  <si>
    <t xml:space="preserve">SandRidge Energy </t>
  </si>
  <si>
    <t>SD</t>
  </si>
  <si>
    <t xml:space="preserve">Golden Pond Healthcare </t>
  </si>
  <si>
    <t>GPH-U</t>
  </si>
  <si>
    <t xml:space="preserve">BioForm Medical </t>
  </si>
  <si>
    <t>BFRM</t>
  </si>
  <si>
    <t>JPMorgan/Piper Jaffray</t>
  </si>
  <si>
    <t xml:space="preserve">ICx  Technologies </t>
  </si>
  <si>
    <t>ICXT</t>
  </si>
  <si>
    <t xml:space="preserve">Lumber Liquidators </t>
  </si>
  <si>
    <t>LL</t>
  </si>
  <si>
    <t xml:space="preserve">Quest Energy Partners L.P. </t>
  </si>
  <si>
    <t>QELP</t>
  </si>
  <si>
    <t>Wachovia/RBC Capital Markets</t>
  </si>
  <si>
    <t xml:space="preserve">The Ensign Group </t>
  </si>
  <si>
    <t>ENSG</t>
  </si>
  <si>
    <t>D.A. Davidson/Stifel Nicolas</t>
  </si>
  <si>
    <t xml:space="preserve">American Public Education </t>
  </si>
  <si>
    <t>APEI</t>
  </si>
  <si>
    <t>William Blair/Piper Jaffray</t>
  </si>
  <si>
    <t xml:space="preserve">Navios Maritime Partners L.P. </t>
  </si>
  <si>
    <t>NMM</t>
  </si>
  <si>
    <t xml:space="preserve">Virtual Radiologic </t>
  </si>
  <si>
    <t>VRAD</t>
  </si>
  <si>
    <t xml:space="preserve">Rubicon Technology </t>
  </si>
  <si>
    <t>RBCN</t>
  </si>
  <si>
    <t xml:space="preserve">El Paso Pipeline Partners </t>
  </si>
  <si>
    <t>EPB</t>
  </si>
  <si>
    <t>Lehman Brothers/Citi/Goldman Sachs/UBS Investment Bank</t>
  </si>
  <si>
    <t xml:space="preserve">Internet Brands </t>
  </si>
  <si>
    <t>INET</t>
  </si>
  <si>
    <t>Thomas Weisel Partners/Jefferies</t>
  </si>
  <si>
    <t xml:space="preserve">SuccessFactors </t>
  </si>
  <si>
    <t>SFSF</t>
  </si>
  <si>
    <t>Morgan Stanley/Goldman Sachs</t>
  </si>
  <si>
    <t xml:space="preserve">WSP Holdings </t>
  </si>
  <si>
    <t>WH</t>
  </si>
  <si>
    <t xml:space="preserve">VisionChina Media </t>
  </si>
  <si>
    <t>VISN</t>
  </si>
  <si>
    <t>Credit Suisse/ Merrrill Lynch</t>
  </si>
  <si>
    <t xml:space="preserve">Titan Machinery </t>
  </si>
  <si>
    <t>TITN</t>
  </si>
  <si>
    <t>Craig-Hallum Capital/Robert W. Baird</t>
  </si>
  <si>
    <t xml:space="preserve">Entropic Communications </t>
  </si>
  <si>
    <t>ENTR</t>
  </si>
  <si>
    <t xml:space="preserve">Triple-S Management  </t>
  </si>
  <si>
    <t>GTS</t>
  </si>
  <si>
    <t xml:space="preserve">ChinaEdu </t>
  </si>
  <si>
    <t>CEDU</t>
  </si>
  <si>
    <t>Bear Stearns</t>
  </si>
  <si>
    <t>MEMSIC</t>
  </si>
  <si>
    <t>MEMS</t>
  </si>
  <si>
    <t xml:space="preserve">NetSuite </t>
  </si>
  <si>
    <t>N</t>
  </si>
  <si>
    <t xml:space="preserve">Linn Energy LLC </t>
  </si>
  <si>
    <t>LINE</t>
  </si>
  <si>
    <t>RBC Capital Markets/Lehman Brothers</t>
  </si>
  <si>
    <t xml:space="preserve">Calumet Specialty Products Partners L.P. </t>
  </si>
  <si>
    <t>CLMT</t>
  </si>
  <si>
    <t xml:space="preserve">Altus Pharmaceuticals </t>
  </si>
  <si>
    <t>ALTU</t>
  </si>
  <si>
    <t>Traffic.com</t>
  </si>
  <si>
    <t>TRFC</t>
  </si>
  <si>
    <t>W.R. Hambrecht+Co.</t>
  </si>
  <si>
    <t xml:space="preserve">H&amp;E Equipment Services </t>
  </si>
  <si>
    <t>HEES</t>
  </si>
  <si>
    <t xml:space="preserve">FortuNet </t>
  </si>
  <si>
    <t>FNET</t>
  </si>
  <si>
    <t>W.R. Hambrecht + Co</t>
  </si>
  <si>
    <t xml:space="preserve">SGX Pharmaceuticals </t>
  </si>
  <si>
    <t>SGXP</t>
  </si>
  <si>
    <t xml:space="preserve">Ternium S.A. </t>
  </si>
  <si>
    <t>TX</t>
  </si>
  <si>
    <t xml:space="preserve">Thomas Weisel Partners Group </t>
  </si>
  <si>
    <t>TWPG</t>
  </si>
  <si>
    <t>Thomas Weisel Partners/Keefe Bruyette &amp; Woods</t>
  </si>
  <si>
    <t xml:space="preserve">Energy Transfer Equity L.P. </t>
  </si>
  <si>
    <t>ETE</t>
  </si>
  <si>
    <t>UBS Investment Bank/Wachovia/ Credit Suisse</t>
  </si>
  <si>
    <t xml:space="preserve">HealthSpring </t>
  </si>
  <si>
    <t>HS</t>
  </si>
  <si>
    <t>Goldman Sachs/Citigroup/UBS Investment Bank</t>
  </si>
  <si>
    <t xml:space="preserve">SMART Modular Technologies </t>
  </si>
  <si>
    <t>SMOD</t>
  </si>
  <si>
    <t>Citigroup/JP Morgan/Lehman Brothers</t>
  </si>
  <si>
    <t xml:space="preserve">Resource Capital </t>
  </si>
  <si>
    <t>RSO</t>
  </si>
  <si>
    <t>Credit Suisse First Boston/Friedman Billings Ramsey/Citigroup/JP Morgan</t>
  </si>
  <si>
    <t xml:space="preserve">NTELOS Holdings </t>
  </si>
  <si>
    <t>NTLS</t>
  </si>
  <si>
    <t>Lehman Brothers/Bear Stearns</t>
  </si>
  <si>
    <t xml:space="preserve">NightHawk Radiology Holdings </t>
  </si>
  <si>
    <t>NHWK</t>
  </si>
  <si>
    <t xml:space="preserve">AmComp </t>
  </si>
  <si>
    <t>AMCP</t>
  </si>
  <si>
    <t xml:space="preserve">Acorda Therapeutics </t>
  </si>
  <si>
    <t>ACOR</t>
  </si>
  <si>
    <t xml:space="preserve">Magellan Midstream Holdings </t>
  </si>
  <si>
    <t>MGG</t>
  </si>
  <si>
    <t>Citigroup/Lehman Brothers/Goldman Sachs/Wachovia</t>
  </si>
  <si>
    <t xml:space="preserve">Liquidity Services </t>
  </si>
  <si>
    <t>LQDT</t>
  </si>
  <si>
    <t>Friedman Billings Ramsey/RBC Capital Markets</t>
  </si>
  <si>
    <t xml:space="preserve">Eagle Test Systems </t>
  </si>
  <si>
    <t>Banc of America/Lehman Brothers</t>
  </si>
  <si>
    <t xml:space="preserve">TransDigm Group </t>
  </si>
  <si>
    <t>TDG</t>
  </si>
  <si>
    <t xml:space="preserve">Nextest Systems </t>
  </si>
  <si>
    <t>NEXT</t>
  </si>
  <si>
    <t xml:space="preserve">China GrenTech </t>
  </si>
  <si>
    <t>GRRF</t>
  </si>
  <si>
    <t xml:space="preserve">Castle Brands </t>
  </si>
  <si>
    <t>ROX</t>
  </si>
  <si>
    <t>Oppenheimer</t>
  </si>
  <si>
    <t xml:space="preserve">Goodman Global </t>
  </si>
  <si>
    <t>GGL</t>
  </si>
  <si>
    <t>JPMorgan/Merrill Lynch/Goldman Sachs</t>
  </si>
  <si>
    <t xml:space="preserve">Vanda Pharmaceuticals </t>
  </si>
  <si>
    <t>VNDA</t>
  </si>
  <si>
    <t>JPMorgan/Banc of America</t>
  </si>
  <si>
    <t xml:space="preserve">Omrix Biophamaceuticals </t>
  </si>
  <si>
    <t>OMRI</t>
  </si>
  <si>
    <t xml:space="preserve">Complete Production Services </t>
  </si>
  <si>
    <t>CPX</t>
  </si>
  <si>
    <t>Credit Suisse /UBS Investment Bank</t>
  </si>
  <si>
    <t xml:space="preserve">Corel </t>
  </si>
  <si>
    <t>CREL</t>
  </si>
  <si>
    <t xml:space="preserve">CPI International </t>
  </si>
  <si>
    <t>CPII</t>
  </si>
  <si>
    <t>UBS Investment Bank/Bear Stearns</t>
  </si>
  <si>
    <t xml:space="preserve">DynCorp International </t>
  </si>
  <si>
    <t>DCP</t>
  </si>
  <si>
    <t>Northstar Neuroscience</t>
  </si>
  <si>
    <t>NSTR</t>
  </si>
  <si>
    <t>Citigroup/Cowen</t>
  </si>
  <si>
    <t xml:space="preserve">Alliance Holdings GP, L.P. </t>
  </si>
  <si>
    <t>AHGP</t>
  </si>
  <si>
    <t>Lehman Brothers/Citigroup</t>
  </si>
  <si>
    <t xml:space="preserve">BioMimetic Therapeutics </t>
  </si>
  <si>
    <t>BMTI</t>
  </si>
  <si>
    <t>Deutsche Bank/Pacific Growth Equities</t>
  </si>
  <si>
    <t xml:space="preserve">Burger King Holdings </t>
  </si>
  <si>
    <t>BKC</t>
  </si>
  <si>
    <t xml:space="preserve">Darwin Professional Underwriters </t>
  </si>
  <si>
    <t>DR</t>
  </si>
  <si>
    <t>Merrill Lynch/Credit Suisse</t>
  </si>
  <si>
    <t xml:space="preserve">Mueller Water Products </t>
  </si>
  <si>
    <t>MWA</t>
  </si>
  <si>
    <t>Banc of America/Morgan Stanley/Lehman Brothers</t>
  </si>
  <si>
    <t xml:space="preserve">Town Sports International Holdings </t>
  </si>
  <si>
    <t>CLUB</t>
  </si>
  <si>
    <t xml:space="preserve">Luna Innovations </t>
  </si>
  <si>
    <t>LUNA</t>
  </si>
  <si>
    <t>ThinkEquity Partners</t>
  </si>
  <si>
    <t xml:space="preserve">Verigy Ltd. </t>
  </si>
  <si>
    <t>VRGY</t>
  </si>
  <si>
    <t>Goldman Sachs/Credit Suisse</t>
  </si>
  <si>
    <t xml:space="preserve">Volcano </t>
  </si>
  <si>
    <t>VOLC</t>
  </si>
  <si>
    <t xml:space="preserve">Synchronoss Technologies </t>
  </si>
  <si>
    <t>SNCR</t>
  </si>
  <si>
    <t xml:space="preserve">Houston Wire &amp; Cable </t>
  </si>
  <si>
    <t>HWCC</t>
  </si>
  <si>
    <t>William Blair/Robert W. Baird</t>
  </si>
  <si>
    <t>Home BancShares</t>
  </si>
  <si>
    <t>HOMB</t>
  </si>
  <si>
    <t>Stephens</t>
  </si>
  <si>
    <t xml:space="preserve">Omniture </t>
  </si>
  <si>
    <t>OMTR</t>
  </si>
  <si>
    <t>Morgan Stanley/Creidt Suisse</t>
  </si>
  <si>
    <t xml:space="preserve">PGT </t>
  </si>
  <si>
    <t>PGTI</t>
  </si>
  <si>
    <t>Deutsche Bank/JPMorgan</t>
  </si>
  <si>
    <t xml:space="preserve">Cowen Group </t>
  </si>
  <si>
    <t>COWN</t>
  </si>
  <si>
    <t>Cowen/Credit Suisse/Merrill Lynch</t>
  </si>
  <si>
    <t xml:space="preserve">WNS (Holdings) Limited </t>
  </si>
  <si>
    <t>WNS</t>
  </si>
  <si>
    <t>Morgan Stanley/Deutsche Bank/Merrill Lynch</t>
  </si>
  <si>
    <t xml:space="preserve">Chart Industries </t>
  </si>
  <si>
    <t>GTLS</t>
  </si>
  <si>
    <t>Morgan Stanley/Lehman Brothers/UBS Investment Bank</t>
  </si>
  <si>
    <t xml:space="preserve">Crystal River Capital </t>
  </si>
  <si>
    <t>CRZ</t>
  </si>
  <si>
    <t>Deutsche Bank/Wachovia Securities</t>
  </si>
  <si>
    <t xml:space="preserve">GeoMet </t>
  </si>
  <si>
    <t>GMET</t>
  </si>
  <si>
    <t>Banc of America Securities</t>
  </si>
  <si>
    <t xml:space="preserve">Security Capital Assurance Ltd. </t>
  </si>
  <si>
    <t>SCA</t>
  </si>
  <si>
    <t>Goldman Sachs/JPMorgan/Merrill Lynch</t>
  </si>
  <si>
    <t>Osiris Therapeutics</t>
  </si>
  <si>
    <t>OSIR</t>
  </si>
  <si>
    <t xml:space="preserve">Evercore Partners </t>
  </si>
  <si>
    <t>EVR</t>
  </si>
  <si>
    <t xml:space="preserve">InnerWorkings </t>
  </si>
  <si>
    <t>INWK</t>
  </si>
  <si>
    <t xml:space="preserve">New Oriental Education &amp; Technology Group </t>
  </si>
  <si>
    <t>EDU</t>
  </si>
  <si>
    <t>Credit Suisse/Goldman Sachs (Asia)</t>
  </si>
  <si>
    <t>Hiland Holdings GP, LP</t>
  </si>
  <si>
    <t>HPGP</t>
  </si>
  <si>
    <t>Lehman Brothers/AG Edwards</t>
  </si>
  <si>
    <t xml:space="preserve">Warner Chilcott Holdings </t>
  </si>
  <si>
    <t>WCRX</t>
  </si>
  <si>
    <t xml:space="preserve">Riverbed Technology </t>
  </si>
  <si>
    <t>RVBD</t>
  </si>
  <si>
    <t xml:space="preserve">Porter Bancorp </t>
  </si>
  <si>
    <t>PBIB</t>
  </si>
  <si>
    <t>Sandler O'Neill/Keefe Bruyette &amp; Woods</t>
  </si>
  <si>
    <t xml:space="preserve">DivX </t>
  </si>
  <si>
    <t>DIVX</t>
  </si>
  <si>
    <t xml:space="preserve">Mindray Medical International </t>
  </si>
  <si>
    <t>MR</t>
  </si>
  <si>
    <t xml:space="preserve">EV Energy Partners L.P. </t>
  </si>
  <si>
    <t>EVEP</t>
  </si>
  <si>
    <t>AG Edwards/Raymond James</t>
  </si>
  <si>
    <t xml:space="preserve">CBRE Realty Finance </t>
  </si>
  <si>
    <t>Credit Suisse/Deutsche Bank/Citibank/Wachovia</t>
  </si>
  <si>
    <t xml:space="preserve">Shutterfly </t>
  </si>
  <si>
    <t>SFLY</t>
  </si>
  <si>
    <t xml:space="preserve">BreitBurn Energy Partners L.P. </t>
  </si>
  <si>
    <t>BBEP</t>
  </si>
  <si>
    <t>RBC Capital Markets/Citigroup</t>
  </si>
  <si>
    <t xml:space="preserve">eHealth </t>
  </si>
  <si>
    <t>EHTH</t>
  </si>
  <si>
    <t>Morgan Stanley/Merrill Lynch</t>
  </si>
  <si>
    <t xml:space="preserve">Stanley </t>
  </si>
  <si>
    <t>Citigroup/Wachovia</t>
  </si>
  <si>
    <t xml:space="preserve">Trubion Pharmaceuticals </t>
  </si>
  <si>
    <t>TRBN</t>
  </si>
  <si>
    <t xml:space="preserve">First Mercury Financial </t>
  </si>
  <si>
    <t>FMR</t>
  </si>
  <si>
    <t>JPMorgan/Keefe Bruyette Woods</t>
  </si>
  <si>
    <t xml:space="preserve">Susser Holdings </t>
  </si>
  <si>
    <t>SUSS</t>
  </si>
  <si>
    <t xml:space="preserve">Eagle Rock Energy L.P. </t>
  </si>
  <si>
    <t>EROC</t>
  </si>
  <si>
    <t>UBS Investment Bank/Lehman Brothers/Goldman Sachs</t>
  </si>
  <si>
    <t xml:space="preserve">Cadence Pharmaceuticals </t>
  </si>
  <si>
    <t>CADX</t>
  </si>
  <si>
    <t xml:space="preserve">Achillion Pharmaceuticals </t>
  </si>
  <si>
    <t>ACHN</t>
  </si>
  <si>
    <t>Cowen/CIBC World Markets</t>
  </si>
  <si>
    <t xml:space="preserve">Home Inns &amp; Hotel Management </t>
  </si>
  <si>
    <t>HMIN</t>
  </si>
  <si>
    <t xml:space="preserve">Globalstar </t>
  </si>
  <si>
    <t>GSAT</t>
  </si>
  <si>
    <t>Wachovia/JPMorgan</t>
  </si>
  <si>
    <t xml:space="preserve">Innophos Holdings </t>
  </si>
  <si>
    <t>IPHS</t>
  </si>
  <si>
    <t>Credit Suisse/Bear Stearns</t>
  </si>
  <si>
    <t>ORBCOMM</t>
  </si>
  <si>
    <t>ORBC</t>
  </si>
  <si>
    <t xml:space="preserve">Catalyst Pharmaceutical Partners </t>
  </si>
  <si>
    <t>CPRX</t>
  </si>
  <si>
    <t>First Albany</t>
  </si>
  <si>
    <t xml:space="preserve">KBW </t>
  </si>
  <si>
    <t>KBW</t>
  </si>
  <si>
    <t>Keefe Bruyette &amp; Woods/Merrill Lynch</t>
  </si>
  <si>
    <t xml:space="preserve">Physicians Formula Holdings </t>
  </si>
  <si>
    <t>FACE</t>
  </si>
  <si>
    <t>Deutsche Bank/Citigroup</t>
  </si>
  <si>
    <t xml:space="preserve">Emergent BioSolutions </t>
  </si>
  <si>
    <t>EBS</t>
  </si>
  <si>
    <t xml:space="preserve">Hansen Medical </t>
  </si>
  <si>
    <t>HNSN</t>
  </si>
  <si>
    <t>Morgan Stanley/JPMorgan</t>
  </si>
  <si>
    <t xml:space="preserve">First Solar </t>
  </si>
  <si>
    <t>FSLR</t>
  </si>
  <si>
    <t xml:space="preserve">AerCap Holdings N.V. </t>
  </si>
  <si>
    <t>AER</t>
  </si>
  <si>
    <t xml:space="preserve">Willdan Group </t>
  </si>
  <si>
    <t>WLDN</t>
  </si>
  <si>
    <t>Wedbush Morgan Securities</t>
  </si>
  <si>
    <t xml:space="preserve">Allegiant Travel </t>
  </si>
  <si>
    <t>ALGT</t>
  </si>
  <si>
    <t xml:space="preserve">Atlas Energy Resources LLC </t>
  </si>
  <si>
    <t>ATN</t>
  </si>
  <si>
    <t>UBS Investment Bank/Wachovia/AG Edwards</t>
  </si>
  <si>
    <t xml:space="preserve">DCT Industrial Trust </t>
  </si>
  <si>
    <t>DCT</t>
  </si>
  <si>
    <t>Merrill Lynch/Wachovia</t>
  </si>
  <si>
    <t xml:space="preserve">IPG Photonics </t>
  </si>
  <si>
    <t>IPGP</t>
  </si>
  <si>
    <t>Merrill Lynch/Lehman Brothers</t>
  </si>
  <si>
    <t xml:space="preserve">Genesis Lease Limited </t>
  </si>
  <si>
    <t>GLS</t>
  </si>
  <si>
    <t>Citigroup/JPMorgan</t>
  </si>
  <si>
    <t xml:space="preserve">Obagi Medical Products </t>
  </si>
  <si>
    <t>OMPI</t>
  </si>
  <si>
    <t xml:space="preserve">Teekay Offshore Partners L.P. </t>
  </si>
  <si>
    <t>TOO</t>
  </si>
  <si>
    <t>Citigroup/Merrill Lynch</t>
  </si>
  <si>
    <t xml:space="preserve">Altra Holdings </t>
  </si>
  <si>
    <t>AIMC</t>
  </si>
  <si>
    <t xml:space="preserve">Carrols Restaurant Group </t>
  </si>
  <si>
    <t>TAST</t>
  </si>
  <si>
    <t>Wachovia/Banc of America</t>
  </si>
  <si>
    <t xml:space="preserve">Affymax </t>
  </si>
  <si>
    <t>AFFY</t>
  </si>
  <si>
    <t xml:space="preserve">Double-Take Software </t>
  </si>
  <si>
    <t>DBTK</t>
  </si>
  <si>
    <t>Cowen/Thomas Weisel Partners</t>
  </si>
  <si>
    <t xml:space="preserve">Isilon Systems </t>
  </si>
  <si>
    <t>ISLN</t>
  </si>
  <si>
    <t xml:space="preserve">Fuwei Films (Holdings) Co. Ltd. </t>
  </si>
  <si>
    <t>FFHL</t>
  </si>
  <si>
    <t xml:space="preserve">Trina Solar Limited </t>
  </si>
  <si>
    <t>TSL</t>
  </si>
  <si>
    <t xml:space="preserve">Dayton Superior </t>
  </si>
  <si>
    <t>DSUP</t>
  </si>
  <si>
    <t>Robert W. Baird</t>
  </si>
  <si>
    <t xml:space="preserve">ViaCell </t>
  </si>
  <si>
    <t>VIAC</t>
  </si>
  <si>
    <t>Credit Suisse First Boston/UBS Investment Bank</t>
  </si>
  <si>
    <t xml:space="preserve">GFI Group </t>
  </si>
  <si>
    <t>GFIG</t>
  </si>
  <si>
    <t xml:space="preserve">optionsXpress </t>
  </si>
  <si>
    <t>OXPS</t>
  </si>
  <si>
    <t xml:space="preserve">Dollar Financial </t>
  </si>
  <si>
    <t>DLLR</t>
  </si>
  <si>
    <t xml:space="preserve">FairPoint Communications </t>
  </si>
  <si>
    <t>FRP</t>
  </si>
  <si>
    <t xml:space="preserve">FTD Group </t>
  </si>
  <si>
    <t>FTD</t>
  </si>
  <si>
    <t>Goldman Sachs/Citigroup</t>
  </si>
  <si>
    <t xml:space="preserve">Emageon </t>
  </si>
  <si>
    <t>EMAG</t>
  </si>
  <si>
    <t>Wachovia/Piper Jaffray</t>
  </si>
  <si>
    <t xml:space="preserve">Syniverse Technologies </t>
  </si>
  <si>
    <t>SVR</t>
  </si>
  <si>
    <t>Lehman Brothers/Goldman Sachs/Bear Stearns</t>
  </si>
  <si>
    <t xml:space="preserve">Prestige Brands Holdings </t>
  </si>
  <si>
    <t>PBH</t>
  </si>
  <si>
    <t>Merrill Lynch/Goldman Sachs/JP Morgan</t>
  </si>
  <si>
    <t xml:space="preserve">Huntsman </t>
  </si>
  <si>
    <t>HUN</t>
  </si>
  <si>
    <t xml:space="preserve">ECC Capital </t>
  </si>
  <si>
    <t>Dolby Laboratories</t>
  </si>
  <si>
    <t>DLB</t>
  </si>
  <si>
    <t xml:space="preserve">Aspreva Pharmaceuticals </t>
  </si>
  <si>
    <t>ASPV</t>
  </si>
  <si>
    <t>International Securities Exchange</t>
  </si>
  <si>
    <t>ISE</t>
  </si>
  <si>
    <t>Bear Stearns/Morgan Stanley</t>
  </si>
  <si>
    <t xml:space="preserve">Shamir Optical Industry </t>
  </si>
  <si>
    <t>SHMR</t>
  </si>
  <si>
    <t>William Blair/CIBC World Markets</t>
  </si>
  <si>
    <t xml:space="preserve">BofI Holding </t>
  </si>
  <si>
    <t>BOFI</t>
  </si>
  <si>
    <t>W.R. Hambrecht</t>
  </si>
  <si>
    <t xml:space="preserve">PanAmSat Holding </t>
  </si>
  <si>
    <t>PA</t>
  </si>
  <si>
    <t>Morgan Stanley/Citigroup/Merrill Lynch</t>
  </si>
  <si>
    <t>Diana Shipping</t>
  </si>
  <si>
    <t>DSX</t>
  </si>
  <si>
    <t>Bear Streans</t>
  </si>
  <si>
    <t>FreightCar America</t>
  </si>
  <si>
    <t>RAIL</t>
  </si>
  <si>
    <t xml:space="preserve">DexCom </t>
  </si>
  <si>
    <t>DXCM</t>
  </si>
  <si>
    <t>Piper Jaffray/SG Cowen</t>
  </si>
  <si>
    <t xml:space="preserve">Earle M. Jorgensen </t>
  </si>
  <si>
    <t>JOR</t>
  </si>
  <si>
    <t>Credit Suisse First Boston/Goldman Sachs</t>
  </si>
  <si>
    <t xml:space="preserve">Accuride </t>
  </si>
  <si>
    <t>ACW</t>
  </si>
  <si>
    <t>Citigroup/Deutsche Bank/UBS Investment Bank</t>
  </si>
  <si>
    <t>VeriFone Holdings</t>
  </si>
  <si>
    <t>PAY</t>
  </si>
  <si>
    <t>JP Morgan/Lehman Brothers</t>
  </si>
  <si>
    <t>Morningstar</t>
  </si>
  <si>
    <t>MORN</t>
  </si>
  <si>
    <t xml:space="preserve">Teekay LNG Partners, L.P. </t>
  </si>
  <si>
    <t>TGP</t>
  </si>
  <si>
    <t xml:space="preserve">Zumiez </t>
  </si>
  <si>
    <t>ZUMZ</t>
  </si>
  <si>
    <t>Wachovia Securities/Piper Jaffray</t>
  </si>
  <si>
    <t xml:space="preserve">Warner Music Group </t>
  </si>
  <si>
    <t>WMG</t>
  </si>
  <si>
    <t xml:space="preserve">Xerium Technologies </t>
  </si>
  <si>
    <t>XRM</t>
  </si>
  <si>
    <t xml:space="preserve">Citi Trends </t>
  </si>
  <si>
    <t>CTRN</t>
  </si>
  <si>
    <t>CIBC World Markets</t>
  </si>
  <si>
    <t>TransMontaigne Partners L.P.</t>
  </si>
  <si>
    <t>TLP</t>
  </si>
  <si>
    <t xml:space="preserve">DiamondRock Hospitalty </t>
  </si>
  <si>
    <t>DRH</t>
  </si>
  <si>
    <t>Citigroup/Friedman Billings Ramsey</t>
  </si>
  <si>
    <t xml:space="preserve">XenoPort </t>
  </si>
  <si>
    <t>XNPT</t>
  </si>
  <si>
    <t xml:space="preserve">LHC Group </t>
  </si>
  <si>
    <t>LHCG</t>
  </si>
  <si>
    <t>Jefferies/Legg Mason Wood Walker</t>
  </si>
  <si>
    <t xml:space="preserve">Micrus Endovascular </t>
  </si>
  <si>
    <t>MEND</t>
  </si>
  <si>
    <t>AG Edwards/Needham</t>
  </si>
  <si>
    <t xml:space="preserve">Inergy Holdings LP </t>
  </si>
  <si>
    <t>NRGP</t>
  </si>
  <si>
    <t xml:space="preserve">Allion Healthcare </t>
  </si>
  <si>
    <t>ALLI</t>
  </si>
  <si>
    <t xml:space="preserve">Lincoln Educational Services </t>
  </si>
  <si>
    <t>LINC</t>
  </si>
  <si>
    <t xml:space="preserve">Eagle Bulk Shipping </t>
  </si>
  <si>
    <t>EGLE</t>
  </si>
  <si>
    <t>UBS Investment Bank/Bear Stearns/Citigroup</t>
  </si>
  <si>
    <t xml:space="preserve">Kenexa </t>
  </si>
  <si>
    <t>KNXA</t>
  </si>
  <si>
    <t>SG Cowen</t>
  </si>
  <si>
    <t xml:space="preserve">HemoSense </t>
  </si>
  <si>
    <t>HEM</t>
  </si>
  <si>
    <t>Lazard Capital Markets/WR Hambrecht</t>
  </si>
  <si>
    <t xml:space="preserve">DSW </t>
  </si>
  <si>
    <t>DSW</t>
  </si>
  <si>
    <t xml:space="preserve">NeuStar </t>
  </si>
  <si>
    <t>NSR</t>
  </si>
  <si>
    <t>Morgan Stanley/Credit Siusse First Boston/JP Morgan</t>
  </si>
  <si>
    <t xml:space="preserve">Silicon Motion Technology </t>
  </si>
  <si>
    <t>SIMO</t>
  </si>
  <si>
    <t xml:space="preserve">Western Allaince Bancorporations </t>
  </si>
  <si>
    <t>WAL</t>
  </si>
  <si>
    <t xml:space="preserve">Medical Properties Trust </t>
  </si>
  <si>
    <t>MPW</t>
  </si>
  <si>
    <t>Friedman Billings Ramsey/JP Morgan</t>
  </si>
  <si>
    <t xml:space="preserve">Focus Media Holding Limited </t>
  </si>
  <si>
    <t>FMCN</t>
  </si>
  <si>
    <t>Goldman Sachs/Credit Suisse First Boston</t>
  </si>
  <si>
    <t xml:space="preserve">Adams Respiratory Therapeutics </t>
  </si>
  <si>
    <t>ARXT</t>
  </si>
  <si>
    <t xml:space="preserve">Diamond Foods </t>
  </si>
  <si>
    <t>DMND</t>
  </si>
  <si>
    <t xml:space="preserve">Consolidated Communications Illinois </t>
  </si>
  <si>
    <t>CNSL</t>
  </si>
  <si>
    <t>Credit Suisse First Boston</t>
  </si>
  <si>
    <t xml:space="preserve">Hittite Microwave </t>
  </si>
  <si>
    <t>HITT</t>
  </si>
  <si>
    <t xml:space="preserve">ITC Holdings </t>
  </si>
  <si>
    <t>ITC</t>
  </si>
  <si>
    <t>Lehman Brothers/Credit Suisse First Boston/Morgan Stanley</t>
  </si>
  <si>
    <t xml:space="preserve">Alon USA Energy </t>
  </si>
  <si>
    <t>ALJ</t>
  </si>
  <si>
    <t>Credit Suisse First Boston/Deutsche Bank</t>
  </si>
  <si>
    <t xml:space="preserve">Superior Well Services </t>
  </si>
  <si>
    <t>SWSI</t>
  </si>
  <si>
    <t xml:space="preserve">Unica </t>
  </si>
  <si>
    <t>UNCA</t>
  </si>
  <si>
    <t xml:space="preserve">Advanced Analogic Technologies </t>
  </si>
  <si>
    <t>AATI</t>
  </si>
  <si>
    <t xml:space="preserve">Advanced Life Sciences </t>
  </si>
  <si>
    <t>ADLS</t>
  </si>
  <si>
    <t>C.E. Unterberg, Towbin/ThinkEquity Partners</t>
  </si>
  <si>
    <t xml:space="preserve">AtriCure </t>
  </si>
  <si>
    <t>ATRC</t>
  </si>
  <si>
    <t>UBS Investment Bank/Piper Jaffray</t>
  </si>
  <si>
    <t xml:space="preserve">Dresser-Rand Group </t>
  </si>
  <si>
    <t>DRC</t>
  </si>
  <si>
    <t>Morgan Stanley/Citigroup</t>
  </si>
  <si>
    <t xml:space="preserve">James River Group </t>
  </si>
  <si>
    <t>Keefe Bruyette &amp; Woods</t>
  </si>
  <si>
    <t xml:space="preserve">China Medical Technologies </t>
  </si>
  <si>
    <t>CMED</t>
  </si>
  <si>
    <t xml:space="preserve">Coley Pharmaceutical Group </t>
  </si>
  <si>
    <t>COLY</t>
  </si>
  <si>
    <t>Merrill Lynch/JP Morgan</t>
  </si>
  <si>
    <t xml:space="preserve">RBC Bearings </t>
  </si>
  <si>
    <t>ROLL</t>
  </si>
  <si>
    <t>Bronce Driling</t>
  </si>
  <si>
    <t>BRNC</t>
  </si>
  <si>
    <t>Johnson Rice/Jefferies</t>
  </si>
  <si>
    <t>Kona Grill</t>
  </si>
  <si>
    <t>KONA</t>
  </si>
  <si>
    <t>Oppenheimer/Feltl</t>
  </si>
  <si>
    <t xml:space="preserve">Williams Partners </t>
  </si>
  <si>
    <t>WPZ</t>
  </si>
  <si>
    <t xml:space="preserve">Enterprise GP Holdings LP </t>
  </si>
  <si>
    <t>Citigroup/Lehman Brothers</t>
  </si>
  <si>
    <t xml:space="preserve">Williams Scotsman International </t>
  </si>
  <si>
    <t>WLSC</t>
  </si>
  <si>
    <t>Citigroup/Lehman Brothers/CIBC World Markets</t>
  </si>
  <si>
    <t xml:space="preserve">Ikanos Communications </t>
  </si>
  <si>
    <t>IKAN</t>
  </si>
  <si>
    <t xml:space="preserve">Horizon Lines </t>
  </si>
  <si>
    <t>HRZ</t>
  </si>
  <si>
    <t>Goldman Sachs/UBS Investment Bank</t>
  </si>
  <si>
    <t xml:space="preserve">Taleo </t>
  </si>
  <si>
    <t>TLEO</t>
  </si>
  <si>
    <t xml:space="preserve">Avalon Pharmaceuticals </t>
  </si>
  <si>
    <t>AVRX</t>
  </si>
  <si>
    <t>W.R. Hambrecht + Co.</t>
  </si>
  <si>
    <t xml:space="preserve">Caribou Coffee </t>
  </si>
  <si>
    <t>CBOU</t>
  </si>
  <si>
    <t>Merril Lynch/Thomas Weisel Partners</t>
  </si>
  <si>
    <t xml:space="preserve">Global Partners </t>
  </si>
  <si>
    <t>GLP</t>
  </si>
  <si>
    <t>Lehman Brothers/KeyBanc Capital Markets</t>
  </si>
  <si>
    <t xml:space="preserve">StealthGas </t>
  </si>
  <si>
    <t>GASS</t>
  </si>
  <si>
    <t xml:space="preserve">American Commercial Lines </t>
  </si>
  <si>
    <t>ACLI</t>
  </si>
  <si>
    <t xml:space="preserve">Double Hull Tankers </t>
  </si>
  <si>
    <t>DHT</t>
  </si>
  <si>
    <t xml:space="preserve">PokerTek </t>
  </si>
  <si>
    <t>PTEK</t>
  </si>
  <si>
    <t>Feltl</t>
  </si>
  <si>
    <t xml:space="preserve">Hercules Offshore </t>
  </si>
  <si>
    <t>HERO</t>
  </si>
  <si>
    <t xml:space="preserve">NxStage Medical </t>
  </si>
  <si>
    <t>NXTM</t>
  </si>
  <si>
    <t xml:space="preserve">Cbeyond Communications </t>
  </si>
  <si>
    <t>CBEY</t>
  </si>
  <si>
    <t xml:space="preserve">Newkirk Realty Trust </t>
  </si>
  <si>
    <t>NKT</t>
  </si>
  <si>
    <t>Bear Stearns/Credit Suisse First Boston</t>
  </si>
  <si>
    <t>Boardwalk Pipeline Partners L.P.</t>
  </si>
  <si>
    <t>BWP</t>
  </si>
  <si>
    <t>Citigroup/Lehamn Brothers</t>
  </si>
  <si>
    <t xml:space="preserve">Saifun Semiconductors Ltd. </t>
  </si>
  <si>
    <t>Lehman Brothers/Deutsche Bank</t>
  </si>
  <si>
    <t xml:space="preserve">Clear Channel Outdoor Holdings </t>
  </si>
  <si>
    <t>CCO</t>
  </si>
  <si>
    <t>Goldman Sachs/Deutsche Bank/JP Morgan/Merrill Lynch/UBS Investment Bank</t>
  </si>
  <si>
    <t xml:space="preserve">IHS </t>
  </si>
  <si>
    <t xml:space="preserve">Vimicro International </t>
  </si>
  <si>
    <t>VIMC</t>
  </si>
  <si>
    <t xml:space="preserve">SunPower </t>
  </si>
  <si>
    <t>SPWR</t>
  </si>
  <si>
    <t>Credit Suisse First Boston/Lehman Brothers</t>
  </si>
  <si>
    <t xml:space="preserve">Dover Saddlery </t>
  </si>
  <si>
    <t>DOVR</t>
  </si>
  <si>
    <t xml:space="preserve">Brookdale Senior Living </t>
  </si>
  <si>
    <t>BKD</t>
  </si>
  <si>
    <t xml:space="preserve">Actions Semiconductor </t>
  </si>
  <si>
    <t>ACTS</t>
  </si>
  <si>
    <t xml:space="preserve">Vocus </t>
  </si>
  <si>
    <t>VOCS</t>
  </si>
  <si>
    <t>Thomas Weisel Partners/RBC Capital Markets</t>
  </si>
  <si>
    <t xml:space="preserve">Basic Energy Services </t>
  </si>
  <si>
    <t>BAS</t>
  </si>
  <si>
    <t xml:space="preserve">Cynosure </t>
  </si>
  <si>
    <t>CYNO</t>
  </si>
  <si>
    <t xml:space="preserve">Scopus Video Networks </t>
  </si>
  <si>
    <t>SCOP</t>
  </si>
  <si>
    <t>Thomas Weisel Partners/CIBC Worldmarkets</t>
  </si>
  <si>
    <t xml:space="preserve">CapitalSouth Bancorp </t>
  </si>
  <si>
    <t>CAPB</t>
  </si>
  <si>
    <t>Sterne Agee &amp; Leach</t>
  </si>
  <si>
    <t xml:space="preserve">DealerTrack Holdings </t>
  </si>
  <si>
    <t>TRAK</t>
  </si>
  <si>
    <t>Lehman Brothers/JP Morgan</t>
  </si>
  <si>
    <t xml:space="preserve">Somaxon Pharmaceuticals </t>
  </si>
  <si>
    <t>SOMX</t>
  </si>
  <si>
    <t xml:space="preserve">Carolina National Bank </t>
  </si>
  <si>
    <t>CNCP</t>
  </si>
  <si>
    <t>Scott &amp; Stringfellow</t>
  </si>
  <si>
    <t xml:space="preserve">K-Sea Transportation Partners </t>
  </si>
  <si>
    <t>KSP</t>
  </si>
  <si>
    <t xml:space="preserve">Government Properties Trust </t>
  </si>
  <si>
    <t xml:space="preserve">Eyetech Pharmaceuticals </t>
  </si>
  <si>
    <t>EYET</t>
  </si>
  <si>
    <t xml:space="preserve">TRW Automotive </t>
  </si>
  <si>
    <t>TRW</t>
  </si>
  <si>
    <t>Goldman Sachs/CS First Boston/JP Morgan</t>
  </si>
  <si>
    <t xml:space="preserve">Assurant </t>
  </si>
  <si>
    <t>AIZ</t>
  </si>
  <si>
    <t xml:space="preserve">TODCO </t>
  </si>
  <si>
    <t>THE</t>
  </si>
  <si>
    <t xml:space="preserve">Bakers Footwear Group </t>
  </si>
  <si>
    <t>BKRS</t>
  </si>
  <si>
    <t>Ryan Beck/BB&amp;T Capital</t>
  </si>
  <si>
    <t xml:space="preserve">Symbion </t>
  </si>
  <si>
    <t>SMBI</t>
  </si>
  <si>
    <t xml:space="preserve">AlphaSmart </t>
  </si>
  <si>
    <t>ALSM</t>
  </si>
  <si>
    <t xml:space="preserve">Affordable Residential Communities </t>
  </si>
  <si>
    <t>ARC</t>
  </si>
  <si>
    <t xml:space="preserve">Dynavax Technologies </t>
  </si>
  <si>
    <t>DVAX</t>
  </si>
  <si>
    <t>Bear Stearns/Deutsche Bank</t>
  </si>
  <si>
    <t xml:space="preserve">Kinetic Concepts </t>
  </si>
  <si>
    <t>KCI</t>
  </si>
  <si>
    <t>TOM Online</t>
  </si>
  <si>
    <t>TOMO</t>
  </si>
  <si>
    <t>Citigroup/Morgan Stanley</t>
  </si>
  <si>
    <t xml:space="preserve">TNS </t>
  </si>
  <si>
    <t>TNS</t>
  </si>
  <si>
    <t xml:space="preserve">Tercica </t>
  </si>
  <si>
    <t>TRCA</t>
  </si>
  <si>
    <t>Lehman Brothers/SG Cowen</t>
  </si>
  <si>
    <t xml:space="preserve">Anadys Pharmaceuticals </t>
  </si>
  <si>
    <t>ANDS</t>
  </si>
  <si>
    <t>SG Cowen/Piper Jaffray</t>
  </si>
  <si>
    <t xml:space="preserve">Cutera </t>
  </si>
  <si>
    <t>CUTR</t>
  </si>
  <si>
    <t xml:space="preserve">Marchex </t>
  </si>
  <si>
    <t>MCHX</t>
  </si>
  <si>
    <t>Sanders Morris Harris/National Securities</t>
  </si>
  <si>
    <t xml:space="preserve">Memory Pharmaceuticals </t>
  </si>
  <si>
    <t>MEMY</t>
  </si>
  <si>
    <t>UBS Investment Bank/SG Cowen</t>
  </si>
  <si>
    <t xml:space="preserve">Arbor Realty Trust </t>
  </si>
  <si>
    <t>ABR</t>
  </si>
  <si>
    <t>Wachovia Securities/UBS Investment Bank</t>
  </si>
  <si>
    <t xml:space="preserve">Corcept Therapeutics </t>
  </si>
  <si>
    <t>CORT</t>
  </si>
  <si>
    <t>Thomas Weisel Partners/Piper Jaffray</t>
  </si>
  <si>
    <t>Immunicon</t>
  </si>
  <si>
    <t>IMMC</t>
  </si>
  <si>
    <t xml:space="preserve">Barrier Therapeutics </t>
  </si>
  <si>
    <t>BTRX</t>
  </si>
  <si>
    <t xml:space="preserve">Intersections </t>
  </si>
  <si>
    <t>INTX</t>
  </si>
  <si>
    <t>Deutsche Bank/Lazard</t>
  </si>
  <si>
    <t xml:space="preserve">Cytokinetics </t>
  </si>
  <si>
    <t>CYTK</t>
  </si>
  <si>
    <t xml:space="preserve">Origen Financial </t>
  </si>
  <si>
    <t>ORGN</t>
  </si>
  <si>
    <t xml:space="preserve">Greenhill </t>
  </si>
  <si>
    <t>GHL</t>
  </si>
  <si>
    <t xml:space="preserve">NuVasive </t>
  </si>
  <si>
    <t>NUVA</t>
  </si>
  <si>
    <t>Blue Nile</t>
  </si>
  <si>
    <t>NILE</t>
  </si>
  <si>
    <t>Merrill/Lynch/Bear Stearns</t>
  </si>
  <si>
    <t>Animas</t>
  </si>
  <si>
    <t>Piper Jaffray/JP Morgan</t>
  </si>
  <si>
    <t xml:space="preserve">Genworth Financial </t>
  </si>
  <si>
    <t>GNW</t>
  </si>
  <si>
    <t xml:space="preserve">Angio Dynamics </t>
  </si>
  <si>
    <t>ANGO</t>
  </si>
  <si>
    <t xml:space="preserve">Republic Airways Holdings </t>
  </si>
  <si>
    <t>RJET</t>
  </si>
  <si>
    <t>Merrill Lynch/Raymond James</t>
  </si>
  <si>
    <t xml:space="preserve">Inhibitex </t>
  </si>
  <si>
    <t>INHX</t>
  </si>
  <si>
    <t>Thomas Weisel Partners/Lazard</t>
  </si>
  <si>
    <t xml:space="preserve">Metabasis Therapeutics </t>
  </si>
  <si>
    <t>MBRX</t>
  </si>
  <si>
    <t>SG Cowen/Deutsche Bank</t>
  </si>
  <si>
    <t xml:space="preserve">ADESA </t>
  </si>
  <si>
    <t>UBS Investment Bank/Merrill Lynch</t>
  </si>
  <si>
    <t xml:space="preserve">Blackboard </t>
  </si>
  <si>
    <t>BBBB</t>
  </si>
  <si>
    <t xml:space="preserve">Gol Intelligent Airlines </t>
  </si>
  <si>
    <t>GOL</t>
  </si>
  <si>
    <t xml:space="preserve">Strategic Hotel Capital </t>
  </si>
  <si>
    <t>SLH</t>
  </si>
  <si>
    <t xml:space="preserve">Motive </t>
  </si>
  <si>
    <t>MOTV</t>
  </si>
  <si>
    <t>JP Morgan/Thomas Weisel Partners</t>
  </si>
  <si>
    <t xml:space="preserve">Cabela's </t>
  </si>
  <si>
    <t>CAB</t>
  </si>
  <si>
    <t xml:space="preserve">Homex Development </t>
  </si>
  <si>
    <t>HXM</t>
  </si>
  <si>
    <t xml:space="preserve">Life Time Fitness </t>
  </si>
  <si>
    <t>LTM</t>
  </si>
  <si>
    <t>Credit Suisse First Boston/Merrill Lynch</t>
  </si>
  <si>
    <t xml:space="preserve">Design Within Reach </t>
  </si>
  <si>
    <t>DWRI</t>
  </si>
  <si>
    <t>WellCare Group</t>
  </si>
  <si>
    <t>WCG</t>
  </si>
  <si>
    <t>Holly Energy Partners</t>
  </si>
  <si>
    <t>HEP</t>
  </si>
  <si>
    <t xml:space="preserve">NetLogic Mircosystems </t>
  </si>
  <si>
    <t>NETL</t>
  </si>
  <si>
    <t xml:space="preserve">Phase Forward </t>
  </si>
  <si>
    <t>PFWD</t>
  </si>
  <si>
    <t xml:space="preserve">Freescale Semiconductor </t>
  </si>
  <si>
    <t>Goldman Sachs/Citigroup/JP Morgan</t>
  </si>
  <si>
    <t>LG. Philips LCD  (7/22/04)</t>
  </si>
  <si>
    <t>LPL</t>
  </si>
  <si>
    <t>LG Investment &amp; Securities/Morgan Stanley/UBS Investment Bank</t>
  </si>
  <si>
    <t xml:space="preserve">Xenogen </t>
  </si>
  <si>
    <t>XGEN</t>
  </si>
  <si>
    <t xml:space="preserve">Greenfield Online </t>
  </si>
  <si>
    <t>SRVY</t>
  </si>
  <si>
    <t xml:space="preserve">McCormick &amp; Schmick Holdings </t>
  </si>
  <si>
    <t>MSSR</t>
  </si>
  <si>
    <t xml:space="preserve">NEUROMetrix </t>
  </si>
  <si>
    <t>NURO</t>
  </si>
  <si>
    <t>Punk Ziegel/WR Hambrecht</t>
  </si>
  <si>
    <t xml:space="preserve">Auxilium Pharmaceuticals </t>
  </si>
  <si>
    <t>AUXL</t>
  </si>
  <si>
    <t xml:space="preserve">Volterra Semiconductor </t>
  </si>
  <si>
    <t>VLTR</t>
  </si>
  <si>
    <t xml:space="preserve">MortgageIT Holdings </t>
  </si>
  <si>
    <t>MHL</t>
  </si>
  <si>
    <t xml:space="preserve">Commercial Vehicle Group </t>
  </si>
  <si>
    <t>CVGI</t>
  </si>
  <si>
    <t xml:space="preserve">Syneron Medical Ltd. </t>
  </si>
  <si>
    <t>ELOS</t>
  </si>
  <si>
    <t xml:space="preserve">Kite Realty Group Trust </t>
  </si>
  <si>
    <t>KRG</t>
  </si>
  <si>
    <t>Lehman Brothers/Wachovia</t>
  </si>
  <si>
    <t xml:space="preserve">Westlake Chemical </t>
  </si>
  <si>
    <t>WLK</t>
  </si>
  <si>
    <t>Credit Suisse First Boston/JP Morgan/Deutsche Bank</t>
  </si>
  <si>
    <t>American Campus Communities (ACC)</t>
  </si>
  <si>
    <t>ACC</t>
  </si>
  <si>
    <t>Citigroup/Deutsche Bank</t>
  </si>
  <si>
    <t xml:space="preserve">Cohen &amp; Steers </t>
  </si>
  <si>
    <t>CNS</t>
  </si>
  <si>
    <t xml:space="preserve">StoneMor Partners L.P. </t>
  </si>
  <si>
    <t>STON</t>
  </si>
  <si>
    <t xml:space="preserve">Nephros </t>
  </si>
  <si>
    <t>The Shemano Group/National Securities</t>
  </si>
  <si>
    <t xml:space="preserve">Beacon Roofing Supply </t>
  </si>
  <si>
    <t>BECN</t>
  </si>
  <si>
    <t>JP Morgan/William Blair</t>
  </si>
  <si>
    <t xml:space="preserve">51job </t>
  </si>
  <si>
    <t>JOBS</t>
  </si>
  <si>
    <t xml:space="preserve">Eagle Hospitality Properties Trust </t>
  </si>
  <si>
    <t>EHP</t>
  </si>
  <si>
    <t>A.G. Edwards/Wachovia</t>
  </si>
  <si>
    <t xml:space="preserve">Texas Roadhouse </t>
  </si>
  <si>
    <t>TXRH</t>
  </si>
  <si>
    <t>Banc of America/Wachovia Securities</t>
  </si>
  <si>
    <t xml:space="preserve">Thomas Properties Group </t>
  </si>
  <si>
    <t>TPGI</t>
  </si>
  <si>
    <t>Freidman Billing Ramsey/UBS Investment Bank</t>
  </si>
  <si>
    <t>Hutchison Telecommunications International</t>
  </si>
  <si>
    <t>HTX</t>
  </si>
  <si>
    <t>Goldman Sacha (Asia)</t>
  </si>
  <si>
    <t xml:space="preserve">Huron Consulting Group </t>
  </si>
  <si>
    <t>HURN</t>
  </si>
  <si>
    <t>UBS Investment Bank/Deutsche Bank</t>
  </si>
  <si>
    <t>VNUS Medical Technologies</t>
  </si>
  <si>
    <t>VNUS</t>
  </si>
  <si>
    <t>Banc of America/Piper Jaffray</t>
  </si>
  <si>
    <t xml:space="preserve">Celebrate Express </t>
  </si>
  <si>
    <t>BDAY</t>
  </si>
  <si>
    <t xml:space="preserve">Sunstone Hotel Investors </t>
  </si>
  <si>
    <t>SHO</t>
  </si>
  <si>
    <t>Citigroup/Merrill Lynch/Morgan Stanley</t>
  </si>
  <si>
    <t xml:space="preserve">Tower Group </t>
  </si>
  <si>
    <t>TWGP</t>
  </si>
  <si>
    <t xml:space="preserve">TelVent GIT </t>
  </si>
  <si>
    <t>TLVT</t>
  </si>
  <si>
    <t xml:space="preserve">NorthStar Realty Finance </t>
  </si>
  <si>
    <t>NRF</t>
  </si>
  <si>
    <t xml:space="preserve">Shopping.com </t>
  </si>
  <si>
    <t xml:space="preserve">FoxHollow Technologies </t>
  </si>
  <si>
    <t>FOXH</t>
  </si>
  <si>
    <t>JP Morgan/Piper Jaffray</t>
  </si>
  <si>
    <t xml:space="preserve">eLong </t>
  </si>
  <si>
    <t>LONG</t>
  </si>
  <si>
    <t xml:space="preserve">DreamWorks Animation SKG </t>
  </si>
  <si>
    <t>DWA</t>
  </si>
  <si>
    <t>Goldman Sachs/JP Morgan</t>
  </si>
  <si>
    <t xml:space="preserve">Build-A-Bear Workshop </t>
  </si>
  <si>
    <t>BBW</t>
  </si>
  <si>
    <t>Credit Suisse First Boston/Citigroup</t>
  </si>
  <si>
    <t xml:space="preserve">Mechel Steel Group OAO </t>
  </si>
  <si>
    <t>MTL</t>
  </si>
  <si>
    <t xml:space="preserve">Digital Realty Trust </t>
  </si>
  <si>
    <t>DLR</t>
  </si>
  <si>
    <t xml:space="preserve">MarketAxess Holdings </t>
  </si>
  <si>
    <t>MKTX</t>
  </si>
  <si>
    <t>Credit Suisse First Boston/JP Morgan</t>
  </si>
  <si>
    <t xml:space="preserve">Copano Energy, LLC </t>
  </si>
  <si>
    <t>CPNO</t>
  </si>
  <si>
    <t xml:space="preserve">China Netcom Group </t>
  </si>
  <si>
    <t>CN</t>
  </si>
  <si>
    <t>China International/Citigroup/Goldman Sachs (Asia)</t>
  </si>
  <si>
    <t>Ormat Technologies</t>
  </si>
  <si>
    <t>ORA</t>
  </si>
  <si>
    <t>Nalco Holding</t>
  </si>
  <si>
    <t>NLC</t>
  </si>
  <si>
    <t xml:space="preserve">InPhonic </t>
  </si>
  <si>
    <t>INPC</t>
  </si>
  <si>
    <t>Deutsche Bank/JP Morgan</t>
  </si>
  <si>
    <t xml:space="preserve">Specialty Underwriters' Alliance </t>
  </si>
  <si>
    <t>SUAI</t>
  </si>
  <si>
    <t xml:space="preserve">PRA International </t>
  </si>
  <si>
    <t>PRAI</t>
  </si>
  <si>
    <t>Credit Suisse First Boston/Bear Stearns</t>
  </si>
  <si>
    <t xml:space="preserve">Monolithic Power Systems </t>
  </si>
  <si>
    <t>MPWR</t>
  </si>
  <si>
    <t xml:space="preserve">PortalPlayer </t>
  </si>
  <si>
    <t>Citigroup/Credit Suisse First Boston</t>
  </si>
  <si>
    <t xml:space="preserve">CABG Medical </t>
  </si>
  <si>
    <t>CABG</t>
  </si>
  <si>
    <t>Feltl/Ladenburg Thalmann</t>
  </si>
  <si>
    <t xml:space="preserve">SYMMETRY Medical </t>
  </si>
  <si>
    <t>SMA</t>
  </si>
  <si>
    <t>Banc of America/Credit Suisse First Boston</t>
  </si>
  <si>
    <t xml:space="preserve">HouseValues </t>
  </si>
  <si>
    <t>SOLD</t>
  </si>
  <si>
    <t xml:space="preserve">Adeza Biomedical </t>
  </si>
  <si>
    <t>ADZA</t>
  </si>
  <si>
    <t xml:space="preserve">Comstock Homebuilding Companies </t>
  </si>
  <si>
    <t>CHCI</t>
  </si>
  <si>
    <t>BB&amp;T Capital Markets</t>
  </si>
  <si>
    <t xml:space="preserve">Las Vegas Sands </t>
  </si>
  <si>
    <t>LVS</t>
  </si>
  <si>
    <t xml:space="preserve">The9 Limited </t>
  </si>
  <si>
    <t>NCTY</t>
  </si>
  <si>
    <t>Bear Stearns/CLSA CIBC World Markets</t>
  </si>
  <si>
    <t xml:space="preserve">Herbalife </t>
  </si>
  <si>
    <t>HLF</t>
  </si>
  <si>
    <t xml:space="preserve">Interline Brands </t>
  </si>
  <si>
    <t>IBI</t>
  </si>
  <si>
    <t xml:space="preserve">Arbinet-thexchange </t>
  </si>
  <si>
    <t>ARBX</t>
  </si>
  <si>
    <t xml:space="preserve">Warren Resources </t>
  </si>
  <si>
    <t>WRES</t>
  </si>
  <si>
    <t xml:space="preserve">Infinity Property &amp; Casualty </t>
  </si>
  <si>
    <t>IPCC</t>
  </si>
  <si>
    <t>CS First Boston/Merrill Lynch</t>
  </si>
  <si>
    <t xml:space="preserve">Accredited Home Lenders </t>
  </si>
  <si>
    <t>LEND</t>
  </si>
  <si>
    <t>Friedman, Billings</t>
  </si>
  <si>
    <t>Endurance Specialty Holdings</t>
  </si>
  <si>
    <t>ENH</t>
  </si>
  <si>
    <t xml:space="preserve">iPayment </t>
  </si>
  <si>
    <t>IPMT</t>
  </si>
  <si>
    <t>Bear Stearns/Wachovia</t>
  </si>
  <si>
    <t xml:space="preserve">Maguire Properties </t>
  </si>
  <si>
    <t>CS First Boston/Citigroup</t>
  </si>
  <si>
    <t xml:space="preserve">Molina Healthcare </t>
  </si>
  <si>
    <t>MOH</t>
  </si>
  <si>
    <t>Banc of America/CIBC World Markets</t>
  </si>
  <si>
    <t xml:space="preserve">AXIS Capital Holdings Limited </t>
  </si>
  <si>
    <t>AXS</t>
  </si>
  <si>
    <t>Morgan Stanley/Citigroup Capital Markets</t>
  </si>
  <si>
    <t xml:space="preserve">Digital Theater Systems </t>
  </si>
  <si>
    <t>DTSI</t>
  </si>
  <si>
    <t xml:space="preserve">InterVideo </t>
  </si>
  <si>
    <t>IVII</t>
  </si>
  <si>
    <t>SG Cowen/SoundView Technology</t>
  </si>
  <si>
    <t xml:space="preserve">Integrated Alarm Services Group </t>
  </si>
  <si>
    <t>IASG</t>
  </si>
  <si>
    <t>Friedman Billings</t>
  </si>
  <si>
    <t xml:space="preserve">iPass </t>
  </si>
  <si>
    <t>IPAS</t>
  </si>
  <si>
    <t>Morgan Stanley/CS First Boston</t>
  </si>
  <si>
    <t>NETGEAR</t>
  </si>
  <si>
    <t>NTGR</t>
  </si>
  <si>
    <t>CapitalSource</t>
  </si>
  <si>
    <t>CSE</t>
  </si>
  <si>
    <t>CS First Boston/Citigroup/Wachovia</t>
  </si>
  <si>
    <t xml:space="preserve">Direct General </t>
  </si>
  <si>
    <t>DRCT</t>
  </si>
  <si>
    <t>Keefe, Bruyette &amp; Woods</t>
  </si>
  <si>
    <t xml:space="preserve">Providence Service </t>
  </si>
  <si>
    <t>PRSC</t>
  </si>
  <si>
    <t>SunTrust Robinson Humphrey/Jefferies</t>
  </si>
  <si>
    <t xml:space="preserve">National Financial Partners </t>
  </si>
  <si>
    <t>NFP</t>
  </si>
  <si>
    <t xml:space="preserve">SigmaTel </t>
  </si>
  <si>
    <t>SGTL</t>
  </si>
  <si>
    <t xml:space="preserve">Journal Co. </t>
  </si>
  <si>
    <t>JRN</t>
  </si>
  <si>
    <t>Morgan Stanley/Robert W. Baird</t>
  </si>
  <si>
    <t>AMIS Holdings</t>
  </si>
  <si>
    <t>AMIS</t>
  </si>
  <si>
    <t>CS First Boston/Goldman Sachs</t>
  </si>
  <si>
    <t xml:space="preserve">RedEnvelope </t>
  </si>
  <si>
    <t>REDE</t>
  </si>
  <si>
    <t>WR Hambrecht+Co.</t>
  </si>
  <si>
    <t>LKQ</t>
  </si>
  <si>
    <t>LKQX</t>
  </si>
  <si>
    <t>Robert W. Baird/Jefferies</t>
  </si>
  <si>
    <t xml:space="preserve">First Potomac Realty Trust </t>
  </si>
  <si>
    <t>FPO</t>
  </si>
  <si>
    <t>Ferris Baker Watts/McDonald Investments</t>
  </si>
  <si>
    <t>Carter's</t>
  </si>
  <si>
    <t>CRI</t>
  </si>
  <si>
    <t xml:space="preserve">Genitope </t>
  </si>
  <si>
    <t>GTOP</t>
  </si>
  <si>
    <t>Myogen</t>
  </si>
  <si>
    <t>MYOG</t>
  </si>
  <si>
    <t>CS First Boston/JP Morgan</t>
  </si>
  <si>
    <t xml:space="preserve">First Marblehead </t>
  </si>
  <si>
    <t>FMD</t>
  </si>
  <si>
    <t xml:space="preserve">Overnite </t>
  </si>
  <si>
    <t>OVNT</t>
  </si>
  <si>
    <t>Credit Suisse First Boston/Morgan Stanley</t>
  </si>
  <si>
    <t xml:space="preserve">Pharmion </t>
  </si>
  <si>
    <t>PHRM</t>
  </si>
  <si>
    <t xml:space="preserve">Marlin Business Services </t>
  </si>
  <si>
    <t>MRLN</t>
  </si>
  <si>
    <t>US Bancorp Piper Jaffray/Wm Blair</t>
  </si>
  <si>
    <t xml:space="preserve">Tessera Technologies </t>
  </si>
  <si>
    <t>TSRA</t>
  </si>
  <si>
    <t>Lehman Brothers/Merrill Lynch</t>
  </si>
  <si>
    <t>LECG</t>
  </si>
  <si>
    <t>XPRT</t>
  </si>
  <si>
    <t xml:space="preserve">Whiting Petroleum Holdings </t>
  </si>
  <si>
    <t>WLL</t>
  </si>
  <si>
    <t>Merrill Lynch/AG Edwards</t>
  </si>
  <si>
    <t xml:space="preserve">Callidus Software </t>
  </si>
  <si>
    <t>CALD</t>
  </si>
  <si>
    <t xml:space="preserve">SIRVA </t>
  </si>
  <si>
    <t xml:space="preserve">Open Solutions </t>
  </si>
  <si>
    <t xml:space="preserve">Ctrip.com International </t>
  </si>
  <si>
    <t>CTRP</t>
  </si>
  <si>
    <t xml:space="preserve">Compass Mineral International </t>
  </si>
  <si>
    <t>CMP</t>
  </si>
  <si>
    <t>Goldman Sachs/CS First Boston</t>
  </si>
  <si>
    <t xml:space="preserve">Central Freight Lines </t>
  </si>
  <si>
    <t>CENF</t>
  </si>
  <si>
    <t>China Life Insurance</t>
  </si>
  <si>
    <t>LFC</t>
  </si>
  <si>
    <t>China Inter'l/Citigroup/CS First Boston/Deutsche Bank</t>
  </si>
  <si>
    <t xml:space="preserve">International Steel Group </t>
  </si>
  <si>
    <t>ISG</t>
  </si>
  <si>
    <t xml:space="preserve">Provide-Commerce </t>
  </si>
  <si>
    <t>PRVD</t>
  </si>
  <si>
    <t xml:space="preserve">Universal Technical Institute </t>
  </si>
  <si>
    <t>UTI</t>
  </si>
  <si>
    <t>Knology</t>
  </si>
  <si>
    <t>KNOL</t>
  </si>
  <si>
    <t xml:space="preserve">Kintera </t>
  </si>
  <si>
    <t>KNTA</t>
  </si>
  <si>
    <t>Synaptics</t>
  </si>
  <si>
    <t>SYNA</t>
  </si>
  <si>
    <t xml:space="preserve">Carolina Group (Loews Corp.) </t>
  </si>
  <si>
    <t>Salomon Smith Barney/Morgan Stanley</t>
  </si>
  <si>
    <t>ManTech International</t>
  </si>
  <si>
    <t>MANT</t>
  </si>
  <si>
    <t xml:space="preserve">PETCO Animal Supplies </t>
  </si>
  <si>
    <t>PETC</t>
  </si>
  <si>
    <t xml:space="preserve">Anteon International </t>
  </si>
  <si>
    <t>ANT</t>
  </si>
  <si>
    <t>Ribapharm</t>
  </si>
  <si>
    <t>UBS Warburg</t>
  </si>
  <si>
    <t xml:space="preserve">Heritage Property Invest. Trust </t>
  </si>
  <si>
    <t>HTG</t>
  </si>
  <si>
    <t xml:space="preserve">Quinton Cardiology Systems </t>
  </si>
  <si>
    <t>QUIN</t>
  </si>
  <si>
    <t>Adams Harkness</t>
  </si>
  <si>
    <t xml:space="preserve">Regal Entertainment Group </t>
  </si>
  <si>
    <t>RGC</t>
  </si>
  <si>
    <t>CS First Boston/Lehman Brothers</t>
  </si>
  <si>
    <t xml:space="preserve">Verint Systems </t>
  </si>
  <si>
    <t>VRNT</t>
  </si>
  <si>
    <t xml:space="preserve">MarkWest Energy Partners </t>
  </si>
  <si>
    <t>MWE</t>
  </si>
  <si>
    <t>AG Edwards/RBC Capital</t>
  </si>
  <si>
    <t>Computer Programs and Systems</t>
  </si>
  <si>
    <t>CPSI</t>
  </si>
  <si>
    <t>Morgan Keegan/Raymond James</t>
  </si>
  <si>
    <t xml:space="preserve">Netflix </t>
  </si>
  <si>
    <t>NFLX</t>
  </si>
  <si>
    <t>Overstock.com</t>
  </si>
  <si>
    <t>OSTK</t>
  </si>
  <si>
    <t>WR Hambrecht+Co</t>
  </si>
  <si>
    <t xml:space="preserve">Plumtree Software </t>
  </si>
  <si>
    <t>PLUM</t>
  </si>
  <si>
    <t>Pacer International</t>
  </si>
  <si>
    <t>PACR</t>
  </si>
  <si>
    <t>CS First Boston/Bear Stearns</t>
  </si>
  <si>
    <t xml:space="preserve">CTI Molecular Imaging </t>
  </si>
  <si>
    <t>CTMI</t>
  </si>
  <si>
    <t xml:space="preserve">Hewitt Associates </t>
  </si>
  <si>
    <t>HEW</t>
  </si>
  <si>
    <t xml:space="preserve">Kirkland's </t>
  </si>
  <si>
    <t>KIRK</t>
  </si>
  <si>
    <t xml:space="preserve">Red Robin Gourmet Burgers </t>
  </si>
  <si>
    <t>RRGB</t>
  </si>
  <si>
    <t>Banc of America/US Bancorp Piper Jaffray</t>
  </si>
  <si>
    <t xml:space="preserve">Windrose Medical Properties Trust </t>
  </si>
  <si>
    <t>WRS</t>
  </si>
  <si>
    <t>Ferris, Baker Watts/Morgan Keegan</t>
  </si>
  <si>
    <t xml:space="preserve">Montpelier Re Holdings </t>
  </si>
  <si>
    <t>MRH</t>
  </si>
  <si>
    <t>Morgan Stanley/BofA/CS First Boston</t>
  </si>
  <si>
    <t xml:space="preserve">Enbridge Energy Management LLC </t>
  </si>
  <si>
    <t>EEQ</t>
  </si>
  <si>
    <t xml:space="preserve">Dick's Sporting Goods </t>
  </si>
  <si>
    <t>DKS</t>
  </si>
  <si>
    <t>Merrill Lynch/Goldman Sachs</t>
  </si>
  <si>
    <t xml:space="preserve">Taylor Capital Group </t>
  </si>
  <si>
    <t>TAYC</t>
  </si>
  <si>
    <t>Keefe, Bruyette/Stifel Nicolaus</t>
  </si>
  <si>
    <t>U.S.I. Holdings</t>
  </si>
  <si>
    <t>USIH</t>
  </si>
  <si>
    <t xml:space="preserve">Wynn Resorts </t>
  </si>
  <si>
    <t>WYNN</t>
  </si>
  <si>
    <t>Deutsche Bank Securities/Bear Stearns/Banc of America</t>
  </si>
  <si>
    <t xml:space="preserve">Platinum Underwriters Holdings </t>
  </si>
  <si>
    <t>PTP</t>
  </si>
  <si>
    <t>GoldmanSachs/Merrill Lynch/SSB</t>
  </si>
  <si>
    <t xml:space="preserve">Martin Midstream Partners LP </t>
  </si>
  <si>
    <t>MMLP</t>
  </si>
  <si>
    <t xml:space="preserve">Harrington West Financial Group </t>
  </si>
  <si>
    <t>HWFG</t>
  </si>
  <si>
    <t xml:space="preserve">Portfolio Recovery Associates </t>
  </si>
  <si>
    <t>PRAA</t>
  </si>
  <si>
    <t>William Blair/US Bancorp Piper Jaffray</t>
  </si>
  <si>
    <t xml:space="preserve">WellChoice </t>
  </si>
  <si>
    <t>WC</t>
  </si>
  <si>
    <t xml:space="preserve">China Telecom </t>
  </si>
  <si>
    <t>CHA</t>
  </si>
  <si>
    <t>Morgan Stanley/Merrill Lynch/ China Int'l</t>
  </si>
  <si>
    <t xml:space="preserve">Cosi </t>
  </si>
  <si>
    <t>COSI</t>
  </si>
  <si>
    <t>William Blair</t>
  </si>
  <si>
    <t xml:space="preserve">Safety Insurance Group </t>
  </si>
  <si>
    <t>SAFT</t>
  </si>
  <si>
    <t>CSFirst Boston/Jefferies</t>
  </si>
  <si>
    <t xml:space="preserve">Chicago Mercantile Exchange </t>
  </si>
  <si>
    <t>CME</t>
  </si>
  <si>
    <t>Morgan Stanley/UBS Warburg</t>
  </si>
  <si>
    <t xml:space="preserve">Seagate Technology Holdings </t>
  </si>
  <si>
    <t>STX</t>
  </si>
  <si>
    <t>Morgan Stanley/Salomon Smith Barney</t>
  </si>
  <si>
    <t xml:space="preserve">Commercial Capital Bancorp </t>
  </si>
  <si>
    <t>CCBI</t>
  </si>
  <si>
    <t>Sandler O'Neill/Friedman Billings</t>
  </si>
  <si>
    <t xml:space="preserve">Ohio Legacy </t>
  </si>
  <si>
    <t>OLCB</t>
  </si>
  <si>
    <t>Peet's Coffee &amp; Tea</t>
  </si>
  <si>
    <t>PEET</t>
  </si>
  <si>
    <t>W.R. Hambracht</t>
  </si>
  <si>
    <t xml:space="preserve">Align Technology </t>
  </si>
  <si>
    <t>ALGN</t>
  </si>
  <si>
    <t>Deutsche Banc Alex. Brown</t>
  </si>
  <si>
    <t xml:space="preserve">EXACT Sciences </t>
  </si>
  <si>
    <t>EXAS</t>
  </si>
  <si>
    <t xml:space="preserve">ATP Oil &amp; Gas </t>
  </si>
  <si>
    <t>ATPG</t>
  </si>
  <si>
    <t xml:space="preserve">Oil States International </t>
  </si>
  <si>
    <t>OIS</t>
  </si>
  <si>
    <t>Merrill Lynch/Credit Suisse First Boston</t>
  </si>
  <si>
    <t>Seattle Genetics</t>
  </si>
  <si>
    <t>SGEN</t>
  </si>
  <si>
    <t>SureBeam</t>
  </si>
  <si>
    <t>SURE</t>
  </si>
  <si>
    <t xml:space="preserve">Reliant Resources </t>
  </si>
  <si>
    <t>RRI</t>
  </si>
  <si>
    <t xml:space="preserve">Instinet Group LLC </t>
  </si>
  <si>
    <t>CS First Boston /DB Alex Brown</t>
  </si>
  <si>
    <t xml:space="preserve">Torch Offshore </t>
  </si>
  <si>
    <t xml:space="preserve">Alliance Data Systems </t>
  </si>
  <si>
    <t>ADS</t>
  </si>
  <si>
    <t>Bear Stearns/Merrill Lynch</t>
  </si>
  <si>
    <t xml:space="preserve">United Surgical Partners </t>
  </si>
  <si>
    <t>USPI</t>
  </si>
  <si>
    <t>Princeton Review</t>
  </si>
  <si>
    <t>REVU</t>
  </si>
  <si>
    <t xml:space="preserve">Phoenix Companies </t>
  </si>
  <si>
    <t>PNX</t>
  </si>
  <si>
    <t>Morgan Stanley Dean Witter/Merrill Lynch</t>
  </si>
  <si>
    <t xml:space="preserve">Natus Medical </t>
  </si>
  <si>
    <t>BABY</t>
  </si>
  <si>
    <t>Dain Rauscher Wessels</t>
  </si>
  <si>
    <t>MedCath</t>
  </si>
  <si>
    <t>MDTH</t>
  </si>
  <si>
    <t>Deutsche Banc Alex. Brown/Banc of America</t>
  </si>
  <si>
    <t xml:space="preserve">PDF Solutions </t>
  </si>
  <si>
    <t>PDFS</t>
  </si>
  <si>
    <t>HPL Technologies</t>
  </si>
  <si>
    <t>HPLA</t>
  </si>
  <si>
    <t xml:space="preserve">Bunge </t>
  </si>
  <si>
    <t>BG</t>
  </si>
  <si>
    <t>Morgan Stanley/Credit Suisse First Boston</t>
  </si>
  <si>
    <t>Omnicell</t>
  </si>
  <si>
    <t>OMCL</t>
  </si>
  <si>
    <t>US Bancorp Piper Jaffray</t>
  </si>
  <si>
    <t>Penn Virginia Resources Partners</t>
  </si>
  <si>
    <t>PVR</t>
  </si>
  <si>
    <t>Lehman Brothers/UBS Warburg</t>
  </si>
  <si>
    <t xml:space="preserve">Cross Country </t>
  </si>
  <si>
    <t>CCRN</t>
  </si>
  <si>
    <t>Merrill Lynch/Salomon Smith Barney</t>
  </si>
  <si>
    <t>LogicVision</t>
  </si>
  <si>
    <t>LGVN</t>
  </si>
  <si>
    <t xml:space="preserve">Odyssey HealthCare </t>
  </si>
  <si>
    <t>ODSY</t>
  </si>
  <si>
    <t>AMERIGROUP</t>
  </si>
  <si>
    <t>Banc of America/UBS Warburg</t>
  </si>
  <si>
    <t xml:space="preserve">Advisory Board (The) </t>
  </si>
  <si>
    <t>ABCO</t>
  </si>
  <si>
    <t>CS First Boston/DB Alex Brown</t>
  </si>
  <si>
    <t xml:space="preserve">BAM! Entertainment  </t>
  </si>
  <si>
    <t>BFUN</t>
  </si>
  <si>
    <t>Jefferies/Morgan Keegan</t>
  </si>
  <si>
    <t xml:space="preserve">Weight Watchers International </t>
  </si>
  <si>
    <t>WTW</t>
  </si>
  <si>
    <t>Diversity Security Group</t>
  </si>
  <si>
    <t>DVS</t>
  </si>
  <si>
    <t>GunnAllen Financial</t>
  </si>
  <si>
    <t xml:space="preserve">Magma Design Automation </t>
  </si>
  <si>
    <t>LAVA</t>
  </si>
  <si>
    <t xml:space="preserve">Bruker AXS </t>
  </si>
  <si>
    <t>BAXS</t>
  </si>
  <si>
    <t>UBS Warburg/Thomas Weisel Partners</t>
  </si>
  <si>
    <t xml:space="preserve">Stanford Microdevices </t>
  </si>
  <si>
    <t>SMDI</t>
  </si>
  <si>
    <t>Deutsche Banc Alex Brown</t>
  </si>
  <si>
    <t xml:space="preserve">NRG Energy </t>
  </si>
  <si>
    <t>NRG</t>
  </si>
  <si>
    <t>Salomon Smith Barney</t>
  </si>
  <si>
    <t xml:space="preserve">UbiquiTel </t>
  </si>
  <si>
    <t>UPCS</t>
  </si>
  <si>
    <t>Donaldson, Lufkin &amp; Jenrette</t>
  </si>
  <si>
    <t xml:space="preserve">Community Health Systems </t>
  </si>
  <si>
    <t>CYH</t>
  </si>
  <si>
    <t xml:space="preserve">Cepheid </t>
  </si>
  <si>
    <t>CPHD</t>
  </si>
  <si>
    <t xml:space="preserve">UBS Warburg </t>
  </si>
  <si>
    <t xml:space="preserve">ClickSoftware </t>
  </si>
  <si>
    <t>CKSW</t>
  </si>
  <si>
    <t xml:space="preserve">Charles River Laboratories </t>
  </si>
  <si>
    <t>CRL</t>
  </si>
  <si>
    <t>Donaldson Lufkin &amp; Jenrette/Lehman Brothers</t>
  </si>
  <si>
    <t xml:space="preserve">Stratos Lightwave </t>
  </si>
  <si>
    <t>STLW</t>
  </si>
  <si>
    <t xml:space="preserve">CapStone Turbine </t>
  </si>
  <si>
    <t>CPST</t>
  </si>
  <si>
    <t>Goldman, Sachs</t>
  </si>
  <si>
    <t xml:space="preserve">Exfo Electro-Optical Engineering </t>
  </si>
  <si>
    <t>EXFO</t>
  </si>
  <si>
    <t xml:space="preserve">Axcelis Technologies </t>
  </si>
  <si>
    <t>ACLS</t>
  </si>
  <si>
    <t>Goldman, Sachs/Morgan Stanley Dean Witter</t>
  </si>
  <si>
    <t xml:space="preserve">Sohu.com </t>
  </si>
  <si>
    <t>SOHU</t>
  </si>
  <si>
    <t xml:space="preserve">I-Many </t>
  </si>
  <si>
    <t>IMNY</t>
  </si>
  <si>
    <t>Robertson Stephens</t>
  </si>
  <si>
    <t xml:space="preserve">OmniVision Technologies </t>
  </si>
  <si>
    <t>OVTI</t>
  </si>
  <si>
    <t xml:space="preserve">deCODE Genetics </t>
  </si>
  <si>
    <t>DCGN</t>
  </si>
  <si>
    <t>Morgan Stanley Dean Witter</t>
  </si>
  <si>
    <t xml:space="preserve">Argonaut Technologies </t>
  </si>
  <si>
    <t>AGNT</t>
  </si>
  <si>
    <t xml:space="preserve">Support.com </t>
  </si>
  <si>
    <t>SPRT</t>
  </si>
  <si>
    <t xml:space="preserve">Blue Martini Software </t>
  </si>
  <si>
    <t xml:space="preserve">Evoke </t>
  </si>
  <si>
    <t xml:space="preserve">TyCom </t>
  </si>
  <si>
    <t>GS/SSB/ML</t>
  </si>
  <si>
    <t xml:space="preserve">RITA Medical Systems </t>
  </si>
  <si>
    <t>RITA</t>
  </si>
  <si>
    <t xml:space="preserve">Arena Pharmaceuticals </t>
  </si>
  <si>
    <t>ARNA</t>
  </si>
  <si>
    <t>ING Barings</t>
  </si>
  <si>
    <t xml:space="preserve">Illumina </t>
  </si>
  <si>
    <t>ILMN</t>
  </si>
  <si>
    <t xml:space="preserve">Virage Logic </t>
  </si>
  <si>
    <t>VIRL</t>
  </si>
  <si>
    <t xml:space="preserve">eRoom System Technologies </t>
  </si>
  <si>
    <t>ERMS</t>
  </si>
  <si>
    <t>Donald</t>
  </si>
  <si>
    <t>Genaissance Pharmaceuticals</t>
  </si>
  <si>
    <t>GNSC</t>
  </si>
  <si>
    <t xml:space="preserve">California Pizza Kitchen </t>
  </si>
  <si>
    <t>CPKI</t>
  </si>
  <si>
    <t>Banc of America/Deutsche Banc Alex. Brown</t>
  </si>
  <si>
    <t xml:space="preserve">Entravision Communications </t>
  </si>
  <si>
    <t>EVC</t>
  </si>
  <si>
    <t>DLJ/CSFB/ML</t>
  </si>
  <si>
    <t xml:space="preserve">Lantronix </t>
  </si>
  <si>
    <t>LTRX</t>
  </si>
  <si>
    <t>Donaldson Lufkin &amp; Jenrette</t>
  </si>
  <si>
    <t xml:space="preserve">Ceragon Networks (Giganet-GGNT) </t>
  </si>
  <si>
    <t>CRNT</t>
  </si>
  <si>
    <t xml:space="preserve">Advanced Power Technology </t>
  </si>
  <si>
    <t xml:space="preserve">Medicines (The) </t>
  </si>
  <si>
    <t>MDCO</t>
  </si>
  <si>
    <t xml:space="preserve">Pemstar </t>
  </si>
  <si>
    <t>PMTR</t>
  </si>
  <si>
    <t xml:space="preserve">Pharsight </t>
  </si>
  <si>
    <t>PHST</t>
  </si>
  <si>
    <t xml:space="preserve">Equinix </t>
  </si>
  <si>
    <t>EQIX</t>
  </si>
  <si>
    <t>Goldman Sachs/Salomon Smith Barney</t>
  </si>
  <si>
    <t xml:space="preserve">Lexar Media </t>
  </si>
  <si>
    <t>LEXR</t>
  </si>
  <si>
    <t>Chase H&amp;Q</t>
  </si>
  <si>
    <t xml:space="preserve">PECO II </t>
  </si>
  <si>
    <t>PIII</t>
  </si>
  <si>
    <t>Robertson Stephens/CIBC World Markets</t>
  </si>
  <si>
    <t xml:space="preserve">ISTA Pharmacauticals </t>
  </si>
  <si>
    <t>ISTA</t>
  </si>
  <si>
    <t xml:space="preserve">TTM Technologies </t>
  </si>
  <si>
    <t>TTMI</t>
  </si>
  <si>
    <t>CoSine Communications</t>
  </si>
  <si>
    <t>COSN</t>
  </si>
  <si>
    <t xml:space="preserve">HyDril </t>
  </si>
  <si>
    <t>HYDL</t>
  </si>
  <si>
    <t>Salomon Smith Barney/Credit Suisse First Boston</t>
  </si>
  <si>
    <t xml:space="preserve">EDEN Bioscience </t>
  </si>
  <si>
    <t>EDEN</t>
  </si>
  <si>
    <t xml:space="preserve">atRoad </t>
  </si>
  <si>
    <t>ARDI</t>
  </si>
  <si>
    <t xml:space="preserve">Simple Technology </t>
  </si>
  <si>
    <t>STEC</t>
  </si>
  <si>
    <t xml:space="preserve">Genomica  </t>
  </si>
  <si>
    <t>GNOM</t>
  </si>
  <si>
    <t xml:space="preserve">POZEN </t>
  </si>
  <si>
    <t>POZN</t>
  </si>
  <si>
    <t xml:space="preserve">Watson Wyatt  </t>
  </si>
  <si>
    <t>WW</t>
  </si>
  <si>
    <t xml:space="preserve">Introgen Therapeutics </t>
  </si>
  <si>
    <t xml:space="preserve">EndWave </t>
  </si>
  <si>
    <t>ENWV</t>
  </si>
  <si>
    <t xml:space="preserve">Energy Partners </t>
  </si>
  <si>
    <t>EPL</t>
  </si>
  <si>
    <t xml:space="preserve">UTiWorldwide </t>
  </si>
  <si>
    <t>UTIW</t>
  </si>
  <si>
    <t xml:space="preserve">Optical Communication Products </t>
  </si>
  <si>
    <t>OCPI</t>
  </si>
  <si>
    <t xml:space="preserve">Array BioPhama </t>
  </si>
  <si>
    <t>ARRY</t>
  </si>
  <si>
    <t xml:space="preserve">Alliance Fiber Optic </t>
  </si>
  <si>
    <t>AFOP</t>
  </si>
  <si>
    <t>Harvard Biosceince</t>
  </si>
  <si>
    <t>HBIO</t>
  </si>
  <si>
    <t xml:space="preserve">Garmin </t>
  </si>
  <si>
    <t>GRMN</t>
  </si>
  <si>
    <t xml:space="preserve">Resources Connection </t>
  </si>
  <si>
    <t>RECN</t>
  </si>
  <si>
    <t>11/120</t>
  </si>
  <si>
    <t xml:space="preserve">Alon USA Partners, LP </t>
  </si>
  <si>
    <t>ALDW</t>
  </si>
  <si>
    <t>Goldman, Sachs/ Credit Suisse/ Citigroup</t>
  </si>
  <si>
    <t xml:space="preserve"> federal income tax consequences
  208
partnership status
  209
limited partner status
  211
tax consequences of unit ownership
  211
tax treatment of operations
  218
disposition of common units
  221
uniformity of units
  223
tax-exempt organizations and other investors
  224
administrative matters
  225
state, local, foreign and other tax considerations
  229
investment in kimbell royalty partners, lp by employee benefit plans
  231
prohibited transaction issues
  231
plan asset issues
  232
underwriting
  233
option to purchase additional common units
  233
discounts and expenses
  234
indemnification
  234
lock-up agreements
  234
stabilization
  235
relationships
  236
discretionary accounts
  236
directed unit program
  236
listing
  237
determination of initial offering price
  237
electronic prospectus
  237
finra conduct rules
  238
selling restrictions
  238
legal matters
  239
experts
  239
where you can find more information
  240
forward-looking statements
  241
index to financial statements
  f-1
appendix a—form of amended and restated agreement of limited partnership of kimbell royalty partners,  lp
  a-1
appendix b—glossary of terms
  b-1
        we and the underwriters have not authorized anyone to provide any information or to make any representations other than those contained in this prospectus or in any free writing prospectuses we have prepared.4% of our outstanding common units (excluding any common units purchased by officers and directors of our general partner under our directed unit program).9%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
directed unit program
  the underwriters have reserved up to 10% of the common units being offered by this prospectus for sale at the initial public offering price to directors and officers of our general partner, the contributing parties and their affiliates, individuals providing services to us and certain other persons associated with us. please read "underwriting—directed unit program.9%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partner.9% of
63
table of contents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partner.4% of our outstanding common units (excluding any common units purchased by officers and directors of our general partner under our directed unit program).
        the following table does not include any common units that may be purchased pursuant to our directed unit program. please read "underwriting—directed unit program.
166
table of contents
certain relationships and related party transactions
        upon the completion of this offering, assuming that the underwriters do not exercise their option to purchase additional common units, affiliates of our general partner will own or control up to an aggregate of 3,663,836 common units (excluding any common units purchased by officers and directors of our general partner under our directed unit program), representing a 22.8% of our outstanding common units if the underwriters exercise their option to purchase additional common units in full) (excluding any common units purchased by officers and directors of our general partner under our directed unit program) and would receive a pro rata percentage of the cash distributions that we distribute in respect thereof.9%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partner.4% of our outstanding common units (excluding any common units purchased by officers and directors of our general partner under our directed unit program), and our sponsors will indirectly own and control our general partner.
        our common units sold in this offering will generally be freely transferable without restriction or further registration under the securities act, except that units purchased through the directed unit program will be subject to the lock-up restrictions described below and any common units held by an "affiliate" of ours may not be resold publicly except in compliance with the registration requirements of the securities act or under an exemption under rule 144 of the securities act ("rule 144") or otherwise. in addition, we, our general partner, the executive officers and directors of our general partner and our sponsors, as well as certain individuals buying common units through the directed unit program, have agreed not to sell any common units they beneficially own for a period of 180 days from the date of this prospectus.
indemnification
        we, our general partner and certain of its affiliates have agreed to indemnify the underwriters against various liabilities that may arise in connection with this offering and in connection with the directed unit program referred to below, including liabilities under the securities act for errors or omissions in this prospectus or the registration statement of which this prospectus is a part.
lock-up agreements
        we, our general partner, the executive officers and directors of our general partner and our sponsors, as well as certain individuals who purchase common units in our directed unit program, have agreed with the underwriters, for a period of 180 days after the date of this prospectus, not to directly or indirectly offer, sell, contract to sell, pledge, grant any option to purchase or otherwise dispose of or transfer any common units or any securities convertible into or exercisable or exchangeable for, or any rights to purchase or otherwise acquire, any common units without the prior written consent of the representatives.
directed unit program
        at our request, the underwriters have reserved up to 10% of the common units being offered by this prospectus (excluding the common units that may be issued upon the underwriters' exercise of their option to purchase additional common units) for sale at the initial public offering price to directors and officers of our general partner, the contributing parties and their affiliates, individuals providing services to us and certain other persons associated with us. through a directed unit program. the individuals eligible to participate in the directed unit program must commit to purchase no later than before the close of business on the date of this prospectus. against
236
table of contents
certain liabilities and expenses in connection with the directed unit program, including liabilities under the securities act in connection with the sale of the reserved units and for the failure of any participant to pay for its common units. participants who are immediate family members of a director or executive officer of our general partner or who purchase $100,000 or more of common units under the directed unit program will be subject to a 180-day lock-up period with respect to any common units sold to them under the program. any common units sold through the directed unit program to the directors and executive officers of our general partner will be subject to the 180-day lock-up agreements described above. federal income tax consequences
  208
partnership status
  209
limited partner status
  211
tax consequences of unit ownership
  211
tax treatment of operations
  218
disposition of common units
  221
uniformity of units
  223
tax-exempt organizations and other investors
  224
administrative matters
  225
state, local, foreign and other tax considerations
  229
investment in kimbell royalty partners, lp by employee benefit plans
  231
prohibited transaction issues
  231
plan asset issues
  232
underwriting
  233
option to purchase additional common units
  233
discounts and expenses
  234
indemnification
  234
lock-up agreements
  234
stabilization
  235
relationships
  236
discretionary accounts
  236
directed unit program
  236
listing
  237
determination of initial offering price
  237
electronic prospectus
  237
finra conduct rules
  238
selling restrictions
  238
legal matters
  239
experts
  239
where you can find more information
  240
forward-looking statements
  241
index to financial statements
  f-1
appendix a—form of amended and restated agreement of limited partnership of kimbell royalty partners,  lp
  a-1
appendix b—glossary of terms
  b-1
        we and the underwriters have not authorized anyone to provide any information or to make any representations other than those contained in this prospectus or in any free writing prospectuses we have prepared.4% of our outstanding common units (excluding any common units purchased by officers and directors of our general partner under our directed unit program).9%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
directed unit program
  the underwriters have reserved up to 10% of the common units being offered by this prospectus for sale at the initial public offering price to directors and officers of our general partner, the contributing parties and their affiliates, individuals providing services to us and certain other persons associated with us. please read "underwriting—directed unit program.9%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partner.9% of
63
table of contents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partner.4% of our outstanding common units (excluding any common units purchased by officers and directors of our general partner under our directed unit program).
        the following table does not include any common units that may be purchased pursuant to our directed unit program. please read "underwriting—directed unit program.
166
table of contents
certain relationships and related party transactions
        upon the completion of this offering, assuming that the underwriters do not exercise their option to purchase additional common units, affiliates of our general partner will own or control up to an aggregate of 3,663,836 common units (excluding any common units purchased by officers and directors of our general partner under our directed unit program), representing a 22.8% of our outstanding common units if the underwriters exercise their option to purchase additional common units in full) (excluding any common units purchased by officers and directors of our general partner under our directed unit program) and would receive a pro rata percentage of the cash distributions that we distribute in respect thereof.9% of our common units, if the underwriters exercise their option to purchase additional common units in full) (excluding any common units purchased by officers and directors of our general partner under our directed unit program), and our sponsors will indirectly own and control our general partner.4% of our outstanding common units (excluding any common units purchased by officers and directors of our general partner under our directed unit program), and our sponsors will indirectly own and control our general partner.
        our common units sold in this offering will generally be freely transferable without restriction or further registration under the securities act, except that units purchased through the directed unit program will be subject to the lock-up restrictions described below and any common units held by an "affiliate" of ours may not be resold publicly except in compliance with the registration requirements of the securities act or under an exemption under rule 144 of the securities act ("rule 144") or otherwise. in addition, we, our general partner, the executive officers and directors of our general partner and our sponsors, as well as certain individuals buying common units through the directed unit program, have agreed not to sell any common units they beneficially own for a period of 180 days from the date of this prospectus.
indemnification
        we, our general partner and certain of its affiliates have agreed to indemnify the underwriters against various liabilities that may arise in connection with this offering and in connection with the directed unit program referred to below, including liabilities under the securities act for errors or omissions in this prospectus or the registration statement of which this prospectus is a part.
lock-up agreements
        we, our general partner, the executive officers and directors of our general partner and our sponsors, as well as certain individuals who purchase common units in our directed unit program, have agreed with the underwriters, for a period of 180 days after the date of this prospectus, not to directly or indirectly offer, sell, contract to sell, pledge, grant any option to purchase or otherwise dispose of or transfer any common units or any securities convertible into or exercisable or exchangeable for, or any rights to purchase or otherwise acquire, any common units without the prior written consent of the representatives.
directed unit program
        at our request, the underwriters have reserved up to 10% of the common units being offered by this prospectus (excluding the common units that may be issued upon the underwriters' exercise of their option to purchase additional common units) for sale at the initial public offering price to directors and officers of our general partner, the contributing parties and their affiliates, individuals providing services to us and certain other persons associated with us. through a directed unit program. the individuals eligible to participate in the directed unit program must commit to purchase no later than before the close of business on the date of this prospectus. against
236
table of contents
certain liabilities and expenses in connection with the directed unit program, including liabilities under the securities act in connection with the sale of the reserved units and for the failure of any participant to pay for its common units. participants who are immediate family members of a director or executive officer of our general partner or who purchase $100,000 or more of common units under the directed unit program will be subject to a 180-day lock-up period with respect to any common units sold to them under the program. any common units sold through the directed unit program to the directors and executive officers of our general partner will be subject to the 180-day lock-up agreements described above</t>
  </si>
  <si>
    <t xml:space="preserve"> federal income tax consequences
     204  
taxation of the partnership
     205  
tax consequences of common unit ownership
     206  
tax treatment of operations
     211  
disposition of common units
     212  
uniformity of common units
     214  
tax-exempt organizations and other investors
     215  
administrative matters
     216  
state, local and other tax considerations
     218  
    ii
table of contents
certain erisa considerations
     220  
general fiduciary matters
     220  
prohibited transaction issues
     221  
plan asset issues
     221  
underwriting
     223  
pricing of the offering
     226  
directed unit program
     226  
finra
     226  
selling restrictions
     226  
validity of our common units
     229  
experts
     229  
where you can find more information
     229  
index to financial statements
     f-1  
appendix a—form of amended and restated agreement of limited partnership
     a-1  
      you should rely only on the information contained in this prospectus and any free writing prospectus prepared by us or on behalf of us or to the information which we have referred you.
(3) includes up to 375,000 common units that may be purchased by certain of our officers, directors, employees and other persons associated with us pursuant to a directed unit program, as described in more detail in “underwriting.”
  directed unit program
   at our request, the underwriters have reserved up to 5. the directed unit program will be arranged through one of our underwriters, morgan stanley &amp; co.7% of our outstanding common and subordinated units (excluding common units purchased by certain of our officers, directors, employees and certain other persons affiliated with us under our directed unit program).5% of our common and all of our subordinated units (excluding common units purchased by certain of our officers, directors, employees and certain other persons affiliated with us under our directed unit program).7% of
  64
table of contents
our common units (excluding common units purchased by certain of our officers, directors, employees and certain other persons affiliated with us under our directed unit program).
the following table does not include any common units that officers, directors, employees and certain other persons associated with us purchase in this offering through the directed unit program described under “underwriting”:
  name of beneficial owner
   common
units
beneficially
owned      percentage of
common
units
beneficially
owned(1)     subordinated
units
beneficially
owned      percentage of
subordinated
units
beneficially
owned     percentage of
common and
subordinated
units
beneficially
owned  
oasis(2)(3)
     6,250,000        45 %      13,750,000        100 %      73 % 
thomas b.7% of our outstanding common and subordinated units (excluding common units purchased by certain of our officers, directors, employees and certain other persons affiliated with us under our directed unit program).7% of our outstanding limited partner units, including all of our subordinated units (excluding common units purchased by certain of our officers, directors, employees and certain other persons affiliated with us under our directed unit program).
our common units sold in this offering will generally be freely transferable without restriction or further registration under the securities act, other than any units purchased in this offering by officers, directors, employees and certain other persons affiliated with us under our directed unit program, which will be subject to the lock-up restrictions described below. none of the directors or officers of our general partner own any common units prior to this offering; however, they may purchase common units through the directed unit program or otherwise. participants in our directed unit program will be subject to similar restrictions.
directed unit program
at our request, the underwriters have reserved up to 5. federal income tax consequences
     204  
taxation of the partnership
     205  
tax consequences of common unit ownership
     206  
tax treatment of operations
     211  
disposition of common units
     212  
uniformity of common units
     214  
tax-exempt organizations and other investors
     215  
administrative matters
     216  
state, local and other tax considerations
     218  
    ii
table of contents
certain erisa considerations
     220  
general fiduciary matters
     220  
prohibited transaction issues
     221  
plan asset issues
     221  
underwriting
     223  
pricing of the offering
     226  
directed unit program
     226  
finra
     226  
selling restrictions
     226  
validity of our common units
     229  
experts
     229  
where you can find more information
     229  
index to financial statements
     f-1  
appendix a—form of amended and restated agreement of limited partnership
     a-1  
      you should rely only on the information contained in this prospectus and any free writing prospectus prepared by us or on behalf of us or to the information which we have referred you.
(3) includes up to 375,000 common units that may be purchased by certain of our officers, directors, employees and other persons associated with us pursuant to a directed unit program, as described in more detail in “underwriting.”
  directed unit program
   at our request, the underwriters have reserved up to 5. the directed unit program will be arranged through one of our underwriters, morgan stanley &amp; co.7% of our outstanding common and subordinated units (excluding common units purchased by certain of our officers, directors, employees and certain other persons affiliated with us under our directed unit program).5% of our common and all of our subordinated units (excluding common units purchased by certain of our officers, directors, employees and certain other persons affiliated with us under our directed unit program).7% of
  64
table of contents
our common units (excluding common units purchased by certain of our officers, directors, employees and certain other persons affiliated with us under our directed unit program).
the following table does not include any common units that officers, directors, employees and certain other persons associated with us purchase in this offering through the directed unit program described under “underwriting”:
  name of beneficial owner
   common
units
beneficially
owned      percentage of
common
units
beneficially
owned(1)     subordinated
units
beneficially
owned      percentage of
subordinated
units
beneficially
owned     percentage of
common and
subordinated
units
beneficially
owned  
oasis(2)(3)
     6,250,000        45 %      13,750,000        100 %      73 % 
thomas b.7% of our outstanding common and subordinated units (excluding common units purchased by certain of our officers, directors, employees and certain other persons affiliated with us under our directed unit program).7% of our outstanding limited partner units, including all of our subordinated units (excluding common units purchased by certain of our officers, directors, employees and certain other persons affiliated with us under our directed unit program).
our common units sold in this offering will generally be freely transferable without restriction or further registration under the securities act, other than any units purchased in this offering by officers, directors, employees and certain other persons affiliated with us under our directed unit program, which will be subject to the lock-up restrictions described below. none of the directors or officers of our general partner own any common units prior to this offering; however, they may purchase common units through the directed unit program or otherwise. participants in our directed unit program will be subject to similar restrictions.
directed unit program
at our request, the underwriters have reserved up to 5</t>
  </si>
  <si>
    <t xml:space="preserve"> any shares of common stock sold to our directors, executive officers or employees pursuant to the directed share program are subject to the 180-day lock-up restriction described in the "underwriting" section of this prospectus with respect to the directed shares sold to them. any directed shares not so purchased will be offered by the underwriters to the general public on the same terms as the other shares offered by this prospectus. any shares of common stock sold to our directors, executive officers or employees pursuant to the directed share program are subject to the 180-day lockup restriction described in the "underwriting" section of this prospectus with respect to the directed shares sold to them. any shares of common stock sold to our directors, executive officers or employees pursuant to the directed share program are subject to the 180-day lock-up restriction described in the "underwriting" section of this prospectus with respect to the directed shares sold to them. any directed shares not so purchased will be offered by the underwriters to the general public on the same terms as the other shares offered by this prospectus</t>
  </si>
  <si>
    <t xml:space="preserve">
     138   
our midstream operations
     139   
access to downstream markets
     149   
our acreage dedication
     149   
right of first refusal on assets and services
     152   
right of first offer on retained interests
     154   
our commercial agreements with noble
     154   
title to our properties
     157   
seasonality
     157   
competition
     158   
regulation of operations
     158   
environmental matters
     162   
employees
     167   
insurance
     167   
legal proceedings
     168   
management
     169   
management of noble midstream partners lp
     169   
committees of the board of directors
     170   
directors, director nominee and executive officers of noble midstream gp llc
     171   
board leadership structure
     172   
board role in risk oversight
     173   
reimbursement of expenses
     173   
compensation of our officers and directors
     173   
our long-term incentive plan
     174   
security ownership of certain beneficial owners and management
     177   
certain relationships and related party transactions
     179   
distributions and payments to our general partner and its affiliates
     179   
agreements with our affiliates in connection with the transactions
     180   
procedures for review, approval and ratification of related person transactions
     185   
conflicts of interest and duties
     187   
conflicts of interest
     187   
duties of our general partner
     193   
description of our common units
     197   
our common units
     197   
transfer agent and registrar
     197   
  ii
table of contents
     page  
transfer of common units
     197   
exchange listing
     198   
our partnership agreement
     199   
organization and duration
     199   
purpose
     199   
capital contributions
     199   
voting rights
     199   
limited liability
     201   
issuance of additional partnership interests
     202   
amendment of our partnership agreement
     202   
merger, consolidation, conversion, sale or other disposition of assets
     204   
termination and dissolution
     205   
liquidation and distribution of proceeds
     205   
withdrawal or removal of our general partner
     206   
transfer of general partner interest
     207   
transfer of ownership interests in our general partner
     207   
transfer of incentive distribution rights
     207   
change of management provisions
     207   
limited call right
     207   
possible redemption of ineligible holders
     208   
meetings; voting
     208   
status as limited partner
     209   
indemnification
     209   
reimbursement of expenses
     210   
books and reports
     210   
right to inspect our books and records
     210   
registration rights
     211   
applicable law; exclusive forum
     211   
units eligible for future sale
     212   
rule 144
     212   
our partnership agreement and registration rights
     212   
lock-up agreements
     213   
registration statement on form s-8
     213   
material federal income tax consequences
     214   
partnership status
     215   
limited partner status
     216   
tax consequences of unit ownership
     217   
tax treatment of operations
     223   
disposition of common units
     223   
uniformity of units
     226   
tax-exempt organizations and other investors
     226   
administrative matters
     227   
investment in noble midstream partners lp by employee benefit plans
     231   
general fiduciary matters
     231   
prohibited transaction matters
     232   
plan asset issues
     232   
underwriting
     233   
commissions and expenses
     233   
option to purchase additional common units
     234   
lock-up agreements
     234   
directed unit program
     235   
offering price determination
     235   
  iii
table of contents
     page  
indemnification
     235   
stabilization, short positions and penalty bids
     235   
listing on the new york stock exchange
     236   
stamp taxes
     236   
other relationships
     236   
direct participation plan requirements
     237   
selling restrictions
     237   
validity of the common units
     239   
experts
     239   
where you can find additional information
     240   
forward-looking statements
     241   
index to financial statements
     f-1   
appendix a—form of first amended and restated agreement of limited partnership of noble midstream partners lp
     a-1   
appendix b—glossary of terms
     b-1   
    you should rely only on the information contained in this prospectus or in any free writing prospectus prepared by us or on behalf of us or to which we have referred you.4% of our common units (excluding any common units purchased by the directors, director nominee and executive officers of our general partner and certain other individuals as selected by general partner under our directed unit program).7% of our outstanding common units (excluding any common units purchased by the directors, director nominee and executive officers of our general partner, and certain other individuals as selected by our general partner under our directed unit program) and therefore would not be able to exercise the call right at that time.”
  directed unit program
at our request, the underwriters have reserved for sale, at the initial public offering price, up to 5% of the common units being offered by this prospectus for sale to the directors, director nominee and executive officers of our general partner and certain other individuals as selected by our general partner. please read “underwriting—directed unit program.4% of our common units (excluding any common units purchased by the directors, director nominee and executive officers of our general partner and certain other individuals as selected by our general partner under our directed unit program).7% of our outstanding common units (excluding any common units purchased by the directors, director nominee and executive officers of our general partner and certain other individuals as selected by our general partner under our directed unit program) and therefore would not be able to exercise the call right at that time. the following table does not include any common units that the directors, director nominee and executive officers of our general partner may purchase in this offering through the directed unit program described under “underwriting.
rule 144
the common units sold in this offering will generally be freely transferable without restriction or further registration under the securities act, other than any units purchased in this offering by officers and directors of our general partner under the directed unit program, which will be subject to the lock-up restrictions described below. none of the directors or officers of our general partner own any common units prior to this offering; however, they may purchase common units through the directed unit program or otherwise.
    •  
common units owned by our general partner and its affiliates; and
    •  
any units acquired by our general partner or any of its affiliates, including the directors and executive officers of our general partner under the directed unit program. participants in our directed unit program will be subject to similar restrictions.
  234
table of contents
as described below under “—directed unit program,” any common units sold in the directed unit program to our directors or officers shall be subject to the lock-up agreement described above. any participants in the directed unit program who purchase more than $100,000 of common units under the program will be subject to a 180-day lock up with respect to any common units sold to them pursuant to that program. any other participants in the directed unit program will be subject to a 30-day lock-up.
directed unit program
at our request, the underwriters have reserved up to 5% of the common units for sale at the initial public offering price to persons who are directors, officers or employees of our general partner and its affiliates and certain other persons associated with us, as designated by us, through a directed unit program. except for certain of the officers and directors of our general partner who have entered into lock-up agreements, each person buying common units through the directed unit program has agreed that, for a period of 30 days from the date of this prospectus, or 180 days for participants who purchase more than $100,000 of common units, he or she will not, without the prior written consent of j. for certain officers and directors of our general partner purchasing common units through the directed unit program, the lock-up agreements described above shall govern with respect to their purchases.
     138   
our midstream operations
     139   
access to downstream markets
     149   
our acreage dedication
     149   
right of first refusal on assets and services
     152   
right of first offer on retained interests
     154   
our commercial agreements with noble
     154   
title to our properties
     157   
seasonality
     157   
competition
     158   
regulation of operations
     158   
environmental matters
     162   
employees
     167   
insurance
     167   
legal proceedings
     168   
management
     169   
management of noble midstream partners lp
     169   
committees of the board of directors
     170   
directors, director nominee and executive officers of noble midstream gp llc
     171   
board leadership structure
     172   
board role in risk oversight
     173   
reimbursement of expenses
     173   
compensation of our officers and directors
     173   
our long-term incentive plan
     174   
security ownership of certain beneficial owners and management
     177   
certain relationships and related party transactions
     179   
distributions and payments to our general partner and its affiliates
     179   
agreements with our affiliates in connection with the transactions
     180   
procedures for review, approval and ratification of related person transactions
     185   
conflicts of interest and duties
     187   
conflicts of interest
     187   
duties of our general partner
     193   
description of our common units
     197   
our common units
     197   
transfer agent and registrar
     197   
  ii
table of contents
     page  
transfer of common units
     197   
exchange listing
     198   
our partnership agreement
     199   
organization and duration
     199   
purpose
     199   
capital contributions
     199   
voting rights
     199   
limited liability
     201   
issuance of additional partnership interests
     202   
amendment of our partnership agreement
     202   
merger, consolidation, conversion, sale or other disposition of assets
     204   
termination and dissolution
     205   
liquidation and distribution of proceeds
     205   
withdrawal or removal of our general partner
     206   
transfer of general partner interest
     207   
transfer of ownership interests in our general partner
     207   
transfer of incentive distribution rights
     207   
change of management provisions
     207   
limited call right
     207   
possible redemption of ineligible holders
     208   
meetings; voting
     208   
status as limited partner
     209   
indemnification
     209   
reimbursement of expenses
     210   
books and reports
     210   
right to inspect our books and records
     210   
registration rights
     211   
applicable law; exclusive forum
     211   
units eligible for future sale
     212   
rule 144
     212   
our partnership agreement and registration rights
     212   
lock-up agreements
     213   
registration statement on form s-8
     213   
material federal income tax consequences
     214   
partnership status
     215   
limited partner status
     216   
tax consequences of unit ownership
     217   
tax treatment of operations
     223   
disposition of common units
     223   
uniformity of units
     226   
tax-exempt organizations and other investors
     226   
administrative matters
     227   
investment in noble midstream partners lp by employee benefit plans
     231   
general fiduciary matters
     231   
prohibited transaction matters
     232   
plan asset issues
     232   
underwriting
     233   
commissions and expenses
     233   
option to purchase additional common units
     234   
lock-up agreements
     234   
directed unit program
     235   
offering price determination
     235   
  iii
table of contents
     page  
indemnification
     235   
stabilization, short positions and penalty bids
     235   
listing on the new york stock exchange
     236   
stamp taxes
     236   
other relationships
     236   
direct participation plan requirements
     237   
selling restrictions
     237   
validity of the common units
     239   
experts
     239   
where you can find additional information
     240   
forward-looking statements
     241   
index to financial statements
     f-1   
appendix a—form of first amended and restated agreement of limited partnership of noble midstream partners lp
     a-1   
appendix b—glossary of terms
     b-1   
    you should rely only on the information contained in this prospectus or in any free writing prospectus prepared by us or on behalf of us or to which we have referred you.4% of our common units (excluding any common units purchased by the directors, director nominee and executive officers of our general partner and certain other individuals as selected by general partner under our directed unit program).7% of our outstanding common units (excluding any common units purchased by the directors, director nominee and executive officers of our general partner, and certain other individuals as selected by our general partner under our directed unit program) and therefore would not be able to exercise the call right at that time.”
  directed unit program
at our request, the underwriters have reserved for sale, at the initial public offering price, up to 5% of the common units being offered by this prospectus for sale to the directors, director nominee and executive officers of our general partner and certain other individuals as selected by our general partner. please read “underwriting—directed unit program.4% of our common units (excluding any common units purchased by the directors, director nominee and executive officers of our general partner and certain other individuals as selected by our general partner under our directed unit program).7% of our outstanding common units (excluding any common units purchased by the directors, director nominee and executive officers of our general partner and certain other individuals as selected by our general partner under our directed unit program) and therefore would not be able to exercise the call right at that time. the following table does not include any common units that the directors, director nominee and executive officers of our general partner may purchase in this offering through the directed unit program described under “underwriting.
rule 144
the common units sold in this offering will generally be freely transferable without restriction or further registration under the securities act, other than any units purchased in this offering by officers and directors of our general partner under the directed unit program, which will be subject to the lock-up restrictions described below. none of the directors or officers of our general partner own any common units prior to this offering; however, they may purchase common units through the directed unit program or otherwise.
    •  
common units owned by our general partner and its affiliates; and
    •  
any units acquired by our general partner or any of its affiliates, including the directors and executive officers of our general partner under the directed unit program. participants in our directed unit program will be subject to similar restrictions.
  234
table of contents
as described below under “—directed unit program,” any common units sold in the directed unit program to our directors or officers shall be subject to the lock-up agreement described above. any participants in the directed unit program who purchase more than $100,000 of common units under the program will be subject to a 180-day lock up with respect to any common units sold to them pursuant to that program. any other participants in the directed unit program will be subject to a 30-day lock-up.
directed unit program
at our request, the underwriters have reserved up to 5% of the common units for sale at the initial public offering price to persons who are directors, officers or employees of our general partner and its affiliates and certain other persons associated with us, as designated by us, through a directed unit program. except for certain of the officers and directors of our general partner who have entered into lock-up agreements, each person buying common units through the directed unit program has agreed that, for a period of 30 days from the date of this prospectus, or 180 days for participants who purchase more than $100,000 of common units, he or she will not, without the prior written consent of j. for certain officers and directors of our general partner purchasing common units through the directed unit program, the lock-up agreements described above shall govern with respect to their purchases</t>
  </si>
  <si>
    <t xml:space="preserve">
  directed shares
at our request, the underwriters have reserved for sale, at the initial public offering price, up to 2% of the shares offered hereby for employees, directors and other persons associated with us who have expressed an interest in purchasing common stock in the offering. in addition, notwithstanding the foregoing restrictions, the director, officer or stockholder may: (i) exercise an option to purchase shares of our common stock granted under any of our stock incentive plans or stock purchase plans, provided that the underlying shares of common stock continue to be subject to the restrictions on transfer set forth in the lock-up agreement; (ii) transfer such director’s, officer’s or stockholder’s common stock or any security convertible into or exercisable or exchangeable for common stock to us pursuant to any contractual arrangement in effect on the date of the lock-up agreement that provides for the repurchase of such director’s, officer’s or stockholder’s shares of our common stock or such other securities by us, pursuant to the terms of any of our stock incentive plans or stock purchase plans to satisfy tax withholding obligations or in connection with the termination of such director’s or officer’s employment with us; (iii) establish a trading plan pursuant to rule 10b5-1 under the exchange act for the
  - 169 -
table of contents
transfer of shares of our common stock, provided that such plan does not provide for any transfers of shares of our common stock, and no filing under the exchange act or other public announcement shall be required or voluntarily made by the director, officer or stockholder or any other person in connection therewith, in each case during the 180-day restricted period pursuant to the lock-up agreement; and (iv) transfer or dispose of shares of common stock acquired in the offering, subject to certain restrictions with respect to company directed shares, or on the open market following the offering, provided that certain limitations on filings under the exchange act or other public announcements reporting a reduction in the beneficial ownership of common stock held by the director, officer or stockholder apply in connection with such transfer or disposition</t>
  </si>
  <si>
    <t>”
  directed unit program
at our request, the underwriters have reserved up to 5% of the common units being offered by this prospectus for sale at the initial public offering price to the officers, directors and employees of our general partner and its affiliates and certain other persons associated with us, as designated by us. for further information regarding our directed unit program, please read “underwriting.
at our request, the underwriters have reserved up to 5% of the common units for sale at the initial public offering price to persons who are directors, officers or employees of our general partner and its affiliates and certain other persons associated with us, as designated by us, through a directed unit program. except for certain of the officers and directors of our general partner who have entered into lock-up agreements as contemplated in the immediately preceding paragraph, each person buying common units through the directed unit program has agreed that, for a period of 180 days from the date of this prospectus, he or she will not, without the prior written consent of barclays capital inc. for certain officers and directors of our general partner purchasing common units through the directed unit program, the lock-up agreements contemplated in the immediately preceding paragraph shall govern with respect to their purchases.”
  directed unit program
at our request, the underwriters have reserved up to 5% of the common units being offered by this prospectus for sale at the initial public offering price to the officers, directors and employees of our general partner and its affiliates and certain other persons associated with us, as designated by us. for further information regarding our directed unit program, please read “underwriting.
at our request, the underwriters have reserved up to 5% of the common units for sale at the initial public offering price to persons who are directors, officers or employees of our general partner and its affiliates and certain other persons associated with us, as designated by us, through a directed unit program. except for certain of the officers and directors of our general partner who have entered into lock-up agreements as contemplated in the immediately preceding paragraph, each person buying common units through the directed unit program has agreed that, for a period of 180 days from the date of this prospectus, he or she will not, without the prior written consent of barclays capital inc. for certain officers and directors of our general partner purchasing common units through the directed unit program, the lock-up agreements contemplated in the immediately preceding paragraph shall govern with respect to their purchases</t>
  </si>
  <si>
    <t xml:space="preserve"> the number of shares of common stock available for sale to the general public in the offering will be reduced to the extent these persons purchase the directed shares in the program. any directed shares not so purchased will be offered by the underwriters to the general public on the same terms as the other shares. we have agreed to indemnify the underwriters against certain liabilities and expenses, including liabilities under the securities act, in connection with sales of the directed shares</t>
  </si>
  <si>
    <t xml:space="preserve"> capital advisors
prospectus dated may 11, 2015
table of contents
table of contents
table of contents
  page  
prospectus summary
    1  
eqt gp holdings, lp
    1  
eqt midstream partners, lp
    6  
risk factors
    12  
risks inherent in an investment in us
    12  
risks related to conflicts of interest
    12  
risks inherent in eqm's business
    13  
tax risks to our common unitholders
    13  
our structure
    14  
our management
    16  
principal executive offices and internet address
    16  
summary of conflicts of interest and duties
    16  
the offering
    18  
summary historical and pro forma financial and operating data
    22  
risk factors
27  
risks inherent in an investment in us
    27  
risks related to conflicts of interest
    37  
risks inherent in eqm's business
    41  
tax risks to our common unitholders
    61  
use of proceeds
67  
capitalization
68  
dilution
69  
our cash distribution policy and restrictions on distributions
70  
general
    70  
our initial quarterly distribution
    72  
overview of presentation
    74  
eqt gp holdings, lp unaudited pro forma cash available for distribution for the twelve months ended march 31, 2015 and the year ended december 31, 2014
    74  
estimated minimum eqm adjusted ebitda necessary for us to pay the aggregate annualized initial quarterly distribution for the twelve months ending june 30, 2016
    78  
provisions of our partnership agreement relating to cash distributions
86  
distributions of available cash
    86  
general partner interest
    86  
adjustments to capital accounts
    86  
distributions of cash upon liquidation
    86  
our sources of distributable cash
    87  
selected historical and pro forma financial and operating data
89  
management's discussion and analysis of financial condition and results of operations
91  
overview
    91  
items affecting the comparability of financial results—eqt gp holdings,  lp
    93  
cash distributions
    94  
factors that significantly affect our and eqm's results
    95  
i
table of contents
  page  
overview of eqm's operations
    96  
how eqm evaluates its operations
    96  
business segment results—combined overview
    101  
other income statement items
    105  
expiration of subordination period
    106  
general trends and outlook
    106  
capital resources and liquidity
    109  
schedule of contractual obligations
    115  
commitments and contingencies
    115  
off-balance sheet arrangements
    115  
recently issued accounting standards
    115  
critical accounting policies and significant estimates
    116  
quantitative and qualitative disclosures about market risk
    118  
business
119  
eqt gp holdings, lp—overview
    119  
eqt midstream partners, lp—overview
    124  
eqm's strategies
    133  
eqm's competitive strengths
    134  
our and eqm's relationship with eqt
    134  
markets and customers
    136  
competition
    137  
regulatory environment
    137  
environmental matters
    140  
seasonality
    144  
title to properties and rights-of-way
    144  
facilities
    145  
employees
    145  
legal proceedings
    145  
management
146  
directors and executive officers
    146  
eqt gp holdings, lp
    149  
board leadership structure
    149  
board role in risk oversight
    149  
committees of the board of directors
    150  
election of directors
    150  
compensation of directors
    151  
eqgp's long-term incentive plan
    151  
eqt midstream partners, lp
    155  
executive compensation discussion and analysis
    155  
executive compensation
    155  
summary compensation table
    155  
2014 grants of plan-based awards table
    158  
outstanding equity awards at fiscal year-end
    163  
option exercises and stock vested
    164  
retirement benefits
    165  
potential payments upon termination or change of control
    165  
eqm's long-term incentive plan
    165  
compensation of eqm gp directors
    168  
compensation committee interlocks and insider participation
    169  
ii
table of contents
  page  
security ownership of management and selling unitholder
    170  
eqt gp holdings, lp
    170  
eqt midstream partners, lp
    172  
eqt corporation
    172  
certain relationships and related party transactions
174  
our relationship with eqm and eqm gp
    174  
indemnification of our directors and officers
    174  
agreements entered into or to be entered into in connection with this offering
    175  
review, approval or ratification of transactions with related persons
    176  
related party transactions of eqt midstream partners, lp
    176  
review, approval or ratification of related party transactions involving eqm
    184  
conflicts of interest involving eqm
    185  
conflicts of interest and fiduciary duties
187  
conflicts of interest
    187  
fiduciary duties
    190  
description of the common units
193  
the common units
    193  
transfer agent and registrar
    193  
transfer of common units
    193  
comparison of rights of holders of eqm's common units and our common units
    194  
the partnership agreement of eqt gp holdings,  lp
197  
organization and duration
    197  
purpose
    197  
capital contributions
    197  
limited liability
    197  
voting rights
    198  
issuance of additional securities
    200  
amendments to our partnership agreement
    200  
merger, consolidation, conversion, sale or other disposition of assets
    202  
dissolution
    203  
liquidation and distribution of proceeds
    203  
withdrawal or removal of the general partner
    204  
transfer of general partner interest
    205  
transfer of ownership interests in our general partner
    205  
change of management provisions
    205  
limited call right
    205  
meetings; voting
    206  
status as limited partner
    206  
non-citizen assignees; redemption
    206  
indemnification
    207  
reimbursement of expenses
    207  
books and reports
    207  
right to inspect our books and records
    208  
registration rights
    208  
eqt midstream partners, lp's cash distribution policy
209  
distributions of available cash
    209  
operating surplus and capital surplus
    209  
iii
table of contents
  page  
effect of issuance of additional units
    210  
quarterly distributions of available cash
    211  
distributions from operating surplus
    211  
incentive distribution rights
    211  
distributions from capital surplus
    212  
adjustment to the minimum quarterly distribution and target distribution levels
    213  
distribution of cash upon liquidation
    213  
adjustments to capital accounts
    214  
the partnership agreement of eqt midstream partners, lp
215  
organization and duration
    215  
purpose
    215  
capital contributions
    215  
voting rights
    215  
limited liability
    217  
issuance of additional partnership interests
    218  
amendment of eqm's partnership agreement
    218  
merger, consolidation, conversion, sale or other disposition of assets
    220  
dissolution
    221  
liquidation and distribution of proceeds
    222  
withdrawal or removal of the general partner
    222  
transfer of general partner units
    223  
transfer of ownership interests in the general partner
    223  
transfer of incentive distribution rights
    223  
change of management provisions
    223  
limited call right
    224  
redemption of ineligible holders
    224  
meetings; voting
    225  
status as limited partner
    225  
indemnification
    226  
reimbursement of expenses
    226  
books and reports
    226  
right to inspect eqm's books and records
    227  
registration rights
    227  
units eligible for future sale
228  
rule 144
    228  
our partnership agreement and registration rights
    228  
lock-up agreements
    229  
registration statement on form s-8
    229  
material federal income tax consequences
230  
partnership status
    231  
limited partner status
    232  
tax consequences of unit ownership
    232  
tax treatment of operations
    238  
disposition of common units
    240  
uniformity of units
    242  
tax-exempt organizations and other investors
    243  
administrative matters
    244  
state, local, foreign and other tax considerations
    247  
iv
table of contents
  page  
investment in our common units by employee benefit plans
    248  
general fiduciary matters
    248  
prohibited transaction issues
    248  
plan asset issues
    249  
underwriting
250  
commissions and expenses
    250  
option to purchase additional common units
    251  
lock-up agreements
    251  
directed unit program
    252  
offering price determination
    252  
indemnification
    253  
stabilization, short positions and penalty bids
    253  
listing on the nyse
    254  
discretionary sales
    254  
stamp taxes
    254  
other relationships
    254  
selling restrictions
    255  
legal matters
256  
experts
256  
where you can find more information
256  
forward-looking statements
258  
index to financial statements
f-1  
appendix a—form of amended and restated agreement of limited partnership of eqt gp holdings, lp
a-1  
appendix b—glossary of commonly used terms, abbreviations and measurements
b-1  
        we have not authorized anyone to provide any information or to make any representations other than those contained in this prospectus or in any free writing prospectuses we have prepared.
  19
table of contents
directed unit program   at our request, the underwriters have reserved for sale, at the initial public offering price, up to 6. if these persons purchase reserved common units, the purchased units will be subject to the lock-up restrictions described in "underwriting—directed unit program" and the purchased units will reduce the number of common units available for sale to the general public. please read "underwriting—directed unit program," and "certain relationships and related party transactions—agreements entered into or to be entered into in connection with this offering. additionally, to the extent that our general partner's independent directors elect to purchase common units in the directed unit program, we will provide matching funds of up to $20,000 on behalf of such persons to enable them to purchase additional common units in the directed unit program. for more information, please see "certain relationships and related party transactions—agreements entered into or to be entered into in connection with this offering—cash match in connection with directed unit program.
(c)
does not include units that may be purchased pursuant to the directed unit program, or for mr.
cash match in connection with directed unit program
        to the extent that our general partner's executive officers and directors elect to purchase common units in the directed unit program, eqt will provide matching funds on behalf of such persons to enable them to purchase additional common units in the directed unit program up to certain designated limits per person as approved by the board of directors of eqt or the eqt mdc committee, as applicable.
228
table of contents
lock-up agreements
        we, eqt, our general partner and the directors and executive officers of our general partner as well as all participants in the directed unit program have agreed with the underwriters not to sell or offer to sell any common units for a period of 180 days from the date of this prospectus.
directed unit program
        at our request, the underwriters have reserved up to 6.0% of the common units for sale at the initial public offering price to the officers, directors and employees of our general partner and its affiliates and certain other persons associated with us, as designated by us, through a directed unit program. under an agreement with the selling unitholder, the directed unit program will be managed by fidelity capital markets, a division of national financial services llc (fidelity). in this capacity, fidelity will act as a dealer, purchasing directed units from the underwriters at the public offering price on the cover of this prospectus, less a selling concession, and selling such units to participants in the directed unit program at the initial offering price. except for certain directors and executive officers of our general partner who have entered into lock-up agreements as contemplated in the immediately preceding paragraph, each person purchasing common units through the directed unit program has agreed that, for a period of 180 days from the date of this prospectus, he or she will not, without the prior written consent of barclays capital inc. for certain directors and executive officers of our general partner purchasing common units through the directed unit program, the lock-up agreements contemplated in the immediately preceding paragraph shall govern with respect to their purchases. capital advisors
prospectus dated may 11, 2015
table of contents
table of contents
table of contents
  page  
prospectus summary
    1  
eqt gp holdings, lp
    1  
eqt midstream partners, lp
    6  
risk factors
    12  
risks inherent in an investment in us
    12  
risks related to conflicts of interest
    12  
risks inherent in eqm's business
    13  
tax risks to our common unitholders
    13  
our structure
    14  
our management
    16  
principal executive offices and internet address
    16  
summary of conflicts of interest and duties
    16  
the offering
    18  
summary historical and pro forma financial and operating data
    22  
risk factors
27  
risks inherent in an investment in us
    27  
risks related to conflicts of interest
    37  
risks inherent in eqm's business
    41  
tax risks to our common unitholders
    61  
use of proceeds
67  
capitalization
68  
dilution
69  
our cash distribution policy and restrictions on distributions
70  
general
    70  
our initial quarterly distribution
    72  
overview of presentation
    74  
eqt gp holdings, lp unaudited pro forma cash available for distribution for the twelve months ended march 31, 2015 and the year ended december 31, 2014
    74  
estimated minimum eqm adjusted ebitda necessary for us to pay the aggregate annualized initial quarterly distribution for the twelve months ending june 30, 2016
    78  
provisions of our partnership agreement relating to cash distributions
86  
distributions of available cash
    86  
general partner interest
    86  
adjustments to capital accounts
    86  
distributions of cash upon liquidation
    86  
our sources of distributable cash
    87  
selected historical and pro forma financial and operating data
89  
management's discussion and analysis of financial condition and results of operations
91  
overview
    91  
items affecting the comparability of financial results—eqt gp holdings,  lp
    93  
cash distributions
    94  
factors that significantly affect our and eqm's results
    95  
i
table of contents
  page  
overview of eqm's operations
    96  
how eqm evaluates its operations
    96  
business segment results—combined overview
    101  
other income statement items
    105  
expiration of subordination period
    106  
general trends and outlook
    106  
capital resources and liquidity
    109  
schedule of contractual obligations
    115  
commitments and contingencies
    115  
off-balance sheet arrangements
    115  
recently issued accounting standards
    115  
critical accounting policies and significant estimates
    116  
quantitative and qualitative disclosures about market risk
    118  
business
119  
eqt gp holdings, lp—overview
    119  
eqt midstream partners, lp—overview
    124  
eqm's strategies
    133  
eqm's competitive strengths
    134  
our and eqm's relationship with eqt
    134  
markets and customers
    136  
competition
    137  
regulatory environment
    137  
environmental matters
    140  
seasonality
    144  
title to properties and rights-of-way
    144  
facilities
    145  
employees
    145  
legal proceedings
    145  
management
146  
directors and executive officers
    146  
eqt gp holdings, lp
    149  
board leadership structure
    149  
board role in risk oversight
    149  
committees of the board of directors
    150  
election of directors
    150  
compensation of directors
    151  
eqgp's long-term incentive plan
    151  
eqt midstream partners, lp
    155  
executive compensation discussion and analysis
    155  
executive compensation
    155  
summary compensation table
    155  
2014 grants of plan-based awards table
    158  
outstanding equity awards at fiscal year-end
    163  
option exercises and stock vested
    164  
retirement benefits
    165  
potential payments upon termination or change of control
    165  
eqm's long-term incentive plan
    165  
compensation of eqm gp directors
    168  
compensation committee interlocks and insider participation
    169  
ii
table of contents
  page  
security ownership of management and selling unitholder
    170  
eqt gp holdings, lp
    170  
eqt midstream partners, lp
    172  
eqt corporation
    172  
certain relationships and related party transactions
174  
our relationship with eqm and eqm gp
    174  
indemnification of our directors and officers
    174  
agreements entered into or to be entered into in connection with this offering
    175  
review, approval or ratification of transactions with related persons
    176  
related party transactions of eqt midstream partners, lp
    176  
review, approval or ratification of related party transactions involving eqm
    184  
conflicts of interest involving eqm
    185  
conflicts of interest and fiduciary duties
187  
conflicts of interest
    187  
fiduciary duties
    190  
description of the common units
193  
the common units
    193  
transfer agent and registrar
    193  
transfer of common units
    193  
comparison of rights of holders of eqm's common units and our common units
    194  
the partnership agreement of eqt gp holdings,  lp
197  
organization and duration
    197  
purpose
    197  
capital contributions
    197  
limited liability
    197  
voting rights
    198  
issuance of additional securities
    200  
amendments to our partnership agreement
    200  
merger, consolidation, conversion, sale or other disposition of assets
    202  
dissolution
    203  
liquidation and distribution of proceeds
    203  
withdrawal or removal of the general partner
    204  
transfer of general partner interest
    205  
transfer of ownership interests in our general partner
    205  
change of management provisions
    205  
limited call right
    205  
meetings; voting
    206  
status as limited partner
    206  
non-citizen assignees; redemption
    206  
indemnification
    207  
reimbursement of expenses
    207  
books and reports
    207  
right to inspect our books and records
    208  
registration rights
    208  
eqt midstream partners, lp's cash distribution policy
209  
distributions of available cash
    209  
operating surplus and capital surplus
    209  
iii
table of contents
  page  
effect of issuance of additional units
    210  
quarterly distributions of available cash
    211  
distributions from operating surplus
    211  
incentive distribution rights
    211  
distributions from capital surplus
    212  
adjustment to the minimum quarterly distribution and target distribution levels
    213  
distribution of cash upon liquidation
    213  
adjustments to capital accounts
    214  
the partnership agreement of eqt midstream partners, lp
215  
organization and duration
    215  
purpose
    215  
capital contributions
    215  
voting rights
    215  
limited liability
    217  
issuance of additional partnership interests
    218  
amendment of eqm's partnership agreement
    218  
merger, consolidation, conversion, sale or other disposition of assets
    220  
dissolution
    221  
liquidation and distribution of proceeds
    222  
withdrawal or removal of the general partner
    222  
transfer of general partner units
    223  
transfer of ownership interests in the general partner
    223  
transfer of incentive distribution rights
    223  
change of management provisions
    223  
limited call right
    224  
redemption of ineligible holders
    224  
meetings; voting
    225  
status as limited partner
    225  
indemnification
    226  
reimbursement of expenses
    226  
books and reports
    226  
right to inspect eqm's books and records
    227  
registration rights
    227  
units eligible for future sale
228  
rule 144
    228  
our partnership agreement and registration rights
    228  
lock-up agreements
    229  
registration statement on form s-8
    229  
material federal income tax consequences
230  
partnership status
    231  
limited partner status
    232  
tax consequences of unit ownership
    232  
tax treatment of operations
    238  
disposition of common units
    240  
uniformity of units
    242  
tax-exempt organizations and other investors
    243  
administrative matters
    244  
state, local, foreign and other tax considerations
    247  
iv
table of contents
  page  
investment in our common units by employee benefit plans
    248  
general fiduciary matters
    248  
prohibited transaction issues
    248  
plan asset issues
    249  
underwriting
250  
commissions and expenses
    250  
option to purchase additional common units
    251  
lock-up agreements
    251  
directed unit program
    252  
offering price determination
    252  
indemnification
    253  
stabilization, short positions and penalty bids
    253  
listing on the nyse
    254  
discretionary sales
    254  
stamp taxes
    254  
other relationships
    254  
selling restrictions
    255  
legal matters
256  
experts
256  
where you can find more information
256  
forward-looking statements
258  
index to financial statements
f-1  
appendix a—form of amended and restated agreement of limited partnership of eqt gp holdings, lp
a-1  
appendix b—glossary of commonly used terms, abbreviations and measurements
b-1  
        we have not authorized anyone to provide any information or to make any representations other than those contained in this prospectus or in any free writing prospectuses we have prepared.
  19
table of contents
directed unit program   at our request, the underwriters have reserved for sale, at the initial public offering price, up to 6. if these persons purchase reserved common units, the purchased units will be subject to the lock-up restrictions described in "underwriting—directed unit program" and the purchased units will reduce the number of common units available for sale to the general public. please read "underwriting—directed unit program," and "certain relationships and related party transactions—agreements entered into or to be entered into in connection with this offering. additionally, to the extent that our general partner's independent directors elect to purchase common units in the directed unit program, we will provide matching funds of up to $20,000 on behalf of such persons to enable them to purchase additional common units in the directed unit program. for more information, please see "certain relationships and related party transactions—agreements entered into or to be entered into in connection with this offering—cash match in connection with directed unit program.
(c)
does not include units that may be purchased pursuant to the directed unit program, or for mr.
cash match in connection with directed unit program
        to the extent that our general partner's executive officers and directors elect to purchase common units in the directed unit program, eqt will provide matching funds on behalf of such persons to enable them to purchase additional common units in the directed unit program up to certain designated limits per person as approved by the board of directors of eqt or the eqt mdc committee, as applicable.
228
table of contents
lock-up agreements
        we, eqt, our general partner and the directors and executive officers of our general partner as well as all participants in the directed unit program have agreed with the underwriters not to sell or offer to sell any common units for a period of 180 days from the date of this prospectus.
directed unit program
        at our request, the underwriters have reserved up to 6.0% of the common units for sale at the initial public offering price to the officers, directors and employees of our general partner and its affiliates and certain other persons associated with us, as designated by us, through a directed unit program. under an agreement with the selling unitholder, the directed unit program will be managed by fidelity capital markets, a division of national financial services llc (fidelity). in this capacity, fidelity will act as a dealer, purchasing directed units from the underwriters at the public offering price on the cover of this prospectus, less a selling concession, and selling such units to participants in the directed unit program at the initial offering price. except for certain directors and executive officers of our general partner who have entered into lock-up agreements as contemplated in the immediately preceding paragraph, each person purchasing common units through the directed unit program has agreed that, for a period of 180 days from the date of this prospectus, he or she will not, without the prior written consent of barclays capital inc. for certain directors and executive officers of our general partner purchasing common units through the directed unit program, the lock-up agreements contemplated in the immediately preceding paragraph shall govern with respect to their purchases</t>
  </si>
  <si>
    <t xml:space="preserve">
(1)   includes up to 562,500 common units that may be purchased by certain of the executive officers, directors, director nominees and employees of our general partner and certain of its affiliates under our directed unit program, as well as 1,803,942 common units delivered by penntex development to the holder of its preferred units.”
  directed unit program
at our request, the underwriters have reserved for sale, at the initial public offering price, up to 5. the following table does not include any common units that directors, director nominees and executive officers of our general partner may purchase in this offering through direct sales or the directed unit program described under “underwriting. upon the completion of this offering, excluding common units that may be purchased by employees, executive officers, directors and director nominees of our general partner and certain of its affiliates under our directed unit program, our general partner and its affiliates will own approximately 34. at
  163
table of contents
the closing of this offering, excluding common units that may be purchased by employees, executive officers, directors and director nominees of our general partner and certain of its affiliates under our directed unit program, our general partner and its affiliates will own approximately 67.
  our common units sold in this offering will generally be freely transferable without restriction or further registration under the securities act other than any units purchased in this offering by the directors, director nominees, executive officers and employees of our general partner and certain of its affiliates pursuant to direct sales or the directed unit program, which will be subject to the lock-up restrictions described below. none of the directors or officers of our general partner own any common units prior to the closing of this offering; however, they may purchase common units through the directed unit program or otherwise. participants in our directed unit program will be subject to similar restrictions.
(1)   includes up to 562,500 common units that may be purchased by certain of the executive officers, directors, director nominees and employees of our general partner and certain of its affiliates under our directed unit program, as well as 1,803,942 common units delivered by penntex development to the holder of its preferred units.”
  directed unit program
at our request, the underwriters have reserved for sale, at the initial public offering price, up to 5. the following table does not include any common units that directors, director nominees and executive officers of our general partner may purchase in this offering through direct sales or the directed unit program described under “underwriting. upon the completion of this offering, excluding common units that may be purchased by employees, executive officers, directors and director nominees of our general partner and certain of its affiliates under our directed unit program, our general partner and its affiliates will own approximately 34. at
  163
table of contents
the closing of this offering, excluding common units that may be purchased by employees, executive officers, directors and director nominees of our general partner and certain of its affiliates under our directed unit program, our general partner and its affiliates will own approximately 67.
  our common units sold in this offering will generally be freely transferable without restriction or further registration under the securities act other than any units purchased in this offering by the directors, director nominees, executive officers and employees of our general partner and certain of its affiliates pursuant to direct sales or the directed unit program, which will be subject to the lock-up restrictions described below. none of the directors or officers of our general partner own any common units prior to the closing of this offering; however, they may purchase common units through the directed unit program or otherwise. participants in our directed unit program will be subject to similar restrictions</t>
  </si>
  <si>
    <t xml:space="preserve"> federal income tax consequences
     184   
partnership status
     185   
limited partner status
     186   
tax consequences of unit ownership
     186   
tax treatment of operations
     192   
disposition of common units
     193   
uniformity of units
     195   
tax-exempt organizations and other investors
     196   
administrative matters
     197   
  iii
table of contents
     page  
recent legislative developments
     199   
state, local, foreign and other tax considerations
     199   
investment in green plains partners lp by employee benefit plans
     201   
underwriting
     203   
commissions and expenses
     203   
option to purchase additional common units
     204   
lock-up agreements
     204   
offering price determination
     204   
indemnification
     205   
stabilization, short positions and penalty bids
     205   
electronic distribution
     206   
listing on the nasdaq
     206   
discretionary sales
     206   
stamp taxes
     206   
other relationships
     206   
directed unit program
     207   
direct participation program requirements
     207   
selling restrictions
     207   
notice to prospective investors in switzerland
     207   
notice to prospective investors in australia
     208   
notice to prospective investors in hong kong
     208   
notice to prospective investors in singapore
     208   
validity of the common units
     210   
experts
     210   
where you can find additional information
     210   
cautionary note concerning forward-looking statements
     211   
index to financial statements
     f-1   
appendix a—amended and restated agreement of limited partnership of green plains partners lp
     a-1   
appendix b—glossary of terms
     b-1   
    you should rely only on the information contained in this prospectus or in any free writing prospectus we may authorize to be delivered to you. under our directed unit program). under our directed unit program) and therefore would not be able to exercise the call right at that time.”
  directed unit program
at our request, the underwriters have reserved for sale, at the initial public offering price, up to 9% of the common units being offered by this prospectus for sale to certain directors, director nominees, executive officers and employees of our general partner or of green plains inc. please read “underwriting—directed unit program. under our directed unit program). under our directed unit program) and therefore would not be able to exercise the call right at that time. under our directed unit program)., and certain other persons may purchase in this offering through the directed unit program described under “underwriting—directed unit program. under our directed unit program, our general partner and its affiliates will own 68. under our directed unit program, our general partner and its affiliates will own 68. under the directed unit program. none of the directors, director nominees and executive officers of our general partner own any common units prior to this offering; however, they may purchase common units through the directed unit program or otherwise. under the directed unit program.
  206
table of contents
directed unit program
at our request, the underwriters have reserved for sale, at the initial offering price, up to 9% of the common units being offered by this prospectus for sale to certain directors, director nominees, executive officers and employees of our general partner or of green plains inc. the sales will be made by merrill lynch, pierce, fenner &amp; smith incorporated through a directed unit program. we have agreed to indemnify the representatives of the underwriters and the underwriters in connection with the directed unit program, including for the failure of any participant to pay for its common units. federal income tax consequences
     184   
partnership status
     185   
limited partner status
     186   
tax consequences of unit ownership
     186   
tax treatment of operations
     192   
disposition of common units
     193   
uniformity of units
     195   
tax-exempt organizations and other investors
     196   
administrative matters
     197   
  iii
table of contents
     page  
recent legislative developments
     199   
state, local, foreign and other tax considerations
     199   
investment in green plains partners lp by employee benefit plans
     201   
underwriting
     203   
commissions and expenses
     203   
option to purchase additional common units
     204   
lock-up agreements
     204   
offering price determination
     204   
indemnification
     205   
stabilization, short positions and penalty bids
     205   
electronic distribution
     206   
listing on the nasdaq
     206   
discretionary sales
     206   
stamp taxes
     206   
other relationships
     206   
directed unit program
     207   
direct participation program requirements
     207   
selling restrictions
     207   
notice to prospective investors in switzerland
     207   
notice to prospective investors in australia
     208   
notice to prospective investors in hong kong
     208   
notice to prospective investors in singapore
     208   
validity of the common units
     210   
experts
     210   
where you can find additional information
     210   
cautionary note concerning forward-looking statements
     211   
index to financial statements
     f-1   
appendix a—amended and restated agreement of limited partnership of green plains partners lp
     a-1   
appendix b—glossary of terms
     b-1   
    you should rely only on the information contained in this prospectus or in any free writing prospectus we may authorize to be delivered to you. under our directed unit program). under our directed unit program) and therefore would not be able to exercise the call right at that time.”
  directed unit program
at our request, the underwriters have reserved for sale, at the initial public offering price, up to 9% of the common units being offered by this prospectus for sale to certain directors, director nominees, executive officers and employees of our general partner or of green plains inc. please read “underwriting—directed unit program. under our directed unit program). under our directed unit program) and therefore would not be able to exercise the call right at that time. under our directed unit program)., and certain other persons may purchase in this offering through the directed unit program described under “underwriting—directed unit program. under our directed unit program, our general partner and its affiliates will own 68. under our directed unit program, our general partner and its affiliates will own 68. under the directed unit program. none of the directors, director nominees and executive officers of our general partner own any common units prior to this offering; however, they may purchase common units through the directed unit program or otherwise. under the directed unit program.
  206
table of contents
directed unit program
at our request, the underwriters have reserved for sale, at the initial offering price, up to 9% of the common units being offered by this prospectus for sale to certain directors, director nominees, executive officers and employees of our general partner or of green plains inc. the sales will be made by merrill lynch, pierce, fenner &amp; smith incorporated through a directed unit program. we have agreed to indemnify the representatives of the underwriters and the underwriters in connection with the directed unit program, including for the failure of any participant to pay for its common units</t>
  </si>
  <si>
    <t>”
    we may adjust in our discretion the allocation between directed shares sold through morgan stanley &amp; co. llc and directed shares sold through the loyal3 platform.
we may adjust in our discretion the allocation between directed shares sold through morgan stanley &amp; co. llc and directed shares sold through the loyal3 platform</t>
  </si>
  <si>
    <t xml:space="preserve"> by employee
benefit plans     214  
underwriting     216  
option to purchase additional common units     216  
discounts and expenses     217  
indemnification     217  
lock-up agreements     217  
stabilization     217  
relationships     218  
discretionary accounts     218  
directed unit program     218  
listing     219  
determination of initial offering price     219  
electronic prospectus     219  
finra conduct rules     219  
notice to prospective investors in the eea     220  
notice to prospective investors in the united kingdom     220  
notice to prospective investors in switzerland     221  
notice to prospective investors in germany     221  
notice to prospective investors in the netherlands     221  
validity of the common units     222  
experts     222  
where you can find additional information     222  
forward-looking statements     223  
index to financial statements     f-1  
appendix a: form of first amended and restated agreement of limited partnership of cypress energy partners, l.”
directed unit program    
    at our request, the underwriters have reserved for sale, at the initial public offering price, up to 10. please read “underwriting — directed unit program.6% if the underwriters’ option to purchase additional common units is exercised in full) (excluding common units purchased by certain of our officers, directors and other affiliates under our directed unit program).6% of our common units (excluding any common units purchased by certain of our officers, directors and other affiliates under our directed unit program).3% of our outstanding common units (excluding any common units purchased by certain of our officers, directors and other affiliates under our directed unit program) and therefore would not be able to exercise the call right at that time.
in addition to the compensation described above, director nominees who elect to participate in the directed unit program will be awarded one phantom unit under the ltip for each common unit they purchase in the directed unit program.
the following table does not include any common units that directors, director nominees and executive officers of our general partner may purchase in this offering through the directed unit program described under “underwriting.
(3) excludes any common units purchased in the directed unit program described in “underwriting — directed unit program. upon the completion of this offering, excluding common units purchased by officers, directors and director nominees of our general partner and cypress holdings under our directed unit program, our general partner and its affiliates will own approximately 36. at the closing of this offering, excluding common units purchased by certain of our officers, directors and other affiliates under our directed unit program, our general partner and its affiliates will own 36.
rule 144
the common units sold in this offering will generally be freely transferable without restriction or further registration under the securities act, other than any units purchased in this offering by officers, directors and other affiliates of our general partner under our directed unit program, which will be subject to the lock-up restrictions described below. none of the directors or officers of our general partner own any common units prior to this offering; however, they may purchase common units through the directed unit program or otherwise.
• common units owned by our general partner and its affiliates; and
• any units acquired by our general partner or any of its affiliates, including the directors and executive officers of our general partner under the directed unit program. participants in our directed unit program who purchase 5,000 or more of common units under the program will be subject to similar restrictions for a period of 180 days from the date of this prospectus.
lock-up agreements
subject to specified exceptions, we, our general partner, executive officers and directors of our general partner, certain affiliates of our general partner and certain individuals who purchase common units in our directed unit program have agreed with the underwriters, for a period of 180 days after the date of this prospectus, not to offer, sell, contract to sell or otherwise dispose of or transfer any common units or any securities convertible into or exchangeable for common units without the prior written consent of raymond james &amp; associates, inc. participants in our directed unit program who purchase 5,000 or more of common units under the program will be subject to similar restrictions for a period of 180 days from the date of this prospectus.
directed unit program
at our request, the underwriters have reserved up to 10. through a directed unit program. the individuals eligible to participate in the directed unit program must commit to purchase no later than before the opening of business on the day following the date of this prospectus. and the underwriters against certain liabilities and expenses in connection with the directed unit program, including liabilities under the securities act in connection with the sale of the reserved units and for the failure of any participant to pay for its common units. by employee
benefit plans     214  
underwriting     216  
option to purchase additional common units     216  
discounts and expenses     217  
indemnification     217  
lock-up agreements     217  
stabilization     217  
relationships     218  
discretionary accounts     218  
directed unit program     218  
listing     219  
determination of initial offering price     219  
electronic prospectus     219  
finra conduct rules     219  
notice to prospective investors in the eea     220  
notice to prospective investors in the united kingdom     220  
notice to prospective investors in switzerland     221  
notice to prospective investors in germany     221  
notice to prospective investors in the netherlands     221  
validity of the common units     222  
experts     222  
where you can find additional information     222  
forward-looking statements     223  
index to financial statements     f-1  
appendix a: form of first amended and restated agreement of limited partnership of cypress energy partners, l.”
directed unit program    
    at our request, the underwriters have reserved for sale, at the initial public offering price, up to 10. please read “underwriting — directed unit program.6% if the underwriters’ option to purchase additional common units is exercised in full) (excluding common units purchased by certain of our officers, directors and other affiliates under our directed unit program).6% of our common units (excluding any common units purchased by certain of our officers, directors and other affiliates under our directed unit program).3% of our outstanding common units (excluding any common units purchased by certain of our officers, directors and other affiliates under our directed unit program) and therefore would not be able to exercise the call right at that time.
in addition to the compensation described above, director nominees who elect to participate in the directed unit program will be awarded one phantom unit under the ltip for each common unit they purchase in the directed unit program.
the following table does not include any common units that directors, director nominees and executive officers of our general partner may purchase in this offering through the directed unit program described under “underwriting.
(3) excludes any common units purchased in the directed unit program described in “underwriting — directed unit program. upon the completion of this offering, excluding common units purchased by officers, directors and director nominees of our general partner and cypress holdings under our directed unit program, our general partner and its affiliates will own approximately 36. at the closing of this offering, excluding common units purchased by certain of our officers, directors and other affiliates under our directed unit program, our general partner and its affiliates will own 36.
rule 144
the common units sold in this offering will generally be freely transferable without restriction or further registration under the securities act, other than any units purchased in this offering by officers, directors and other affiliates of our general partner under our directed unit program, which will be subject to the lock-up restrictions described below. none of the directors or officers of our general partner own any common units prior to this offering; however, they may purchase common units through the directed unit program or otherwise.
• common units owned by our general partner and its affiliates; and
• any units acquired by our general partner or any of its affiliates, including the directors and executive officers of our general partner under the directed unit program. participants in our directed unit program who purchase 5,000 or more of common units under the program will be subject to similar restrictions for a period of 180 days from the date of this prospectus.
lock-up agreements
subject to specified exceptions, we, our general partner, executive officers and directors of our general partner, certain affiliates of our general partner and certain individuals who purchase common units in our directed unit program have agreed with the underwriters, for a period of 180 days after the date of this prospectus, not to offer, sell, contract to sell or otherwise dispose of or transfer any common units or any securities convertible into or exchangeable for common units without the prior written consent of raymond james &amp; associates, inc. participants in our directed unit program who purchase 5,000 or more of common units under the program will be subject to similar restrictions for a period of 180 days from the date of this prospectus.
directed unit program
at our request, the underwriters have reserved up to 10. through a directed unit program. the individuals eligible to participate in the directed unit program must commit to purchase no later than before the opening of business on the day following the date of this prospectus. and the underwriters against certain liabilities and expenses in connection with the directed unit program, including liabilities under the securities act in connection with the sale of the reserved units and for the failure of any participant to pay for its common units</t>
  </si>
  <si>
    <t xml:space="preserve"> the number of shares available for sale to the general public will be reduced by the number of directed shares purchased by participants in the program. any directed shares not purchased will be offered by the underwriters to the general public on the same basis as all other shares offered. we have agreed to indemnify the underwriters against certain liabilities and expenses, including liabilities under the securities act, in connection with the sales of the directed shares</t>
  </si>
  <si>
    <t xml:space="preserve"> the number of shares of our common stock available for sale to the general public will be reduced by the number of directed shares purchased by participants in the program. any directed shares not purchased will be offered by the underwriters to the general public on the same terms as the other shares of our common stock offered hereby. the number of shares of our common stock available for sale to the general public will be reduced by the number of directed shares purchased by participants in the program. any directed shares not purchased will be offered by the underwriters to the general public on the same terms as the other shares of our common stock offered hereby</t>
  </si>
  <si>
    <t xml:space="preserve">
in addition, at our request, the underwriters have reserved up to approximately 5% of the shares of common stock offered for sale pursuant to this prospectus for sale to our employees, directors, some of our dealers and other persons associated with us in a directed shares program. we have agreed to indemnify the underwriters against certain liabilities and expenses, including liabilities under the securities act, in connection with the sales of directed shares.
in addition, at our request, the underwriters have reserved up to approximately 5% of the shares of common stock offered for sale pursuant to this prospectus for sale to our employees, directors, some of our dealers and other persons associated with us in a directed shares program. we have agreed to indemnify the underwriters against certain liabilities and expenses, including liabilities under the securities act, in connection with the sales of directed shares</t>
  </si>
  <si>
    <t>0 % 
    (1)   includes up to 1,250,000 common units that may be purchased by certain of our directors, officers and related persons pursuant to a directed unit program, as described in more detail in “underwriting—directed unit program.”
directed unit program
   at our request, the underwriters have reserved for sale, at the initial public offering price, up to 5% of the common units offered hereby for our directors, officers and seconded employees. please read “underwriting—directed unit program.
  (1)   does not include common units that may be purchased in the directed unit program or phantom units that may be granted under our long-term incentive plan. none of the directors or officers of our general partner own any common units prior to this offering; however, they may purchase common units through the directed unit program or otherwise. please read “underwriting—directed unit program.” assuming all of the units reserved for issuance under the directed unit program are sold to participants in the program, 1,250,000 common units will be held by persons who have contractually agreed not to sell such units for 180 days following the date of this prospectus.”
  lock-up agreements
  we, centerpoint energy, oge energy, arclight, our general partner and the directors and executive officers of our general partner as well as all participants in the directed unit program have agreed, subject to certain exceptions, not to sell or offer to sell any common units for a period of 180 days from the date of this prospectus.
  directed unit program
  at our request, the underwriters have reserved for sale, at the initial public offering price, up to 5% of the common units offered hereby for our directors, officers and seconded employees.0 % 
    (1)   includes up to 1,250,000 common units that may be purchased by certain of our directors, officers and related persons pursuant to a directed unit program, as described in more detail in “underwriting—directed unit program.”
directed unit program
   at our request, the underwriters have reserved for sale, at the initial public offering price, up to 5% of the common units offered hereby for our directors, officers and seconded employees. please read “underwriting—directed unit program.
  (1)   does not include common units that may be purchased in the directed unit program or phantom units that may be granted under our long-term incentive plan. none of the directors or officers of our general partner own any common units prior to this offering; however, they may purchase common units through the directed unit program or otherwise. please read “underwriting—directed unit program.” assuming all of the units reserved for issuance under the directed unit program are sold to participants in the program, 1,250,000 common units will be held by persons who have contractually agreed not to sell such units for 180 days following the date of this prospectus.”
  lock-up agreements
  we, centerpoint energy, oge energy, arclight, our general partner and the directors and executive officers of our general partner as well as all participants in the directed unit program have agreed, subject to certain exceptions, not to sell or offer to sell any common units for a period of 180 days from the date of this prospectus.
  directed unit program
  at our request, the underwriters have reserved for sale, at the initial public offering price, up to 5% of the common units offered hereby for our directors, officers and seconded employees</t>
  </si>
  <si>
    <t xml:space="preserve"> holders
      213
  backup withholding and information reporting
      213
  non-united states tax considerations
      215
  marshall islands tax consequences
      215
  underwriting (conflicts of interest)
      216
  conflicts of interest
      218
  directed unit program
      219
  notice to prospective investors in the european economic area
      219
  notice to prospective investors in the united kingdom
      220
  notice to prospective investors in france
      220
  notice to prospective investors in hong kong
      220
  notice to prospective investors in japan
      221
  notice to prospective investors in singapore
      221
  notice to prospective investors in korea
      221
  service of process and enforcement of civil liabilities
      223
  legal matters
      224
  experts
      225
  expenses related to this offering
      226
  where you can find more information
      227
  industry and market data
      228
  index to financial statements
      f-1
  appendix—form of first amended and restated agreement of limited partnership of gaslog partners lp
      a-i
  iii
summary
this summary highlights information contained elsewhere in this prospectus.
  (2)
      includes up to 420,000 common units that may be purchased by certain of our directors, officers, employees and related persons pursuant to a directed unit program, as described in more detail in “underwriting (conflicts of interest)—directed unit program”.
  directed unit program; purchases by significant shareholders
at our request, the underwriters have reserved up to 5% of the common units offered hereby for sale at the initial public offering price for officers, directors, employees and certain other persons associated with us and our general partner. for further information regarding our directed unit program, please read “underwriting (conflicts of interest)”. further, our directors or officers may purchase up to 420,000 common units through the directed unit program.94 million common units and all of the common units reserved for issuance under the directed unit program are sold to participants in the program, these 3,360,000 common units will be held by persons who have contractually agreed not to sell such units for 180 days following the date of this prospectus. the table does not reflect any common units that directors and executive officers may purchase in this offering through the directed unit program described under “underwriting (conflicts of interest)—directed unit program”. none of the directors or officers of our general partner own any common units prior to this offering; however, they may purchase common units through the directed unit program or otherwise. please read “underwriting (conflicts of interest)—directed unit program”. assuming all of the units reserved for issuance under the directed unit program are sold to participants in the program and the significant investors in gaslog purchase 2.
206
we, our directors and executive officers, our subsidiaries and our general partner and its affiliates, including gaslog, as well as all participants in the directed unit program and certain significant investors at gaslog who have indicated an intent to purchase our common units, have agreed not to sell any common units for a period of 180 days from the date of this prospectus, subject to certain exceptions and extensions.
as described below under “—directed unit program”, any participants in the directed unit program shall be subject to a 180-day lock-up with respect to any common units sold to them pursuant to that program. any common units sold in the directed unit program to our directors or officers shall be subject to the lock-up agreement described above.
we have agreed to indemnify the underwriters against certain liabilities, including liabilities under the securities act and liabilities incurred in connection with the directed unit program referred to below, or to contribute to payments the underwriters may be required to make because of any of those liabilities.
directed unit program
at our request, the underwriters have reserved for sale at the initial public offering price up to 5% of the common units offered hereby for officers, directors, employees and certain other persons associated with us. holders
      213
  backup withholding and information reporting
      213
  non-united states tax considerations
      215
  marshall islands tax consequences
      215
  underwriting (conflicts of interest)
      216
  conflicts of interest
      218
  directed unit program
      219
  notice to prospective investors in the european economic area
      219
  notice to prospective investors in the united kingdom
      220
  notice to prospective investors in france
      220
  notice to prospective investors in hong kong
      220
  notice to prospective investors in japan
      221
  notice to prospective investors in singapore
      221
  notice to prospective investors in korea
      221
  service of process and enforcement of civil liabilities
      223
  legal matters
      224
  experts
      225
  expenses related to this offering
      226
  where you can find more information
      227
  industry and market data
      228
  index to financial statements
      f-1
  appendix—form of first amended and restated agreement of limited partnership of gaslog partners lp
      a-i
  iii
summary
this summary highlights information contained elsewhere in this prospectus.
  (2)
      includes up to 420,000 common units that may be purchased by certain of our directors, officers, employees and related persons pursuant to a directed unit program, as described in more detail in “underwriting (conflicts of interest)—directed unit program”.
  directed unit program; purchases by significant shareholders
at our request, the underwriters have reserved up to 5% of the common units offered hereby for sale at the initial public offering price for officers, directors, employees and certain other persons associated with us and our general partner. for further information regarding our directed unit program, please read “underwriting (conflicts of interest)”. further, our directors or officers may purchase up to 420,000 common units through the directed unit program.94 million common units and all of the common units reserved for issuance under the directed unit program are sold to participants in the program, these 3,360,000 common units will be held by persons who have contractually agreed not to sell such units for 180 days following the date of this prospectus. the table does not reflect any common units that directors and executive officers may purchase in this offering through the directed unit program described under “underwriting (conflicts of interest)—directed unit program”. none of the directors or officers of our general partner own any common units prior to this offering; however, they may purchase common units through the directed unit program or otherwise. please read “underwriting (conflicts of interest)—directed unit program”. assuming all of the units reserved for issuance under the directed unit program are sold to participants in the program and the significant investors in gaslog purchase 2.
206
we, our directors and executive officers, our subsidiaries and our general partner and its affiliates, including gaslog, as well as all participants in the directed unit program and certain significant investors at gaslog who have indicated an intent to purchase our common units, have agreed not to sell any common units for a period of 180 days from the date of this prospectus, subject to certain exceptions and extensions.
as described below under “—directed unit program”, any participants in the directed unit program shall be subject to a 180-day lock-up with respect to any common units sold to them pursuant to that program. any common units sold in the directed unit program to our directors or officers shall be subject to the lock-up agreement described above.
we have agreed to indemnify the underwriters against certain liabilities, including liabilities under the securities act and liabilities incurred in connection with the directed unit program referred to below, or to contribute to payments the underwriters may be required to make because of any of those liabilities.
directed unit program
at our request, the underwriters have reserved for sale at the initial public offering price up to 5% of the common units offered hereby for officers, directors, employees and certain other persons associated with us</t>
  </si>
  <si>
    <t xml:space="preserve">
the foregoing restrictions to not apply to: (1) the sale and transfer of securities to the underwriters, if any; (2) sales of securities acquired in open market transactions after the completion of this offering or in this offering (excluding any issuer-directed shares purchased by our affiliates), provided that no filing under section 16(a) of the securities exchange act of 1934, as amended, or the exchange act, or other public announcement is required or voluntarily made in connection with such sales (3) transfers of securities (a) by bona fide gift, (b) to the spouse, domestic partner, parent, child or grandchild of the officer, director or security holder or to a trust formed for the benefit of such persons or the officer, director or security holder, (c) by will, other testamentary document or intestate succession to the legal representative, heir, beneficiary or a member of the immediate family of the officer, director or security holder, (d) if the security holder is an individual, solely by operation of law, such as pursuant to a qualified domestic order or in connection with a divorce settlement, (e) to us either (i) pursuant to any contractual arrangement in effect on the date of the agreement that provides for the repurchase of the securities of the officer, director or security holder by us or (ii) in connection with the termination of such person’s employment with us; (f) in connection with a merger or sale of all or substantially all of our company, regardless of how such a transaction is structured, (g) if the security holder is a corporation, partnership or other business entity (i) to another corporation, partnership or other business entity that controls, is controlled by or is under common control with the security holder or (ii) as part of a disposition, transfer or distribution without consideration by the security holder to its equity holders, general partners or limited partners or (h) if the security holder is a trust, to a trustee or beneficiary of the trust; provided that each transferee, donee or distributee executes and delivers a lock-up agreement in a form satisfactory to the representatives; and provided, further, that no filing under section 16(a) of the exchange act, as amended, or the exchange act, or other public announcement is required or voluntarily made during the 180-day restricted period; (4) the transfer of securities to us upon a vesting event of the securities or upon the exercise of options to purchase securities, in each case on a “cashless” or “net exercise” basis or to cover tax withholding obligations of the officer, director or security holder in connection with such vesting or exercise; provided that no filing under section 16(a) of the exchange act or other public announcement is required or voluntarily made in connection with such vesting or exercise; or (5) the establishment of a trading plan pursuant to rule 10b5-1 under the exchange act for the transfer of securities; provided that such plan does not provide for the transfer of securities during the 180-day restricted period and no public announcement or filing under the exchange act regarding the establishment of such plan is required or made voluntarily by or on behalf of the officer, director, security holder or us</t>
  </si>
  <si>
    <t xml:space="preserve">
  (1) includes up to 687,500 common units that may be purchased by certain of our directors, officers and related persons pursuant to direct sales or a directed unit program, as described in more detail in “underwriting—direct sales to insiders and directed unit program.”
  directed unit program
the underwriters have reserved for sale at the initial public offering price up to 5% of the common units being offered by this prospectus for sale to the directors and executive officers of our general partner and certain other employees and consultants of our sponsor and certain other participants who have expressed an interest in purchasing common units in the offering. please read “underwriting—direct sales to insiders and directed unit program.
the following table does not include any common units that directors, director nominees and executive officers of our general partner may purchase in this offering through direct sales or the directed unit program described under “underwriting—direct sales to insiders and directed unit program” or any phantom units with distribution equivalent rights that may be granted under our long-term incentive plan.
rule 144
the common units sold in this offering will generally be freely transferable without restriction or further registration under the securities act other than any units purchased in this offering by the directors or executive officers of our general partner pursuant to direct sales or the directed unit program, which will be subject to the lock-up restrictions described below. please read “underwriting—direct sales to insiders and directed unit program.
direct sales to insiders and directed unit program
thomas d., a selected dealer affiliated with ubs securities llc, an underwriter of this offering, through a directed unit program. o’malley and any of his affiliates and family members and any common units sold in the directed unit program to the directors and executive officers of our general partner shall be subject to the 180-day lock-up agreements described above.
  (1) includes up to 687,500 common units that may be purchased by certain of our directors, officers and related persons pursuant to direct sales or a directed unit program, as described in more detail in “underwriting—direct sales to insiders and directed unit program.”
  directed unit program
the underwriters have reserved for sale at the initial public offering price up to 5% of the common units being offered by this prospectus for sale to the directors and executive officers of our general partner and certain other employees and consultants of our sponsor and certain other participants who have expressed an interest in purchasing common units in the offering. please read “underwriting—direct sales to insiders and directed unit program.
the following table does not include any common units that directors, director nominees and executive officers of our general partner may purchase in this offering through direct sales or the directed unit program described under “underwriting—direct sales to insiders and directed unit program” or any phantom units with distribution equivalent rights that may be granted under our long-term incentive plan.
rule 144
the common units sold in this offering will generally be freely transferable without restriction or further registration under the securities act other than any units purchased in this offering by the directors or executive officers of our general partner pursuant to direct sales or the directed unit program, which will be subject to the lock-up restrictions described below. please read “underwriting—direct sales to insiders and directed unit program.
direct sales to insiders and directed unit program
thomas d., a selected dealer affiliated with ubs securities llc, an underwriter of this offering, through a directed unit program. o’malley and any of his affiliates and family members and any common units sold in the directed unit program to the directors and executive officers of our general partner shall be subject to the 180-day lock-up agreements described above</t>
  </si>
  <si>
    <t xml:space="preserve"> the number of shares of our class a common stock available for sale to the general public will be reduced by the number of directed shares purchased by participants in the program. any directed shares not purchased will be offered by the underwriters to the general public on the same terms as the other shares of our class a common stock offered hereby. the number of shares of our class a common stock available for sale to the general public will be reduced by the number of directed shares purchased by participants in the program. any directed shares not purchased will be offered by the underwriters to the general public on the same terms as the other shares of our class a common stock offered hereby</t>
  </si>
  <si>
    <t>”
  directed unit program
at our request, the underwriters have reserved for sale up to 8.
the following table does not include any common units that directors, director nominees and executive officers may purchase in this offering through the directed unit program described under “underwriting.6% of our voting power through nee equity’s ownership of the special voting units (excluding common units purchased by directors, officers, employees and certain other persons affiliated with us in our directed unit program).6% of our voting power through nee equity’s ownership of the special voting units (excluding common units purchased by directors, officers, employees and certain other persons affiliated with us in our directed unit program).
rule 144
the 16,250,000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our directors or officers own any common units prior to this offering; however, they may purchase common units through the directed unit program or otherwise.” assuming all of the units reserved for issuance under the directed unit program are sold to participants in the program, 1,137,500 common units will be held by persons who have contractually agreed not to sell such units for 180 days following the date of this prospectus.
lock-up agreements
we, nextera, our general partner and its directors and executive officers, as well as all of the participants in the directed unit program, have agreed with the underwriters not to sell or offer to sell any common units for a period of 180 days from the date of this prospectus.”
  directed unit program
at our request, the underwriters have reserved for sale up to 8.
the following table does not include any common units that directors, director nominees and executive officers may purchase in this offering through the directed unit program described under “underwriting.6% of our voting power through nee equity’s ownership of the special voting units (excluding common units purchased by directors, officers, employees and certain other persons affiliated with us in our directed unit program).6% of our voting power through nee equity’s ownership of the special voting units (excluding common units purchased by directors, officers, employees and certain other persons affiliated with us in our directed unit program).
rule 144
the 16,250,000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our directors or officers own any common units prior to this offering; however, they may purchase common units through the directed unit program or otherwise.” assuming all of the units reserved for issuance under the directed unit program are sold to participants in the program, 1,137,500 common units will be held by persons who have contractually agreed not to sell such units for 180 days following the date of this prospectus.
lock-up agreements
we, nextera, our general partner and its directors and executive officers, as well as all of the participants in the directed unit program, have agreed with the underwriters not to sell or offer to sell any common units for a period of 180 days from the date of this prospectus</t>
  </si>
  <si>
    <t xml:space="preserve">
  number of restricted shares
   date of availability for resale into the public market
2,957,727
   180 days (subject to extension in specified circumstances) after the date of this prospectus due to the release of the lock-up agreement these stockholders have with the underwriters
4,612,825
   at some point after 180 days (subject to extension in specified circumstances) after the date of this prospectus, subject to the requirements of rule 144 (subject, in some cases, to volume limitations), or rule 701
at any time, the underwriters may in their sole discretion release all or some of the securities subject to the lock-up agreements, including securities purchased in the directed shares program described in the “underwriting” section of this prospectus</t>
  </si>
  <si>
    <t xml:space="preserve"> the number of shares available for sale to the general public will be reduced by the number of directed shares purchased by participants in the program. any directed shares not purchased will be offered by the underwriters to the general public on the same basis as all other shares offered. we have agreed to indemnify the underwriters against certain liabilities and expenses, including liabilities under the securities act, in connection with the sales of the directed shares. the number of shares available for sale to the general public will be reduced by the number of directed shares purchased by participants in the program. any directed shares not purchased will be offered by the underwriters to the general public on the same basis as all other shares offered. we have agreed to indemnify the underwriters against certain liabilities and expenses, including liabilities under the securities act, in connection with the sales of the directed shares</t>
  </si>
  <si>
    <t xml:space="preserve">
lock-up agreements
we, along with our directors and executive officers and substantially all of our other stockholders have agreed with the underwriters that, for a period of 180 days following the date of this prospectus, we or they will not offer, sell, contract to sell, pledge, grant any option to purchase, make any short sale or otherwise dispose of any shares of our common stock (including any shares issued in this offering or other issuer-directed shares), or any options or warrants to purchase any shares of our common stock, or any securities convertible into, exchangeable for or that represent the right to receive shares of our common stock, whether now owned or later acquired, owned directly or with respect to which we or they have beneficial ownership within the rules and regulations of the sec, subject to specified exceptions</t>
  </si>
  <si>
    <t xml:space="preserve"> the number of shares of our common stock available for sale to the general public will be reduced by the number of directed shares purchased by participants in the program. any directed shares not purchased will be offered by the underwriters to the general public on the same terms as the other shares of our common stock offered hereby</t>
  </si>
  <si>
    <t xml:space="preserve">
(2)   includes up to 480,000 common units that may be purchased by certain of our directors, officers, employees and related persons pursuant to a directed unit program, as described in more detail in “underwriting. the table does not reflect any common units that directors and executive officers may purchase in this offering through the directed unit program described under “underwriting. none of our directors or officers own any common units prior to this offering; however, they may purchase common units through the directed unit program or otherwise.” assuming all of the 480,000 units reserved for issuance under the directed unit program are sold to participants in the program, 4,036,060 common units will be held by persons who have contractually agreed not to sell such units for 180 days following the date of this prospectus. additionally, all participants in the directed unit program have agreed not to sell any common units for a period of 180 days from the date of this prospectus, subject to certain exceptions and extensions.0% of the common units for sale at the initial public offering price to persons who are directors, officers or employees, or who are otherwise associated with us through a directed unit program. except for certain of our officers, directors and employees who have entered into lock-up agreements as contemplated in the immediately preceding paragraph, each person buying common units through the directed unit program has agreed that, for a period of 180 days from the date of this prospectus, he or she will not, without the prior written consent of citigroup global markets inc. for certain officers, directors and employees purchasing common units through the directed unit program, the lock-up agreements contemplated in the immediately preceding paragraph shall govern with respect to their purchases.
(2)   includes up to 480,000 common units that may be purchased by certain of our directors, officers, employees and related persons pursuant to a directed unit program, as described in more detail in “underwriting. the table does not reflect any common units that directors and executive officers may purchase in this offering through the directed unit program described under “underwriting. none of our directors or officers own any common units prior to this offering; however, they may purchase common units through the directed unit program or otherwise.” assuming all of the 480,000 units reserved for issuance under the directed unit program are sold to participants in the program, 4,036,060 common units will be held by persons who have contractually agreed not to sell such units for 180 days following the date of this prospectus. additionally, all participants in the directed unit program have agreed not to sell any common units for a period of 180 days from the date of this prospectus, subject to certain exceptions and extensions.0% of the common units for sale at the initial public offering price to persons who are directors, officers or employees, or who are otherwise associated with us through a directed unit program. except for certain of our officers, directors and employees who have entered into lock-up agreements as contemplated in the immediately preceding paragraph, each person buying common units through the directed unit program has agreed that, for a period of 180 days from the date of this prospectus, he or she will not, without the prior written consent of citigroup global markets inc. for certain officers, directors and employees purchasing common units through the directed unit program, the lock-up agreements contemplated in the immediately preceding paragraph shall govern with respect to their purchases</t>
  </si>
  <si>
    <t xml:space="preserve"> 42,507 of these directed shares purchased by our executive officers and directors will be subject to a 180-day lock-up restriction</t>
  </si>
  <si>
    <t xml:space="preserve">
janney montgomery scott
prospectus dated october 1, 2014
table of contents
table of contents
table of contents
  page  
prospectus summary
    1  
overview
    1  
our assets and operations
    2  
how we conduct our business
    4  
our business strategies
    5  
our competitive strengths
    5  
our relationship with jp development and arclight
    6  
risk factors
    7  
recapitalization transactions and partnership structure
    8  
organizational structure after the recapitalization transactions
    9  
management of jp energy partners lp
    10  
principal executive offices and internet address
    10  
summary of conflicts of interest and duties
    10  
the offering
    12  
summary historical and pro forma combined consolidated financial and operating data
    18  
risk factors
22  
risks related to our business
    22  
risks inherent in an investment in us
    41  
tax risks
    51  
use of proceeds
56  
capitalization
57  
dilution
58  
cash distribution policy and restrictions on distributions
59  
general
    59  
our minimum quarterly distribution
    61  
unaudited combined pro forma distributable cash flow for the year ended december 31, 2013 and the twelve months ended june 30, 2014
    62  
jp energy partners lp unaudited combined pro forma distributable cash flow
    64  
estimated distributable cash flow for the twelve months ending september 30, 2015
    65  
jp energy partners lp estimated distributable cash flow
    67  
assumptions and considerations
    68  
revenues, cost of sales and adjusted gross margin
    69  
provisions of our partnership agreement relating to cash distributions
79  
distributions of available cash
    79  
operating surplus and capital surplus
    80  
capital expenditures
    82  
subordinated units and subordination period
    83  
distributions of available cash from operating surplus during the subordination period
    84  
distributions of available cash from operating surplus after the subordination period
    85  
general partner interest and incentive distribution rights
    85  
percentage allocations of available cash from operating surplus
    86  
general partner's right to reset incentive distribution levels
    86  
distributions from capital surplus
    89  
adjustment to the minimum quarterly distribution and target distribution levels
    90  
distributions of cash upon liquidation
    90  
i
table of contents
  page  
selected historical and pro forma combined consolidated financial and operating data
    93  
non-gaap financial measures
    95  
management's discussion and analysis of financial condition and results of operations
98  
overview
    98  
recent developments
    98  
how we evaluate our operations
    99  
general trends and outlook
    101  
factors affecting the comparability of our financial results
    103  
results of operations
    104  
liquidity and capital resources
    122  
internal controls and procedures
    129  
critical accounting policies and estimates
    130  
industry
134  
general
    134  
crude oil market trends
    134  
shifting refinery dynamics
    136  
key areas of operation
    136  
crude oil industry value chain
    137  
refined products industry overview
    139  
ngl industry overview
    140  
business
143  
overview
    143  
our acquisition history
    143  
how we conduct our business
    144  
our business strategies
    144  
our competitive strengths
    147  
our relationship with jp development and arclight
    149  
our assets and operations
    151  
competition
    159  
seasonality and volatility
    160  
insurance
    160  
regulation of the industry and our operations
    161  
environmental matters
    162  
trademarks and tradenames
    168  
title to properties and permits
    168  
office facilities
    168  
employees
    168  
legal proceedings
    169  
management
170  
management of jp energy partners lp
    170  
directors and executive officers of jp energy gp ii llc
    171  
board leadership structure
    176  
board role in risk oversight
    176  
ii
table of contents
  page  
compensation discussion and analysis
    176  
compensation overview
    177  
determination of compensation awards
    178  
director compensation
    187  
security ownership and certain beneficial owners and management
188  
certain relationships and related party transactions
190  
distributions and payments to our general partner and its affiliates
    190  
agreements with affiliates in connection with the transactions
    191  
other transactions with related persons
    192  
procedures for review, approval and ratification of related person transactions
    194  
conflicts of interest and duties
196  
conflicts of interest
    196  
duties of the general partner
    202  
description of the common units
206  
the units
    206  
transfer agent and registrar
    206  
transfer of common units
    206  
our partnership agreement
208  
organization and duration
    208  
purpose
    208  
capital contributions
    208  
voting rights
    208  
limited liability
    210  
issuance of additional securities
    211  
amendment of our partnership agreement
    211  
merger, consolidation, conversion, sale or other disposition of assets
    213  
termination and dissolution
    214  
liquidation and distribution of proceeds
    215  
withdrawal or removal of our general partner
    215  
transfer of general partner interest
    216  
transfer of ownership interests in our general partner
    216  
transfer of incentive distribution rights
    216  
change of management provisions
    217  
limited call right
    217  
redemption of ineligible holders
    217  
meetings; voting
    218  
status as limited partner
    219  
indemnification
    219  
reimbursement of expenses
    219  
books and reports
    219  
right to inspect our books and records
    220  
registration rights
    220  
exclusive forum
    220  
units eligible for future sale
221  
rule 144
    221  
our partnership agreement and registration rights
    221  
lock-up agreements
    222  
iii
table of contents
  page  
registration statement on form s-8
    222  
material federal income tax consequences
223  
partnership status
    224  
limited partner status
    225  
tax consequences of unit ownership
    225  
tax treatment of operations
    232  
disposition of common units
    233  
uniformity of units
    235  
tax-exempt organizations and other investors
    236  
administrative matters
    237  
recent legislative developments
    240  
state, local, foreign and other tax considerations
    240  
investment in jp energy partners lp by employee benefit plans
242  
underwriting
244  
commissions and expenses
    244  
option to purchase additional common units
    245  
lock-up agreements
    245  
offering price determination
    246  
indemnification
    246  
directed unit program
    246  
stabilization, short positions and penalty bids
    246  
electronic distribution
    247  
new york stock exchange
    247  
discretionary sales
    248  
stamp taxes
    248  
relationships
    248  
finra
    248  
selling restrictions
    248  
validity of the common units
251  
experts
251  
independent auditors
251  
change in accounting firm
252  
where you can find additional information
252  
forward-looking statements
253  
index to financial statements
f-1  
appendix a—third amended and restated limited partnership agreement of jp energy partners lp
a-1  
appendix b—glossary of terms
b-1  
        you should rely only on the information contained in this prospectus or in any free writing prospectus we may authorize to be delivered to you."
directed unit program
at our request, the underwriters have reserved for sale up to 5. please read "underwriting—directed unit program.1% of our common units and subordinated units (excluding common units purchased by officers, directors and director nominees of our general partner and its affiliates under our directed unit program).1% of our common units (excluding any common units purchased by officers, directors and director nominees of our general partner under our directed unit program).1% of our common units (excluding any common units purchased by officers and directors of our general partner under our directed unit program).2% of our outstanding common units and subordinated units (excluding common units purchased by officers, directors and director nominees of our general partner under our directed unit program).
        the following table does not include any common units that directors and executive officers may purchase in this offering through the directed unit program described under "underwriting.1% of the outstanding common and subordinated units (excluding common units purchased by officers, directors and director nominees of our general partner under our directed unit program).1% of the outstanding common and subordinated units (excluding common units purchased by officers, directors and director nominees of our general partner under our directed unit program). directors, director nominees and executive officers of our general partner may purchase common units through the directed unit program or otherwise. assuming all of the units reserved for issuance under the directed unit program are sold to directors, director nominees and executive officers of our general partner,                        common units will be held by persons who have contractually agreed not to sell such units for a specified period from the date of this prospectus.
        at the closing of this offering, the following common units will be restricted and may not be resold publicly except in compliance with the registration requirements of the securities act, rule 144 or otherwise:
•
common units owned by our general partner and its affiliates; and
•
any units acquired by our general partner or any of its affiliates, including the directors, director nominees and executive officers of our general partner under the directed unit program.
        as described below under "directed unit program," any common units sold in the directed unit program to the directors, director nominees or officers of our general partner shall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 any common units sold in the directed unit program to the directors, director nominees and executive officers of our general partner will be subject to the 180-day lock-up agreements described above.
janney montgomery scott
prospectus dated october 1, 2014
table of contents
table of contents
table of contents
  page  
prospectus summary
    1  
overview
    1  
our assets and operations
    2  
how we conduct our business
    4  
our business strategies
    5  
our competitive strengths
    5  
our relationship with jp development and arclight
    6  
risk factors
    7  
recapitalization transactions and partnership structure
    8  
organizational structure after the recapitalization transactions
    9  
management of jp energy partners lp
    10  
principal executive offices and internet address
    10  
summary of conflicts of interest and duties
    10  
the offering
    12  
summary historical and pro forma combined consolidated financial and operating data
    18  
risk factors
22  
risks related to our business
    22  
risks inherent in an investment in us
    41  
tax risks
    51  
use of proceeds
56  
capitalization
57  
dilution
58  
cash distribution policy and restrictions on distributions
59  
general
    59  
our minimum quarterly distribution
    61  
unaudited combined pro forma distributable cash flow for the year ended december 31, 2013 and the twelve months ended june 30, 2014
    62  
jp energy partners lp unaudited combined pro forma distributable cash flow
    64  
estimated distributable cash flow for the twelve months ending september 30, 2015
    65  
jp energy partners lp estimated distributable cash flow
    67  
assumptions and considerations
    68  
revenues, cost of sales and adjusted gross margin
    69  
provisions of our partnership agreement relating to cash distributions
79  
distributions of available cash
    79  
operating surplus and capital surplus
    80  
capital expenditures
    82  
subordinated units and subordination period
    83  
distributions of available cash from operating surplus during the subordination period
    84  
distributions of available cash from operating surplus after the subordination period
    85  
general partner interest and incentive distribution rights
    85  
percentage allocations of available cash from operating surplus
    86  
general partner's right to reset incentive distribution levels
    86  
distributions from capital surplus
    89  
adjustment to the minimum quarterly distribution and target distribution levels
    90  
distributions of cash upon liquidation
    90  
i
table of contents
  page  
selected historical and pro forma combined consolidated financial and operating data
    93  
non-gaap financial measures
    95  
management's discussion and analysis of financial condition and results of operations
98  
overview
    98  
recent developments
    98  
how we evaluate our operations
    99  
general trends and outlook
    101  
factors affecting the comparability of our financial results
    103  
results of operations
    104  
liquidity and capital resources
    122  
internal controls and procedures
    129  
critical accounting policies and estimates
    130  
industry
134  
general
    134  
crude oil market trends
    134  
shifting refinery dynamics
    136  
key areas of operation
    136  
crude oil industry value chain
    137  
refined products industry overview
    139  
ngl industry overview
    140  
business
143  
overview
    143  
our acquisition history
    143  
how we conduct our business
    144  
our business strategies
    144  
our competitive strengths
    147  
our relationship with jp development and arclight
    149  
our assets and operations
    151  
competition
    159  
seasonality and volatility
    160  
insurance
    160  
regulation of the industry and our operations
    161  
environmental matters
    162  
trademarks and tradenames
    168  
title to properties and permits
    168  
office facilities
    168  
employees
    168  
legal proceedings
    169  
management
170  
management of jp energy partners lp
    170  
directors and executive officers of jp energy gp ii llc
    171  
board leadership structure
    176  
board role in risk oversight
    176  
ii
table of contents
  page  
compensation discussion and analysis
    176  
compensation overview
    177  
determination of compensation awards
    178  
director compensation
    187  
security ownership and certain beneficial owners and management
188  
certain relationships and related party transactions
190  
distributions and payments to our general partner and its affiliates
    190  
agreements with affiliates in connection with the transactions
    191  
other transactions with related persons
    192  
procedures for review, approval and ratification of related person transactions
    194  
conflicts of interest and duties
196  
conflicts of interest
    196  
duties of the general partner
    202  
description of the common units
206  
the units
    206  
transfer agent and registrar
    206  
transfer of common units
    206  
our partnership agreement
208  
organization and duration
    208  
purpose
    208  
capital contributions
    208  
voting rights
    208  
limited liability
    210  
issuance of additional securities
    211  
amendment of our partnership agreement
    211  
merger, consolidation, conversion, sale or other disposition of assets
    213  
termination and dissolution
    214  
liquidation and distribution of proceeds
    215  
withdrawal or removal of our general partner
    215  
transfer of general partner interest
    216  
transfer of ownership interests in our general partner
    216  
transfer of incentive distribution rights
    216  
change of management provisions
    217  
limited call right
    217  
redemption of ineligible holders
    217  
meetings; voting
    218  
status as limited partner
    219  
indemnification
    219  
reimbursement of expenses
    219  
books and reports
    219  
right to inspect our books and records
    220  
registration rights
    220  
exclusive forum
    220  
units eligible for future sale
221  
rule 144
    221  
our partnership agreement and registration rights
    221  
lock-up agreements
    222  
iii
table of contents
  page  
registration statement on form s-8
    222  
material federal income tax consequences
223  
partnership status
    224  
limited partner status
    225  
tax consequences of unit ownership
    225  
tax treatment of operations
    232  
disposition of common units
    233  
uniformity of units
    235  
tax-exempt organizations and other investors
    236  
administrative matters
    237  
recent legislative developments
    240  
state, local, foreign and other tax considerations
    240  
investment in jp energy partners lp by employee benefit plans
242  
underwriting
244  
commissions and expenses
    244  
option to purchase additional common units
    245  
lock-up agreements
    245  
offering price determination
    246  
indemnification
    246  
directed unit program
    246  
stabilization, short positions and penalty bids
    246  
electronic distribution
    247  
new york stock exchange
    247  
discretionary sales
    248  
stamp taxes
    248  
relationships
    248  
finra
    248  
selling restrictions
    248  
validity of the common units
251  
experts
251  
independent auditors
251  
change in accounting firm
252  
where you can find additional information
252  
forward-looking statements
253  
index to financial statements
f-1  
appendix a—third amended and restated limited partnership agreement of jp energy partners lp
a-1  
appendix b—glossary of terms
b-1  
        you should rely only on the information contained in this prospectus or in any free writing prospectus we may authorize to be delivered to you."
directed unit program
at our request, the underwriters have reserved for sale up to 5. please read "underwriting—directed unit program.1% of our common units and subordinated units (excluding common units purchased by officers, directors and director nominees of our general partner and its affiliates under our directed unit program).1% of our common units (excluding any common units purchased by officers, directors and director nominees of our general partner under our directed unit program).1% of our common units (excluding any common units purchased by officers and directors of our general partner under our directed unit program).2% of our outstanding common units and subordinated units (excluding common units purchased by officers, directors and director nominees of our general partner under our directed unit program).
        the following table does not include any common units that directors and executive officers may purchase in this offering through the directed unit program described under "underwriting.1% of the outstanding common and subordinated units (excluding common units purchased by officers, directors and director nominees of our general partner under our directed unit program).1% of the outstanding common and subordinated units (excluding common units purchased by officers, directors and director nominees of our general partner under our directed unit program). directors, director nominees and executive officers of our general partner may purchase common units through the directed unit program or otherwise. assuming all of the units reserved for issuance under the directed unit program are sold to directors, director nominees and executive officers of our general partner,                        common units will be held by persons who have contractually agreed not to sell such units for a specified period from the date of this prospectus.
        at the closing of this offering, the following common units will be restricted and may not be resold publicly except in compliance with the registration requirements of the securities act, rule 144 or otherwise:
•
common units owned by our general partner and its affiliates; and
•
any units acquired by our general partner or any of its affiliates, including the directors, director nominees and executive officers of our general partner under the directed unit program.
        as described below under "directed unit program," any common units sold in the directed unit program to the directors, director nominees or officers of our general partner shall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 any common units sold in the directed unit program to the directors, director nominees and executive officers of our general partner will be subject to the 180-day lock-up agreements described above</t>
  </si>
  <si>
    <t>0 % 
                    (1)   includes up to 615,400 common units that may be purchased by certain of our officers, directors, employees and other persons associated with us pursuant to a directed unit program, as described in more detail in “underwriting.”
  directed unit program
at our request, the underwriters have reserved up to 615,400 of the units offered hereby at the initial public offering price for officers, directors, employees and certain other persons associated with us. the directed unit program will be arranged through one of our underwriters, barclays capital inc.2% of the limited partnership interests entitled to vote in this matter (excluding general partner units and assuming no common units were purchased by our officers, directors, employees and certain other persons affiliated with us under our directed unit program).7% of our common units (excluding common units purchased by certain of our officers, directors, employees and certain other persons affiliated with us under our directed unit program) and 55.
  the following table does not include any common units that officers, directors, employees and certain other persons associated with us purchase in this offering through the directed unit program described under “underwriting.9% of the limited partner interests (excluding the consideration of class a units), including all of our subordinated units (excluding common units purchased by officers, directors, employees and certain other persons affiliated with us under our directed unit program).2% of the limited partnership interests entitled to vote on this matter (excluding common units purchased by officers, directors, employees and certain other persons affiliated with us of our general partner under our directed unit program).
  rule 144
  the common units sold in this offering will generally be freely transferable without restriction or further registration under the securities act, other than any units purchased in this offering by officers, directors, employees and certain other persons affiliated with us under our directed unit program, which will be subject to the lock-up restrictions described below. none of the directors or officers of our general partner own any common units prior to this offering; however, they may purchase common units through the directed unit program or otherwise.
  at the closing of this offering, the following common units will be restricted and may not be resold publicly except in compliance with the registration requirements of the securities act, rule 144 or otherwise:
    •  
common units owned by our general partner and its affiliates; and
    •  
any units acquired by our general partner or any of its affiliates, including the directors and officers of our general partner under the directed unit program. participants in our directed unit program will be subject to similar restrictions.75% of the units for sale at the initial public offering price to persons who are for officers, directors, employees and certain other persons associated with us through a
  216
table of contents
directed unit program.0 % 
                    (1)   includes up to 615,400 common units that may be purchased by certain of our officers, directors, employees and other persons associated with us pursuant to a directed unit program, as described in more detail in “underwriting.”
  directed unit program
at our request, the underwriters have reserved up to 615,400 of the units offered hereby at the initial public offering price for officers, directors, employees and certain other persons associated with us. the directed unit program will be arranged through one of our underwriters, barclays capital inc.2% of the limited partnership interests entitled to vote in this matter (excluding general partner units and assuming no common units were purchased by our officers, directors, employees and certain other persons affiliated with us under our directed unit program).7% of our common units (excluding common units purchased by certain of our officers, directors, employees and certain other persons affiliated with us under our directed unit program) and 55.
  the following table does not include any common units that officers, directors, employees and certain other persons associated with us purchase in this offering through the directed unit program described under “underwriting.9% of the limited partner interests (excluding the consideration of class a units), including all of our subordinated units (excluding common units purchased by officers, directors, employees and certain other persons affiliated with us under our directed unit program).2% of the limited partnership interests entitled to vote on this matter (excluding common units purchased by officers, directors, employees and certain other persons affiliated with us of our general partner under our directed unit program).
  rule 144
  the common units sold in this offering will generally be freely transferable without restriction or further registration under the securities act, other than any units purchased in this offering by officers, directors, employees and certain other persons affiliated with us under our directed unit program, which will be subject to the lock-up restrictions described below. none of the directors or officers of our general partner own any common units prior to this offering; however, they may purchase common units through the directed unit program or otherwise.
  at the closing of this offering, the following common units will be restricted and may not be resold publicly except in compliance with the registration requirements of the securities act, rule 144 or otherwise:
    •  
common units owned by our general partner and its affiliates; and
    •  
any units acquired by our general partner or any of its affiliates, including the directors and officers of our general partner under the directed unit program. participants in our directed unit program will be subject to similar restrictions.75% of the units for sale at the initial public offering price to persons who are for officers, directors, employees and certain other persons associated with us through a
  216
table of contents
directed unit program</t>
  </si>
  <si>
    <t xml:space="preserve"> federal income tax consequences
     164   
taxation of dominion midstream
     164   
tax consequences of unit ownership
     166   
tax treatment of operations
     170   
disposition of units
     171   
uniformity of units
     173   
tax-exempt organizations and other investors
     173   
administrative matters
     174   
state, local and other tax considerations
     176   
investment in dominion midstream partners, lp by employee benefit plans
     177   
general fiduciary matters
     177   
prohibited transaction issues
     177   
plan asset issues
     178   
underwriting
     179   
commissions and expenses
     179   
option to purchase additional common units
     180   
lock-up agreements
     180   
offering price determination
     181   
indemnification
     181   
directed unit program
     181   
stabilization, short positions and penalty bids
     181   
electronic distribution
     182   
new york stock exchange
     182   
discretionary sales
     183   
stamp taxes
     183   
relationships
     183   
finra
     183   
selling restrictions
     183   
validity of our common units
     186   
experts
     186   
where you can find more information
     186   
forward-looking statements
     188   
index to financial statements
     f-1   
appendix a—form of amended and restated agreement of limited partnership of dominion midstream partners, lp
     a-1   
appendix b—eligible holder status
     b-1   
appendix c—glossary terms
     c-1   
industry and market data
this prospectus includes industry data and forecasts that we obtained from industry publications and surveys, public filings and internal company sources.”
  directed unit program
at our request, the underwriters have reserved up to 5% of the common units offered hereby for sale at the initial public offering price for officers, directors, employees and certain other persons associated with us and our general partner. for further information regarding our directed unit program, please read “underwriting.
the table does not reflect any common units that directors and executive officers may purchase in this offering through the directed unit program described under “underwriting.
as described below under the caption “directed unit program,” any participant in the directed unit program will be subject to a 180-day lock up with respect to any common units sold to them pursuant to that program.
indemnification
we have agreed to indemnify the several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5% of the common units offered hereby for sale at the initial public offering price for officers, directors, employees and certain other persons associated with us and our general partner. the directed unit program will be arranged through one of our underwriters, barclays capital inc. any participants in the directed unit program will be prohibited from selling, pledging or assigning any common units sold to them pursuant to such program for a period of 180 days after the date of this prospectus. and the underwriters in connection with the directed unit program. federal income tax consequences
     164   
taxation of dominion midstream
     164   
tax consequences of unit ownership
     166   
tax treatment of operations
     170   
disposition of units
     171   
uniformity of units
     173   
tax-exempt organizations and other investors
     173   
administrative matters
     174   
state, local and other tax considerations
     176   
investment in dominion midstream partners, lp by employee benefit plans
     177   
general fiduciary matters
     177   
prohibited transaction issues
     177   
plan asset issues
     178   
underwriting
     179   
commissions and expenses
     179   
option to purchase additional common units
     180   
lock-up agreements
     180   
offering price determination
     181   
indemnification
     181   
directed unit program
     181   
stabilization, short positions and penalty bids
     181   
electronic distribution
     182   
new york stock exchange
     182   
discretionary sales
     183   
stamp taxes
     183   
relationships
     183   
finra
     183   
selling restrictions
     183   
validity of our common units
     186   
experts
     186   
where you can find more information
     186   
forward-looking statements
     188   
index to financial statements
     f-1   
appendix a—form of amended and restated agreement of limited partnership of dominion midstream partners, lp
     a-1   
appendix b—eligible holder status
     b-1   
appendix c—glossary terms
     c-1   
industry and market data
this prospectus includes industry data and forecasts that we obtained from industry publications and surveys, public filings and internal company sources.”
  directed unit program
at our request, the underwriters have reserved up to 5% of the common units offered hereby for sale at the initial public offering price for officers, directors, employees and certain other persons associated with us and our general partner. for further information regarding our directed unit program, please read “underwriting.
the table does not reflect any common units that directors and executive officers may purchase in this offering through the directed unit program described under “underwriting.
as described below under the caption “directed unit program,” any participant in the directed unit program will be subject to a 180-day lock up with respect to any common units sold to them pursuant to that program.
indemnification
we have agreed to indemnify the several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5% of the common units offered hereby for sale at the initial public offering price for officers, directors, employees and certain other persons associated with us and our general partner. the directed unit program will be arranged through one of our underwriters, barclays capital inc. any participants in the directed unit program will be prohibited from selling, pledging or assigning any common units sold to them pursuant to such program for a period of 180 days after the date of this prospectus. and the underwriters in connection with the directed unit program</t>
  </si>
  <si>
    <t xml:space="preserve"> federal income tax consequences
170  
taxation of the partnership
    170  
tax consequences of unit ownership
    172  
tax treatment of operations
    177  
iii
table of contents
disposition of units
    177  
uniformity of units
    180  
tax-exempt organizations and other investors
    180  
administrative matters
    181  
state, local and other tax considerations
    183  
investment in antero midstream partners lp by employee benefit plans
184  
general fiduciary matters
    184  
prohibited transaction issues
    184  
plan asset issues
    185  
underwriting
186  
commissions and expenses
    186  
option to purchase additional common units
    187  
lock-up agreements
    187  
offering price determination
    188  
indemnification
    188  
directed unit program
    188  
stabilization, short positions and penalty bids
    188  
electronic distribution
    189  
new york stock exchange
    189  
discretionary sales
    190  
stamp taxes
    190  
other relationships
    190  
direct participation program requirements
    191  
selling restrictions
    191  
validity of our common units
194  
experts
194  
where you can find more information
194  
index to financial statements
f-1  
annex a—form of amended and restated agreement of limited partnership
    a-1  
annex b—glossary of terms
    b-1  
        you should rely only on the information contained in this prospectus and any free writing prospectus prepared by us or on behalf of us or to which we have referred you.
(2)
does not include common units that may be purchased in the directed unit program. please see "underwriting—directed unit program.
        as described below under "—directed unit program," any participants in the directed unit program shall be subject to a 180-day lock up with respect to any common units sold to them pursuant to that program. any common units sold in the directed unit program to our directors or officers shall be subject to the lock-up agreement described above.
indemnification
        we have agreed to indemnify the several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 of the common units offered hereby for officers, directors, employees and certain other persons associated with us. federal income tax consequences
170  
taxation of the partnership
    170  
tax consequences of unit ownership
    172  
tax treatment of operations
    177  
iii
table of contents
disposition of units
    177  
uniformity of units
    180  
tax-exempt organizations and other investors
    180  
administrative matters
    181  
state, local and other tax considerations
    183  
investment in antero midstream partners lp by employee benefit plans
184  
general fiduciary matters
    184  
prohibited transaction issues
    184  
plan asset issues
    185  
underwriting
186  
commissions and expenses
    186  
option to purchase additional common units
    187  
lock-up agreements
    187  
offering price determination
    188  
indemnification
    188  
directed unit program
    188  
stabilization, short positions and penalty bids
    188  
electronic distribution
    189  
new york stock exchange
    189  
discretionary sales
    190  
stamp taxes
    190  
other relationships
    190  
direct participation program requirements
    191  
selling restrictions
    191  
validity of our common units
194  
experts
194  
where you can find more information
194  
index to financial statements
f-1  
annex a—form of amended and restated agreement of limited partnership
    a-1  
annex b—glossary of terms
    b-1  
        you should rely only on the information contained in this prospectus and any free writing prospectus prepared by us or on behalf of us or to which we have referred you.
(2)
does not include common units that may be purchased in the directed unit program. please see "underwriting—directed unit program.
        as described below under "—directed unit program," any participants in the directed unit program shall be subject to a 180-day lock up with respect to any common units sold to them pursuant to that program. any common units sold in the directed unit program to our directors or officers shall be subject to the lock-up agreement described above.
indemnification
        we have agreed to indemnify the several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 of the common units offered hereby for officers, directors, employees and certain other persons associated with us</t>
  </si>
  <si>
    <t xml:space="preserve"> the number of shares of common stock available for sale to the general public in the offering will be reduced to the extent these persons purchase the directed shares in the program. any directed shares not so purchased will be offered by the underwriters to the general public on the same terms as the other shares. the number of shares of common stock available for sale to the general public will be reduced by the number of directed shares of common stock purchased by participants in the program</t>
  </si>
  <si>
    <t xml:space="preserve"> the number of ordinary shares available for sale to the general public in the offering will be reduced to the extent these persons purchase the directed shares in the program. any directed shares not so purchased will be offered by the underwriters to the general public on the same terms as the other shares. the number of ordinary shares available for sale to the general public in the offering will be reduced to the extent these persons purchase the directed shares in the program. any directed shares not so purchased will be offered by the underwriters to the general public on the same terms as the other shares. we have agreed to indemnify the underwriters against certain liabilities and expenses, including liabilities under the securities act, in connection with sales of the directed shares</t>
  </si>
  <si>
    <t>” at any time, the underwriters, in their sole discretion, may release all or some of the securities subject to the lock-up agreements, including securities purchased in the directed shares program, as described in the section entitled “underwriting</t>
  </si>
  <si>
    <t xml:space="preserve"> federal income tax consequences
     174   
taxation of the partnership
     174   
tax consequences of unit ownership
     176   
tax treatment of operations
     180   
disposition of units
     181   
uniformity of units
     183   
tax-exempt organizations and other investors
     183   
administrative matters
     184   
state, local and other tax considerations
     186   
investment in rice midstream partners lp by employee benefit plans
     187   
general fiduciary matters
     187   
prohibited transaction issues
     187   
plan asset issues
     188   
  iii
table of contents
index to financial statements
underwriting
     189   
commissions and expenses
     189   
option to purchase additional common units
     190   
lock-up agreements
     190   
offering price determination
     191   
indemnification
     191   
directed unit program
     191   
stabilization, short positions and penalty bids
     191   
electronic distribution
     192   
new york stock exchange
     192   
discretionary sales
     192   
stamp taxes
     192   
relationships
     193   
direct participation program requirements
     193   
selling restrictions
     193   
validity of our common units
     195   
experts
     195   
where you can find more information
     195   
index to financial statements
     f-1   
appendix a—form of amended and restated agreement of limited partnership
     a-1   
appendix b—glossary of terms
     b-1   
you should rely only on the information contained in this prospectus and any free writing prospectus prepared by us or on behalf of us or to the information which we have referred you. mark leland
     —           —          —           —          —     
all directors, director nominee and executive officers as a group (8 persons)(5)
     —           —          —           —          —     
  (1) does not include common units that may be purchased in the directed unit program. please see “underwriting—directed unit program.
as described below under “—directed unit program,” any participants in the directed unit program shall be subject to a 180-day lock up with respect to any common units sold to them pursuant to that program. any common units sold in the directed unit program to our directors or officers shall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1,250,000 common units offered hereby for officers, directors, employees and certain other persons associated with us. federal income tax consequences
     174   
taxation of the partnership
     174   
tax consequences of unit ownership
     176   
tax treatment of operations
     180   
disposition of units
     181   
uniformity of units
     183   
tax-exempt organizations and other investors
     183   
administrative matters
     184   
state, local and other tax considerations
     186   
investment in rice midstream partners lp by employee benefit plans
     187   
general fiduciary matters
     187   
prohibited transaction issues
     187   
plan asset issues
     188   
  iii
table of contents
index to financial statements
underwriting
     189   
commissions and expenses
     189   
option to purchase additional common units
     190   
lock-up agreements
     190   
offering price determination
     191   
indemnification
     191   
directed unit program
     191   
stabilization, short positions and penalty bids
     191   
electronic distribution
     192   
new york stock exchange
     192   
discretionary sales
     192   
stamp taxes
     192   
relationships
     193   
direct participation program requirements
     193   
selling restrictions
     193   
validity of our common units
     195   
experts
     195   
where you can find more information
     195   
index to financial statements
     f-1   
appendix a—form of amended and restated agreement of limited partnership
     a-1   
appendix b—glossary of terms
     b-1   
you should rely only on the information contained in this prospectus and any free writing prospectus prepared by us or on behalf of us or to the information which we have referred you. mark leland
     —           —          —           —          —     
all directors, director nominee and executive officers as a group (8 persons)(5)
     —           —          —           —          —     
  (1) does not include common units that may be purchased in the directed unit program. please see “underwriting—directed unit program.
as described below under “—directed unit program,” any participants in the directed unit program shall be subject to a 180-day lock up with respect to any common units sold to them pursuant to that program. any common units sold in the directed unit program to our directors or officers shall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1,250,000 common units offered hereby for officers, directors, employees and certain other persons associated with us</t>
  </si>
  <si>
    <t xml:space="preserve"> lipinski has indicated an interest in purchasing approximately $5 million of the common units being offering in this offering through our directed unit program, in which case mr.
  231
table of contents
index to financial statements
directed unit program
at our request, the underwriters have reserved up to 10% of the common units being offered by this prospectus for sale at the initial public offering price to directors, officers and employees of cvr refining, our general partner, cvr energy and its subsidiaries, and icahn enterprises and its subsidiaries and affiliates., a selected dealer affiliated with ubs securities llc, an underwriter of this offering, through a directed unit program. participants in the directed unit program shall be subject to a 120-day lock-up with respect to any units sold to them pursuant to that program. any units sold in the directed unit program to our general partner’s directors or executive officers shall be subject to the lock-up agreements described above. lipinski has indicated an interest in purchasing approximately $5 million of the common units being offering in this offering through our directed unit program, in which case mr.
  231
table of contents
index to financial statements
directed unit program
at our request, the underwriters have reserved up to 10% of the common units being offered by this prospectus for sale at the initial public offering price to directors, officers and employees of cvr refining, our general partner, cvr energy and its subsidiaries, and icahn enterprises and its subsidiaries and affiliates., a selected dealer affiliated with ubs securities llc, an underwriter of this offering, through a directed unit program. participants in the directed unit program shall be subject to a 120-day lock-up with respect to any units sold to them pursuant to that program. any units sold in the directed unit program to our general partner’s directors or executive officers shall be subject to the lock-up agreements described above</t>
  </si>
  <si>
    <t xml:space="preserve"> by employee benefit plans
     175   
underwriting
     176   
commissions and expenses
     176   
option to purchase additional common units
     177   
lock-up agreements
     177   
offering price determination
     178   
  iii
table of contents
indemnification
     178   
stabilization, short positions and penalty bids
     178   
electronic distribution
     179   
directed unit program
     179   
new york stock exchange
     179   
discretionary sales
     179   
stamp taxes
     180   
relationships
     180   
finra
     180   
selling restrictions
     180   
validity of our common units
     183   
experts
     183   
where you can find more information
     183   
index to financial statements
     f-1   
appendix a                     glossary of industry terms
     a-1   
appendix b                     glossary of limited partnership agreement terms
     b-1   
appendix c                     form of amended and restated agreement of limited                                         partnership of suncoke energy partners, l.”
    14
table of contents
directed unit program
the underwriters have reserved for sale at the initial public offering price up to 5% of the common units being offered by this prospectus for sale to the directors and executive officers of our general partner and certain other employees of our sponsor who have expressed an interest in purchasing common units in the offering. please read “underwriting—directed unit program.
the following table does not include any common units that may be purchased pursuant to our directed unit program. for further information regarding our directed unit program, please read “underwriting-directed unit program.
directed unit program
the underwriters have reserved for sale at the initial public offering price up to 5% of the common units being offered by this prospectus for sale to the directors and executive officers of our general partner and certain other employees of our sponsor who have expressed an interest in purchasing common units in the offering. any common units sold in the directed unit program to the directors and executive officers of our general partner will be subject to the 180-day lock-up agreements described above. by employee benefit plans
     175   
underwriting
     176   
commissions and expenses
     176   
option to purchase additional common units
     177   
lock-up agreements
     177   
offering price determination
     178   
  iii
table of contents
indemnification
     178   
stabilization, short positions and penalty bids
     178   
electronic distribution
     179   
directed unit program
     179   
new york stock exchange
     179   
discretionary sales
     179   
stamp taxes
     180   
relationships
     180   
finra
     180   
selling restrictions
     180   
validity of our common units
     183   
experts
     183   
where you can find more information
     183   
index to financial statements
     f-1   
appendix a                     glossary of industry terms
     a-1   
appendix b                     glossary of limited partnership agreement terms
     b-1   
appendix c                     form of amended and restated agreement of limited                                         partnership of suncoke energy partners, l.”
    14
table of contents
directed unit program
the underwriters have reserved for sale at the initial public offering price up to 5% of the common units being offered by this prospectus for sale to the directors and executive officers of our general partner and certain other employees of our sponsor who have expressed an interest in purchasing common units in the offering. please read “underwriting—directed unit program.
the following table does not include any common units that may be purchased pursuant to our directed unit program. for further information regarding our directed unit program, please read “underwriting-directed unit program.
directed unit program
the underwriters have reserved for sale at the initial public offering price up to 5% of the common units being offered by this prospectus for sale to the directors and executive officers of our general partner and certain other employees of our sponsor who have expressed an interest in purchasing common units in the offering. any common units sold in the directed unit program to the directors and executive officers of our general partner will be subject to the 180-day lock-up agreements described above</t>
  </si>
  <si>
    <t xml:space="preserve"> for more information, see “underwriting — directed shares.
     33,333   
         total
     3,333,334   
         the underwriters propose to offer shares of our common stock, other than directed shares discussed below, directly to the public at the public offering price set forth on the cover page of this prospectus</t>
  </si>
  <si>
    <t xml:space="preserve">
in addition, at our request, the underwriters have reserved up to 233,333 shares of the 4,666,667 shares of class a common stock offered for sale pursuant to this prospectus for sale to some of our directors, executive officers, employees and business associates in a directed shares program. any of these directed shares purchased by our directors, executive officers and business associates, such as distributors, will be subject to the 180-day lock-up restriction described under “underwriting.” accordingly, the number of shares freely transferable upon completion of this offering will be reduced by the number of directed shares purchased by our directors, executive officers and business associates, and there will be a corresponding increase in the number of shares that become eligible for sale after 180 days from the date of this prospectus</t>
  </si>
  <si>
    <t>"
  21
  directed unit program   at our request, the underwriters have reserved up to 5.0% of the common units being offered by this prospectus for sale at the initial public offering price to the directors, officers and employees of our general partner and certain other persons associated with us through a directed unit program. for further information regarding our directed unit program, please read "underwriting.
(4)
does not include any common units that may be purchased in a directed unit program.0% of the common units being offered by this prospectus for sale at the initial public offering price to the directors, officers and employees of our general partner and certain other persons associated with us through a directed unit program. except for certain of the officers and directors of our general partner who have entered into lock-up agreements as contemplated in the immediately preceding paragraph, each person buying an aggregate amount of common units equal to $100,000 or more through the directed unit program has agreed that, for a period of 25 days from the date of this prospectus, he or she will not, without the prior written consent of citigroup global markets inc. for certain officers and directors purchasing common units through the directed unit program, the lock-up agreements contemplated in the immediately preceding paragraph shall govern with respect to their purchases."
  21
  directed unit program   at our request, the underwriters have reserved up to 5.0% of the common units being offered by this prospectus for sale at the initial public offering price to the directors, officers and employees of our general partner and certain other persons associated with us through a directed unit program. for further information regarding our directed unit program, please read "underwriting.
(4)
does not include any common units that may be purchased in a directed unit program.0% of the common units being offered by this prospectus for sale at the initial public offering price to the directors, officers and employees of our general partner and certain other persons associated with us through a directed unit program. except for certain of the officers and directors of our general partner who have entered into lock-up agreements as contemplated in the immediately preceding paragraph, each person buying an aggregate amount of common units equal to $100,000 or more through the directed unit program has agreed that, for a period of 25 days from the date of this prospectus, he or she will not, without the prior written consent of citigroup global markets inc. for certain officers and directors purchasing common units through the directed unit program, the lock-up agreements contemplated in the immediately preceding paragraph shall govern with respect to their purchases</t>
  </si>
  <si>
    <t>”
  directed unit program
at our request, the underwriters have reserved up to 10% of the common units being offered by this prospectus for sale at the initial public offering price to the officers, directors and employees of our general partner and its affiliates and certain other persons with relationships with us and our affiliates, as designated by us. for further information regarding our directed unit program, please read “underwriting.
(2) does not include any units that may be purchased in our directed unit program. for further information regarding our directed unit program, please read “underwriting.
rule 144
the 13,050,000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assuming all of the units reserved for issuance under the directed unit program are sold to participants in the program, 1,305,000 common units will be held by persons who have contractually agreed not to sell such units for 60 days following the date of this prospectus. none of the directors or officers of our general partner own any common units prior to this offering; however they may purchase common units through the directed unit program or otherwise. the directors and executive officers of our general partner have contractually agreed not to sell any units purchased under the directed unit program for 180 days. in addition, except for certain officers and directors of our general partner who have entered into lock-up agreements as described in the preceding sentence, all participants in the directed unit program have agreed not to offer or sell any common units purchased in the program for a period of 60 days from the date of this prospectus.
notwithstanding the foregoing, if a person subject to the 180-day lock-up period described above has purchased units in the directed unit program, then, to the extent such person ceases to be subject to the filing requirements of section 16 of the exchange act, the units purchased by such person in the directed program will cease to be subject to the 180-day lock-up period described above and will instead be subject to the 60-day lock-up period described below under “—directed unit program.
directed unit program
at our request, the underwriters have reserved up to 10% of the common units being offered by this prospectus for sale at the initial public offering price to persons who are directors, officers or employees of our general partner and its affiliates and certain other persons with relationships with us and our affiliates, as designated by us, through a directed unit program, which will be administered by wells fargo securities, llc. except for certain officers and directors of our general partner who have entered into lock-up agreements as described in “—lock-up agreements,” each person buying common units through the directed unit program has agreed that, for a period of 60 days from the date of this prospectus, he or she will not, without the prior written consent of barclays capital inc. for certain officers and directors of our general partner purchasing common units through the directed unit program, the lock-up agreements described in “—lock-up agreements” shall govern with respect to their purchases.”
  directed unit program
at our request, the underwriters have reserved up to 10% of the common units being offered by this prospectus for sale at the initial public offering price to the officers, directors and employees of our general partner and its affiliates and certain other persons with relationships with us and our affiliates, as designated by us. for further information regarding our directed unit program, please read “underwriting.
(2) does not include any units that may be purchased in our directed unit program. for further information regarding our directed unit program, please read “underwriting.
rule 144
the 13,050,000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assuming all of the units reserved for issuance under the directed unit program are sold to participants in the program, 1,305,000 common units will be held by persons who have contractually agreed not to sell such units for 60 days following the date of this prospectus. none of the directors or officers of our general partner own any common units prior to this offering; however they may purchase common units through the directed unit program or otherwise. the directors and executive officers of our general partner have contractually agreed not to sell any units purchased under the directed unit program for 180 days. in addition, except for certain officers and directors of our general partner who have entered into lock-up agreements as described in the preceding sentence, all participants in the directed unit program have agreed not to offer or sell any common units purchased in the program for a period of 60 days from the date of this prospectus.
notwithstanding the foregoing, if a person subject to the 180-day lock-up period described above has purchased units in the directed unit program, then, to the extent such person ceases to be subject to the filing requirements of section 16 of the exchange act, the units purchased by such person in the directed program will cease to be subject to the 180-day lock-up period described above and will instead be subject to the 60-day lock-up period described below under “—directed unit program.
directed unit program
at our request, the underwriters have reserved up to 10% of the common units being offered by this prospectus for sale at the initial public offering price to persons who are directors, officers or employees of our general partner and its affiliates and certain other persons with relationships with us and our affiliates, as designated by us, through a directed unit program, which will be administered by wells fargo securities, llc. except for certain officers and directors of our general partner who have entered into lock-up agreements as described in “—lock-up agreements,” each person buying common units through the directed unit program has agreed that, for a period of 60 days from the date of this prospectus, he or she will not, without the prior written consent of barclays capital inc. for certain officers and directors of our general partner purchasing common units through the directed unit program, the lock-up agreements described in “—lock-up agreements” shall govern with respect to their purchases</t>
  </si>
  <si>
    <t xml:space="preserve"> in addition, notwithstanding the foregoing restrictions, the director, officer or stockholder may (i) exercise an option to purchase shares of common stock granted under any stock incentive plan or stock purchase plan, provided that the underlying shares of common stock continue to be subject to the restrictions on transfer set forth in the lock-up agreement, (ii) transfer such stockholder's common stock or any security convertible into or exercisable or exchangeable for common stock to us pursuant to any contractual arrangement in effect on the date of the lock-up agreement that provides for the repurchase of such stockholder's common stock or such other securities by us or in connection with the termination of such stockholder's employment with us, (iii) establish a trading plan pursuant to rule 10b5-1 under the exchange act for the transfer of common stock, provided
185
table of contents
that such plan does not provide for any transfers of common stock, and no filing with the sec or other public announcement shall be required or voluntarily made by the director, officer or stockholder or any other person in connection therewith, in each case during the 180-day restricted period pursuant to the lock-up agreement, and (iv) transfer or dispose of shares of common stock acquired in the offering, subject to certain restrictions with respect to company directed shares, or on the open market following the offering, provided that certain limitations on filings under the exchange act or other public announcements reporting a reduction in the beneficial ownership of common stock held by the director, officer or stockholder apply in connection with such transfer or disposition</t>
  </si>
  <si>
    <t xml:space="preserve"> we have agreed to indemnify ubs securities llc and its affiliates against certain liabilities and expenses, including the liabilities under the securities act in connection with sales of the directed shares</t>
  </si>
  <si>
    <t xml:space="preserve"> morgan   morgan stanley
  bofa merrill lynch
  barclays
    credit suisse
      deutsche bank securities
        citigroup
          rbc capital markets
  rbs
  dnb markets
    mitsubishi ufj securities
      mizuho securities
        pnc capital markets llc
july 22, 2013
table of contents
  table of contents
table of contents
  prospectus summary
     1   
overview
     1   
business strategies
     2   
competitive strengths
     3   
our assets and operations
     4   
our commercial agreements with phillips 66
     5   
our relationship with phillips 66
     7   
our emerging growth company status
     7   
risk factors
     8   
the transactions
     8   
organizational structure after the transactions
     9   
management of phillips 66 partners lp
     10   
principal executive offices and internet address
     10   
summary of conflicts of interest and duties
     10   
the offering
     12   
summary historical and pro forma combined financial data
     18   
risk factors
     20   
risks related to our business
     20   
risks inherent in an investment in us
     30   
tax risks
     38   
use of proceeds
     42   
capitalization
     43   
dilution
     44   
cash distribution policy and restrictions on distributions
     45   
general
     45   
our minimum quarterly distribution
     47   
unaudited pro forma distributable cash flow for the year ended december 31, 2012, and the twelve months ended march 31, 2013
     49   
estimated distributable cash flow for the twelve months ending june 30, 2014
     51   
significant forecast assumptions
     53   
provisions of our partnership agreement relating to cash distributions
     58   
distributions of available cash
     58   
operating surplus and capital surplus
     59   
capital expenditures
     61   
subordinated units and subordination period
     62   
  i
table of contents
distributions of available cash from operating surplus during the subordination period
     63   
distributions of available cash from operating surplus after the subordination period
     64   
general partner interest and incentive distribution rights
     64   
percentage allocations of available cash from operating surplus
     65   
general partner’s right to reset incentive distribution levels
     65   
distributions from capital surplus
     68   
adjustment to the minimum quarterly distribution and target distribution levels
     68   
distributions of cash upon liquidation
     69   
selected historical and pro forma combined financial data
     72   
non-gaap financial measure
     74   
management’s discussion and analysis of financial condition and results of operations
     75   
overview
     75   
how we generate revenue
     75   
how we evaluate our operations
     76   
factors affecting the comparability of our financial results
     77   
factors affecting our business
     79   
results of operations
     80   
capital resources and liquidity
     82   
off-balance sheet arrangements
     84   
regulatory matters
     84   
critical accounting estimates
     85   
qualitative and quantitative disclosures about market risk
     87   
business
     88   
overview
     88   
business strategies
     88   
competitive strengths
     89   
our assets and operations
     90   
our commercial agreements with phillips 66
     93   
other agreements with phillips 66 and related parties
     104   
our relationship with phillips 66
     106   
our asset portfolio
     107   
phillips 66’s operations
     113   
competition
     116   
seasonality
     117   
insurance
     117   
pipeline control operations
     117   
  ii
table of contents
rate and other regulation
     117   
environmental regulation
     121   
title to properties and permits
     125   
employees
     125   
legal proceedings
     125   
management
     126   
management of phillips 66 partners lp
     126   
directors and executive officers of phillips 66 partners gp llc
     127   
board leadership structure
     130   
board role in risk oversight
     130   
compensation of our officers and directors
     130   
security ownership and certain beneficial owners and management
     139   
certain relationships and related party transactions
     140   
distributions and payments to our general partner and its affiliates
     140   
agreements governing the transactions
     142   
other agreements with phillips 66 and related parties
     145   
procedures for review, approval and ratification of related person transactions
     146   
conflicts of interest and duties
     147   
conflicts of interest
     147   
duties of the general partner
     153   
description of the common units
     157   
the units
     157   
transfer agent and registrar
     157   
transfer of common units
     157   
our partnership agreement
     159   
organization and duration
     159   
purpose
     159   
capital contributions
     159   
voting rights
     159   
limited liability
     161   
issuance of additional securities
     162   
amendment of our partnership agreement
     162   
merger, consolidation, conversion, sale or other disposition of assets
     164   
termination and dissolution
     165   
liquidation and distribution of proceeds
     165   
withdrawal or removal of our general partner
     165   
transfer of general partner interest
     167   
transfer of ownership interests in our general partner
     167   
  iii
table of contents
transfer of incentive distribution rights
     167   
change of management provisions
     167   
limited call right
     167   
redemption of ineligible holders
     168   
meetings; voting
     168   
status as limited partner
     169   
indemnification
     169   
reimbursement of expenses
     170   
books and reports
     170   
right to inspect our books and records
     170   
registration rights
     171   
exclusive forum
     171   
units eligible for future sale
     172   
rule 144
     172   
our partnership agreement and registration rights
     172   
lock-up agreements
     173   
registration statement on form s-8
     173   
material federal income tax consequences
     174   
partnership status
     175   
limited partner status
     176   
tax consequences of unit ownership
     176   
tax treatment of operations
     182   
disposition of common units
     183   
uniformity of units
     185   
tax-exempt organizations and other investors
     186   
administrative matters
     187   
recent legislative developments
     190   
state, local, foreign and other tax considerations
     190   
investment in phillips 66 partners lp by employee benefit plans
     191   
underwriting
     193   
commissions and expenses
     193   
no sales of similar securities
     194   
indemnification
     194   
new york stock exchange
     194   
price stabilization, short positions
     194   
affiliations
     195   
directed unit program
     195   
finra
     196   
selling restrictions
     196   
  iv
table of contents
validity of the common units
     198   
experts
     198   
where you can find additional information
     198   
forward-looking statements
     199   
index to financial statements
     f-1   
appendix a: form of first amended and restated agreement of limited partnership of phillips 66 partners lp
     a-1   
appendix b: glossary of terms
     b-1   
you should rely only on the information contained in this prospectus or in any free writing prospectus we may authorize to be delivered to you.4% of our common units (excluding any common units purchased by officers and directors of our general partner and phillips 66 under our directed unit program).7% of our outstanding common units (excluding any common units purchased by officers and directors of our general partner and phillips 66 under our directed unit program) and therefore would not be able to exercise the call right at that time.”
  directed unit program
at our request, the underwriters have reserved for sale, at the initial public offering price, up to 8. please read “underwriting—directed unit program.2% of our total outstanding common units and subordinated units on an aggregate basis if the underwriters’ option to purchase additional common units is exercised in full) (excluding common units purchased by officers, directors and director nominees of our general partner and phillips 66 under our directed unit program).4% of our common units (excluding any common units purchased by officers, directors and director nominees of our general partner and phillips 66 under our directed unit program).7% of our outstanding common units (excluding any common units purchased by officers and directors of our general partner and phillips 66 under our directed unit program) and therefore would not be able to exercise the call right at that time.
the following table does not include any common units that directors, director nominees and executive officers of our general partner may purchase in this offering through the directed unit program described under “underwriting. upon the completion of this offering, excluding common units purchased by officers, directors and director nominees of our general partner and phillips 66 under our directed unit program, our general partner and its affiliates will own 76. at the closing of this offering, excluding common units purchased by officers, directors and director nominees of our general partner and phillips 66 under our directed unit program, our general partner and its affiliates will own 76.
rule 144
the common units sold in this offering will generally be freely transferable without restriction or further registration under the securities act, other than any units purchased in this offering by officers and directors of our general partner under the directed unit program, which will be subject to the lock-up restrictions described below. none of the directors or officers of our general partner own any common units prior to this offering; however, they may purchase common units through the directed unit program or otherwise.
  •  
common units owned by our general partner and its affiliates; and
  •  
any units acquired by our general partner or any of its affiliates, including the directors and executive officers of our general partner under the directed unit program. participants in our directed unit program who purchase $100,000 or more of common units under the program will be subject to similar restrictions for a period of 25 days from the date of this prospectus.
directed unit program
at our request, the underwriters have reserved for sale, at the initial public offering price, up to 8. the sales will be made by merrill lynch, pierce, fenner &amp; smith incorporated through a directed unit program. participants in the directed unit program who purchase $100,000 or more of common units under the program will be subject to a 25-day lock-up period with respect to any common units sold to them under the program. any common units sold through the directed unit program to directors, director nominees and executive officers of our general partner will be subject to the 180-day lock-up agreements described above. morgan   morgan stanley
  bofa merrill lynch
  barclays
    credit suisse
      deutsche bank securities
        citigroup
          rbc capital markets
  rbs
  dnb markets
    mitsubishi ufj securities
      mizuho securities
        pnc capital markets llc
july 22, 2013
table of contents
  table of contents
table of contents
  prospectus summary
     1   
overview
     1   
business strategies
     2   
competitive strengths
     3   
our assets and operations
     4   
our commercial agreements with phillips 66
     5   
our relationship with phillips 66
     7   
our emerging growth company status
     7   
risk factors
     8   
the transactions
     8   
organizational structure after the transactions
     9   
management of phillips 66 partners lp
     10   
principal executive offices and internet address
     10   
summary of conflicts of interest and duties
     10   
the offering
     12   
summary historical and pro forma combined financial data
     18   
risk factors
     20   
risks related to our business
     20   
risks inherent in an investment in us
     30   
tax risks
     38   
use of proceeds
     42   
capitalization
     43   
dilution
     44   
cash distribution policy and restrictions on distributions
     45   
general
     45   
our minimum quarterly distribution
     47   
unaudited pro forma distributable cash flow for the year ended december 31, 2012, and the twelve months ended march 31, 2013
     49   
estimated distributable cash flow for the twelve months ending june 30, 2014
     51   
significant forecast assumptions
     53   
provisions of our partnership agreement relating to cash distributions
     58   
distributions of available cash
     58   
operating surplus and capital surplus
     59   
capital expenditures
     61   
subordinated units and subordination period
     62   
  i
table of contents
distributions of available cash from operating surplus during the subordination period
     63   
distributions of available cash from operating surplus after the subordination period
     64   
general partner interest and incentive distribution rights
     64   
percentage allocations of available cash from operating surplus
     65   
general partner’s right to reset incentive distribution levels
     65   
distributions from capital surplus
     68   
adjustment to the minimum quarterly distribution and target distribution levels
     68   
distributions of cash upon liquidation
     69   
selected historical and pro forma combined financial data
     72   
non-gaap financial measure
     74   
management’s discussion and analysis of financial condition and results of operations
     75   
overview
     75   
how we generate revenue
     75   
how we evaluate our operations
     76   
factors affecting the comparability of our financial results
     77   
factors affecting our business
     79   
results of operations
     80   
capital resources and liquidity
     82   
off-balance sheet arrangements
     84   
regulatory matters
     84   
critical accounting estimates
     85   
qualitative and quantitative disclosures about market risk
     87   
business
     88   
overview
     88   
business strategies
     88   
competitive strengths
     89   
our assets and operations
     90   
our commercial agreements with phillips 66
     93   
other agreements with phillips 66 and related parties
     104   
our relationship with phillips 66
     106   
our asset portfolio
     107   
phillips 66’s operations
     113   
competition
     116   
seasonality
     117   
insurance
     117   
pipeline control operations
     117   
  ii
table of contents
rate and other regulation
     117   
environmental regulation
     121   
title to properties and permits
     125   
employees
     125   
legal proceedings
     125   
management
     126   
management of phillips 66 partners lp
     126   
directors and executive officers of phillips 66 partners gp llc
     127   
board leadership structure
     130   
board role in risk oversight
     130   
compensation of our officers and directors
     130   
security ownership and certain beneficial owners and management
     139   
certain relationships and related party transactions
     140   
distributions and payments to our general partner and its affiliates
     140   
agreements governing the transactions
     142   
other agreements with phillips 66 and related parties
     145   
procedures for review, approval and ratification of related person transactions
     146   
conflicts of interest and duties
     147   
conflicts of interest
     147   
duties of the general partner
     153   
description of the common units
     157   
the units
     157   
transfer agent and registrar
     157   
transfer of common units
     157   
our partnership agreement
     159   
organization and duration
     159   
purpose
     159   
capital contributions
     159   
voting rights
     159   
limited liability
     161   
issuance of additional securities
     162   
amendment of our partnership agreement
     162   
merger, consolidation, conversion, sale or other disposition of assets
     164   
termination and dissolution
     165   
liquidation and distribution of proceeds
     165   
withdrawal or removal of our general partner
     165   
transfer of general partner interest
     167   
transfer of ownership interests in our general partner
     167   
  iii
table of contents
transfer of incentive distribution rights
     167   
change of management provisions
     167   
limited call right
     167   
redemption of ineligible holders
     168   
meetings; voting
     168   
status as limited partner
     169   
indemnification
     169   
reimbursement of expenses
     170   
books and reports
     170   
right to inspect our books and records
     170   
registration rights
     171   
exclusive forum
     171   
units eligible for future sale
     172   
rule 144
     172   
our partnership agreement and registration rights
     172   
lock-up agreements
     173   
registration statement on form s-8
     173   
material federal income tax consequences
     174   
partnership status
     175   
limited partner status
     176   
tax consequences of unit ownership
     176   
tax treatment of operations
     182   
disposition of common units
     183   
uniformity of units
     185   
tax-exempt organizations and other investors
     186   
administrative matters
     187   
recent legislative developments
     190   
state, local, foreign and other tax considerations
     190   
investment in phillips 66 partners lp by employee benefit plans
     191   
underwriting
     193   
commissions and expenses
     193   
no sales of similar securities
     194   
indemnification
     194   
new york stock exchange
     194   
price stabilization, short positions
     194   
affiliations
     195   
directed unit program
     195   
finra
     196   
selling restrictions
     196   
  iv
table of contents
validity of the common units
     198   
experts
     198   
where you can find additional information
     198   
forward-looking statements
     199   
index to financial statements
     f-1   
appendix a: form of first amended and restated agreement of limited partnership of phillips 66 partners lp
     a-1   
appendix b: glossary of terms
     b-1   
you should rely only on the information contained in this prospectus or in any free writing prospectus we may authorize to be delivered to you.4% of our common units (excluding any common units purchased by officers and directors of our general partner and phillips 66 under our directed unit program).7% of our outstanding common units (excluding any common units purchased by officers and directors of our general partner and phillips 66 under our directed unit program) and therefore would not be able to exercise the call right at that time.”
  directed unit program
at our request, the underwriters have reserved for sale, at the initial public offering price, up to 8. please read “underwriting—directed unit program.2% of our total outstanding common units and subordinated units on an aggregate basis if the underwriters’ option to purchase additional common units is exercised in full) (excluding common units purchased by officers, directors and director nominees of our general partner and phillips 66 under our directed unit program).4% of our common units (excluding any common units purchased by officers, directors and director nominees of our general partner and phillips 66 under our directed unit program).7% of our outstanding common units (excluding any common units purchased by officers and directors of our general partner and phillips 66 under our directed unit program) and therefore would not be able to exercise the call right at that time.
the following table does not include any common units that directors, director nominees and executive officers of our general partner may purchase in this offering through the directed unit program described under “underwriting. upon the completion of this offering, excluding common units purchased by officers, directors and director nominees of our general partner and phillips 66 under our directed unit program, our general partner and its affiliates will own 76. at the closing of this offering, excluding common units purchased by officers, directors and director nominees of our general partner and phillips 66 under our directed unit program, our general partner and its affiliates will own 76.
rule 144
the common units sold in this offering will generally be freely transferable without restriction or further registration under the securities act, other than any units purchased in this offering by officers and directors of our general partner under the directed unit program, which will be subject to the lock-up restrictions described below. none of the directors or officers of our general partner own any common units prior to this offering; however, they may purchase common units through the directed unit program or otherwise.
  •  
common units owned by our general partner and its affiliates; and
  •  
any units acquired by our general partner or any of its affiliates, including the directors and executive officers of our general partner under the directed unit program. participants in our directed unit program who purchase $100,000 or more of common units under the program will be subject to similar restrictions for a period of 25 days from the date of this prospectus.
directed unit program
at our request, the underwriters have reserved for sale, at the initial public offering price, up to 8. the sales will be made by merrill lynch, pierce, fenner &amp; smith incorporated through a directed unit program. participants in the directed unit program who purchase $100,000 or more of common units under the program will be subject to a 25-day lock-up period with respect to any common units sold to them under the program. any common units sold through the directed unit program to directors, director nominees and executive officers of our general partner will be subject to the 180-day lock-up agreements described above</t>
  </si>
  <si>
    <t xml:space="preserve"> the number of shares available for sale to the general public was reduced by the number of directed shares purchased by participants in the program. any directed shares not purchased will be offered by the underwriters to the general public on the same basis as all other shares offered. we have agreed to indemnify the underwriters against certain
168
table of contents
liabilities and expenses, including liabilities under the securities act, in connection with the sales of the directed shares</t>
  </si>
  <si>
    <t xml:space="preserve"> the number of shares of common stock available for sale to the general public in this offering will be reduced to the extent these persons purchase the directed shares in the program. any directed shares not so purchased will be offered by the underwriters to the general public on the same terms as the other shares. we have agreed to indemnify the underwriters against certain liabilities and expenses, including liabilities under the securities act, in connection with sales of the directed shares</t>
  </si>
  <si>
    <t xml:space="preserve">
the following table does not include any common units that directors, director nominees and executive officers may purchase in this offering through the directed unit program described under “underwriting.5% of the outstanding common and subordinated units (excluding any common units purchased by officers, directors and director nominees of our general partner and our sponsors under our directed unit program).5% of the outstanding common and subordinated units (excluding any common units purchased by officers, directors and director nominees of our general partner and our sponsors under our directed unit program).
rule 144
the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directors, director nominees and officers of our general partner, or participants in the program who purchase $100,000 or more of common units under the program, 875,000 common units will be held by persons who have contractually agreed not to sell such units for a specified period from the date of this prospectus. participants in our directed unit program who purchase $100,000 or more of common units under the program will be subject to similar restrictions for a period of 25 days from the date of this prospectus.
the following table does not include any common units that directors, director nominees and executive officers may purchase in this offering through the directed unit program described under “underwriting.5% of the outstanding common and subordinated units (excluding any common units purchased by officers, directors and director nominees of our general partner and our sponsors under our directed unit program).5% of the outstanding common and subordinated units (excluding any common units purchased by officers, directors and director nominees of our general partner and our sponsors under our directed unit program).
rule 144
the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directors, director nominees and officers of our general partner, or participants in the program who purchase $100,000 or more of common units under the program, 875,000 common units will be held by persons who have contractually agreed not to sell such units for a specified period from the date of this prospectus. participants in our directed unit program who purchase $100,000 or more of common units under the program will be subject to similar restrictions for a period of 25 days from the date of this prospectus</t>
  </si>
  <si>
    <t xml:space="preserve">
  the restrictions described in the second immediately preceding paragraph do not apply to directors, officers and security holders in respect of:
    a)   transfers or dispositions of common stock acquired in this offering (other than any issuer-directed shares of common stock purchased in the public offering by an officer or director of ours) or acquired in open market transactions after the completion of this offering; or
    b)   the exercise of options to purchase shares of common stock granted under a stock incentive plan or stock purchase plan which is described in this prospectus or the exercise of warrants to purchase shares of common stock described in this prospectus and outstanding as of the date of this prospectus, provided that the underlying common stock continues to be subject to the restrictions set forth above; or
    c)   the exercise of options to purchase shares of common stock granted under a stock incentive plan or stock purchase plan described in this prospectus pursuant to an arrangement whereby we withhold shares issuable pursuant to such option in payment of the exercise price, provided that no filing under section 16(a) of the exchange act or other public announcement, reporting a reduction in beneficial ownership of shares of common stock, shall be required or shall be voluntarily made during the restricted period in connection with such option exercise, and provided further that the underlying common stock issued upon the exercise of such options continues to be subject to the restrictions set forth above; or
    d)   transfers or dispositions to us of common stock or any security convertible into or exercisable or exchangeable for common stock pursuant to any contractual arrangement in effect on the date of the lock-up agreement that provides for the repurchase by us of the director’s, officer’s or security holder’s common stock or such other securities or in connection with the termination of the director’s, officer’s or security holder’s employment with us; or
    e)   transfers or dispositions of shares of common stock or any security convertible into or exercisable or exchangeable for common stock as a bona fide gift; or
    f)   transfers or dispositions of shares of common stock or any security convertible into or exercisable or exchangeable for common stock by will or other testamentary document or by intestacy; or
    g)   distributions of shares of common stock or any security convertible into or exercisable or exchangeable for common stock to limited partners, members, stockholders or trust beneficiaries of the directors, officers or security holders or to any investment fund or other entity controlled or managed by the directors, officers or security holders; or
    h)   transfers or dispositions of shares of common stock or any security convertible into or exercisable or exchangeable for common stock to any trust for the direct or indirect benefit of the director, officer or security holder or the immediate family of the director, officer or security holder in a transaction not involving a disposition for value;
  provided that (i) in the case of any transfer or distribution pursuant to clause (e), (f), (g) or (h), each donee, transferee or distributee shall sign and deliver a lock-up letter substantially in the form of the lock-up agreement
  162
table of contents
and (ii) in the case of any transfer or distribution pursuant to clause (a), (e), (g) or (h), no filing under section 16(a) of the exchange act or other public announcement, reporting a reduction in beneficial ownership of shares of common stock, shall be required or shall be voluntarily made during the restricted period in connection with such transfer or distribution, or (i) the establishment of a trading plan pursuant to rule 10b5-1 under the exchange act for the transfer of shares of common stock, provided that (i) such plan does not provide for the transfer of common stock during the restricted period and (ii) to the extent a public announcement or filing under the exchange act, if any, is required of or voluntarily made by or on behalf of our directors, officers or security holders regarding the establishment of such plan, such announcement or filing shall include a statement to the effect that no transfer of common stock may be made under such plan during the restricted period</t>
  </si>
  <si>
    <t xml:space="preserve">
146
table of contents
directed shares program
        at our request, the underwriters have reserved up to 10% of the shares of common stock being offered by this prospectus (excluding the shares of common stock that may be sold upon the underwriters' exercise of their over-allotment option to purchase additional shares of common stock) for sale at the initial public offering price to our directors, officers, employees, business associates and other related persons. through a directed shares program. the individuals eligible to participate in the directed shares program must commit to purchase no later than before the opening of business on the day following the date of this prospectus. and the underwriters against certain liabilities and expenses in connection with the directed shares program, including liabilities under the securities act in connection with the sale of the reserved shares and for the failure of any participant to pay for its shares of common stock</t>
  </si>
  <si>
    <t xml:space="preserve"> the number of shares available for sale to the general public will be reduced by the number of directed shares purchased by participants in the program</t>
  </si>
  <si>
    <t xml:space="preserve"> the number of shares available for sale to the general public in this offering will be reduced to the extent these persons purchase the directed shares. any directed shares not so purchased will be offered by the underwriters to the general public on the same terms as the other shares. the number of shares available for sale to the general public in this offering will be reduced to the extent these persons purchase the directed shares. any directed shares not so purchased will be offered by the underwriters to the general public on the same terms as the other shares. the number of shares available for sale to the general public in this offering will be reduced to the extent these persons purchase the directed shares. any directed shares not so purchased will be offered by the underwriters to the general public on the same terms as the other shares</t>
  </si>
  <si>
    <t xml:space="preserve"> federal income tax consequences
     173   
partnership status
     174   
limited partner status
     175   
tax consequences of common unit ownership
     175   
tax treatment of operations
     181   
disposition of common units
     183   
uniformity of common units
     186   
tax-exempt organizations and other investors
     186   
administrative matters
     187   
recent legislative developments
     190   
state, local, foreign and other tax considerations
     191   
investment in oci partners lp by employee benefit plans
     192   
underwriting
     194   
commissions and discounts
     194   
option to purchase additional common units
     195   
no sales of similar securities
     195   
new york stock exchange listing
     196   
price stabilization, short positions and penalty bids
     196   
electronic distribution
     197   
other relationships
     197   
directed unit program
     197   
selling restrictions
     197   
legal matters
     201   
experts
     201   
where you can find additional information
     201   
forward-looking statements
     202   
  iii
table of contents
     page
  index to financial statements
     f-1   
appendix a: form of first amended and restated agreement of limited partnership of oci partners lp
     a-1   
appendix b: glossary of selected terms
     b-1   
    you should rely only on the information contained in this prospectus or in any free writing prospectus that we authorize to be delivered to you.
directed unit program
at our request, the underwriters have reserved for sale at the initial public offering price, approximately 9% of the common units offered hereby for sale to persons who are directors, officers, employees, business associates and related persons of our general partner through a directed unit program.
certain of our general partner’s officers, directors and employees who purchase units through the directed unit program will be subject to the 180-day lock-up provision described above under the caption “—no sales of similar securities. federal income tax consequences
     173   
partnership status
     174   
limited partner status
     175   
tax consequences of common unit ownership
     175   
tax treatment of operations
     181   
disposition of common units
     183   
uniformity of common units
     186   
tax-exempt organizations and other investors
     186   
administrative matters
     187   
recent legislative developments
     190   
state, local, foreign and other tax considerations
     191   
investment in oci partners lp by employee benefit plans
     192   
underwriting
     194   
commissions and discounts
     194   
option to purchase additional common units
     195   
no sales of similar securities
     195   
new york stock exchange listing
     196   
price stabilization, short positions and penalty bids
     196   
electronic distribution
     197   
other relationships
     197   
directed unit program
     197   
selling restrictions
     197   
legal matters
     201   
experts
     201   
where you can find additional information
     201   
forward-looking statements
     202   
  iii
table of contents
     page
  index to financial statements
     f-1   
appendix a: form of first amended and restated agreement of limited partnership of oci partners lp
     a-1   
appendix b: glossary of selected terms
     b-1   
    you should rely only on the information contained in this prospectus or in any free writing prospectus that we authorize to be delivered to you.
directed unit program
at our request, the underwriters have reserved for sale at the initial public offering price, approximately 9% of the common units offered hereby for sale to persons who are directors, officers, employees, business associates and related persons of our general partner through a directed unit program.
certain of our general partner’s officers, directors and employees who purchase units through the directed unit program will be subject to the 180-day lock-up provision described above under the caption “—no sales of similar securities</t>
  </si>
  <si>
    <t>”
  directed unit program
at our request, the underwriters have reserved for sale up to 7.
the following table does not include any common units that directors, director nominees and executive officers may purchase in this offering through the directed unit program described under “underwriting.9% of our outstanding common and subordinated units (excluding common units purchased by officers, directors, employees and consultants of our general partner or western in our directed unit program).9% of our outstanding limited partner units, including all of our subordinated units (excluding common units purchased by officers, directors, employees and consultants of our general partner or western in our directed unit program).
rule 144
our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participants in the program, 10,061,000 common units will be held by persons who have contractually agreed not to sell such units for 180 days following the date of this prospectus.
lock-up agreements
we, western, our general partner and the directors and executive officers of our general partner as well as participants in the directed unit program have agreed not to dispose of or hedge any common units they beneficially own or any securities convertible into or exchangeable for our common units, for a period of 180 days from the date of this prospectus without the prior written consent of merrill lynch, pierce, fenner &amp; smith incorporated and barclays capital inc.”
  directed unit program
at our request, the underwriters have reserved for sale up to 7.
the following table does not include any common units that directors, director nominees and executive officers may purchase in this offering through the directed unit program described under “underwriting.9% of our outstanding common and subordinated units (excluding common units purchased by officers, directors, employees and consultants of our general partner or western in our directed unit program).9% of our outstanding limited partner units, including all of our subordinated units (excluding common units purchased by officers, directors, employees and consultants of our general partner or western in our directed unit program).
rule 144
our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participants in the program, 10,061,000 common units will be held by persons who have contractually agreed not to sell such units for 180 days following the date of this prospectus.
lock-up agreements
we, western, our general partner and the directors and executive officers of our general partner as well as participants in the directed unit program have agreed not to dispose of or hedge any common units they beneficially own or any securities convertible into or exchangeable for our common units, for a period of 180 days from the date of this prospectus without the prior written consent of merrill lynch, pierce, fenner &amp; smith incorporated and barclays capital inc</t>
  </si>
  <si>
    <t xml:space="preserve"> by employee benefit plans
     277   
underwriting
     279   
commissions and discounts
     279   
option to purchase additional common units
     280   
  iv
table of contents
directed unit program
     280   
no sale of similar securities
     280   
new york stock exchange listing
     281   
price stabilization, short positions and penalty bids
     282   
electronic distribution
     282   
finra
     282   
other relationships
     283   
notice to prospective investors in the european economic area
     283   
notice to prospective investors in the united kingdom
     284   
notice to prospective investors in switzerland
     284   
notice to prospective investors in germany
     284   
notice to prospective investors in the netherlands
     285   
notice to prospective investors in australia
     285   
notice to prospective investors in hong kong
     285   
validity of the class a common units
     287   
experts
     287   
where you can find additional information
     287   
forward-looking statements
     288   
index to consolidated financial statements
     f-1   
appendix a: form of first amended and restated agreement of limited partnership of midcoast energy partners, l.”
  directed unit program
at our request, the underwriters have reserved for sale, at the initial public offering price, up to 5% of the class a common units offered by this prospectus for sale to some of the directors, officers, employees, business associates and related persons of our general partner and its affiliates. please read “underwriting—directed unit program. after this offering, there will be only 18,500,000 publicly traded class a common units, assuming no exercise of the underwriters’ option to purchase additional class a common units, and affiliates of our general partner will own, directly or indirectly, 4,110,056 class a common units (excluding class a common units purchased by directors and officers of our general partner and enbridge management under our directed unit program) and 22,610,056 subordinated units.0% if the underwriters’ option to purchase additional common units is exercised in full) (excluding common units purchased by directors and officers of our general partner and enbridge management under our directed unit program).0% of our total outstanding class a common units, class b common units and subordinated units on an aggregate basis if the underwriters’ option to purchase additional common units is exercised in full) (excluding common units purchased by directors and officers of our general partner and enbridge management under our directed unit program).2% of our class a common units (excluding common units purchased by directors and officers of our general partner and enbridge management under our directed unit program).
the following table does not include any common units that directors and officers of our general partner and enbridge management may purchase in this offering through the directed unit program described under “underwriting.0% of the total outstanding class a common units and subordinated units on an aggregate basis if the underwriters exercise in full their option to purchase additional common units from us) (excluding common units purchased by directors and officers of our general partner and enbridge management under our directed unit program).0% of our total outstanding class a common units and subordinated units on an aggregate basis if the underwriters exercise in full their option to purchase additional common units from us) (excluding common units purchased by directors and officers of our general partner and enbridge management under our directed unit program).
rule 144
the common units sold in this offering will generally be freely transferable without restriction or further registration under the securities act (excluding common units purchased by directors and officers of our general partner and enbridge management under our directed unit program, which will be subject to the lock-up restrictions described below). none of the directors or officers of our general partner own any common units prior to this offering; however, they may purchase common units through the directed unit program or otherwise.
directed unit program
at our request, the underwriters have reserved for sale, at the initial public offering price, up to 5% of the class a common units offered by this prospectus for sale to some of the directors, officers, employees, business associates and related persons of our general partner and its affiliates. by employee benefit plans
     277   
underwriting
     279   
commissions and discounts
     279   
option to purchase additional common units
     280   
  iv
table of contents
directed unit program
     280   
no sale of similar securities
     280   
new york stock exchange listing
     281   
price stabilization, short positions and penalty bids
     282   
electronic distribution
     282   
finra
     282   
other relationships
     283   
notice to prospective investors in the european economic area
     283   
notice to prospective investors in the united kingdom
     284   
notice to prospective investors in switzerland
     284   
notice to prospective investors in germany
     284   
notice to prospective investors in the netherlands
     285   
notice to prospective investors in australia
     285   
notice to prospective investors in hong kong
     285   
validity of the class a common units
     287   
experts
     287   
where you can find additional information
     287   
forward-looking statements
     288   
index to consolidated financial statements
     f-1   
appendix a: form of first amended and restated agreement of limited partnership of midcoast energy partners, l.”
  directed unit program
at our request, the underwriters have reserved for sale, at the initial public offering price, up to 5% of the class a common units offered by this prospectus for sale to some of the directors, officers, employees, business associates and related persons of our general partner and its affiliates. please read “underwriting—directed unit program. after this offering, there will be only 18,500,000 publicly traded class a common units, assuming no exercise of the underwriters’ option to purchase additional class a common units, and affiliates of our general partner will own, directly or indirectly, 4,110,056 class a common units (excluding class a common units purchased by directors and officers of our general partner and enbridge management under our directed unit program) and 22,610,056 subordinated units.0% if the underwriters’ option to purchase additional common units is exercised in full) (excluding common units purchased by directors and officers of our general partner and enbridge management under our directed unit program).0% of our total outstanding class a common units, class b common units and subordinated units on an aggregate basis if the underwriters’ option to purchase additional common units is exercised in full) (excluding common units purchased by directors and officers of our general partner and enbridge management under our directed unit program).2% of our class a common units (excluding common units purchased by directors and officers of our general partner and enbridge management under our directed unit program).
the following table does not include any common units that directors and officers of our general partner and enbridge management may purchase in this offering through the directed unit program described under “underwriting.0% of the total outstanding class a common units and subordinated units on an aggregate basis if the underwriters exercise in full their option to purchase additional common units from us) (excluding common units purchased by directors and officers of our general partner and enbridge management under our directed unit program).0% of our total outstanding class a common units and subordinated units on an aggregate basis if the underwriters exercise in full their option to purchase additional common units from us) (excluding common units purchased by directors and officers of our general partner and enbridge management under our directed unit program).
rule 144
the common units sold in this offering will generally be freely transferable without restriction or further registration under the securities act (excluding common units purchased by directors and officers of our general partner and enbridge management under our directed unit program, which will be subject to the lock-up restrictions described below). none of the directors or officers of our general partner own any common units prior to this offering; however, they may purchase common units through the directed unit program or otherwise.
directed unit program
at our request, the underwriters have reserved for sale, at the initial public offering price, up to 5% of the class a common units offered by this prospectus for sale to some of the directors, officers, employees, business associates and related persons of our general partner and its affiliates</t>
  </si>
  <si>
    <t xml:space="preserve"> morgan       barclays
  citigroup         
   rbc capital markets   
         wells fargo securities
mitsubishi ufj securities         
   suntrust robinson humphrey      
      credit agricole cib   
         credit suisse
jefferies
            mizuho securities              
      rbs           
         scotiabank / howard weil
december 10, 2013
table of contents
  table of contents
table of contents
      page  
prospectus summary
    1   
overview
    1   
business strategies
    2   
competitive strengths
    3   
our assets and operations
    4   
our commercial agreements with valero
    6   
our relationship with valero
    9   
implications of being an emerging growth company
    10   
risk factors
    10   
the transactions
    11   
organizational structure after the transactions
    12   
management
    13   
principal executive offices
    13   
summary of conflicts of interest and duties
    13   
the offering
    15   
summary historical and pro forma combined financial data
    21   
risk factors
    23   
risks related to our business
    23   
risks inherent in an investment in us
    32   
tax risks
    42   
use of proceeds
    46   
capitalization
    47   
dilution
    48   
cash distribution policy and restrictions on distributions
    49   
general
    49   
our minimum quarterly distribution
    51   
unaudited pro forma distributable cash flow for the twelve months ended september  30, 2013 and the year ended december 31, 2012
    53   
estimated distributable cash flow for the year ending december 31, 2014
    55   
significant forecast assumptions
    58   
provisions of our partnership agreement relating to cash distributions
    64   
distributions of available cash
    64   
operating surplus and capital surplus
    65   
capital expenditures
    67   
subordination period
    68   
distributions of available cash from operating surplus during the subordination period
    69   
distributions of available cash from operating surplus after the subordination period
    70   
general partner interest and incentive distribution rights
    70   
percentage allocations of available cash from operating surplus
    71   
general partner’s right to reset incentive distribution levels
    71   
distributions from capital surplus
    74   
adjustment to the minimum quarterly distribution and target distribution levels
    75   
distributions of cash upon liquidation
    75   
selected historical and pro forma combined financial data
    78   
non-gaap financial measure
    79   
management’s discussion and analysis of financial condition and
results of operations
    81   
overview
    81   
how we generate revenues
    82   
how we evaluate our operations
    83   
factors affecting the comparability of our financial results
    84   
factors affecting our business
    85   
  i
table of contents
    page  
results of operations
    86   
capital resources and liquidity
    89   
off-balance sheet arrangements
    91   
regulatory matters
    91   
critical accounting estimates
    92   
qualitative and quantitative disclosures about market risk
    93   
business
    94   
overview
    94   
business strategies
    95   
competitive strengths
    95   
our assets and operations
    97   
our commercial agreements with valero
    108   
our relationship with valero
    115   
valero’s operations
    116   
competition
    120   
seasonality
    120   
insurance
    120   
pipeline control operations
    120   
environmental matters
    121   
ferc and common carrier regulations
    121   
pipeline safety
    123   
product quality standards
    123   
security
    123   
title to properties and permits
    123   
employees
    124   
legal proceedings
    124   
management
    125   
management of valero energy partners lp
    125   
committees of the board of directors
    125   
directors and executive officers of valero energy partners gp llc
    126   
board leadership structure
    127   
board role in risk oversight
    127   
compensation of our officers and directors
    128   
security ownership of certain beneficial owners and management
    133   
certain relationships and related party transactions
    135   
distributions and payments to our general partner and its affiliates
    135   
agreements governing the transactions
    136   
commercial agreements with valero
    140   
procedures for review, approval and ratification of related person transactions
    140   
conflicts of interest and duties
    142   
conflicts of interest
    142   
duties of our general partner
    148   
description of the common units
    152   
the units
    152   
transfer agent and registrar
    152   
transfer of common units
    152   
our partnership agreement
    154   
organization and duration
    154   
purpose
    154   
capital contributions
    154   
voting rights
    154   
applicable law; forum, venue and jurisdiction
    156   
limited liability
    156   
  ii
table of contents
    page  
issuance of additional partnership interests
    157   
amendment of our partnership agreement
    158   
merger, consolidation, conversion, sale or other disposition of assets
    160   
termination and dissolution
    160   
liquidation and distribution of proceeds
    161   
withdrawal or removal of our general partner
    161   
transfer of general partner units
    162   
transfer of ownership interests in our general partner
    163   
transfer of incentive distribution rights
    163   
change of management provisions
    163   
limited call right
    163   
meetings; voting
    164   
status as limited partner
    164   
ineligible holders; redemption
    165   
indemnification
    165   
reimbursement of expenses
    165   
books and reports
    166   
right to inspect our books and records
    166   
registration rights
    166   
units eligible for future sale
    167   
rule 144
    167   
our partnership agreement and registration rights
    167   
lock-up agreements
    168   
registration statement on form s-8
    168   
material federal income tax consequences
    169   
partnership status
    170   
limited partner status
    171   
tax consequences of unit ownership
    171   
tax treatment of operations
    177   
disposition of common units
    178   
uniformity of units
    180   
tax-exempt organizations and other investors
    181   
administrative matters
    181   
investment in valero energy partners lp by employee benefit plans
    186   
underwriting
    188   
commissions and expenses
    188   
no sales of similar securities
    189   
indemnification
    189   
new york stock exchange
    189   
price stabilization, short positions
    189   
affiliations
    190   
directed unit program
    190   
finra
    190   
selling restrictions
    191   
validity of the common units
    193   
experts
    193   
where you can find additional information
    193   
forward-looking statements
    194   
index to financial statements
    f-1   
appendix a: form of first amended and restated agreement of limited partnership
of valero energy partners lp
    a-1   
appendix b: glossary of terms
    b-1   
  iii
table of contents
you should rely only on the information contained in this prospectus or in any free writing prospectus we may authorize to be delivered to you.9% of our common units (excluding common units purchased by officers, directors and the director nominee of our general partner and directors, officers and certain other key employees of valero under our directed unit program).”
  directed unit program
at our request, the underwriters have reserved up to 5% of the common units being offered by this prospectus for sale at the initial public offering price to the directors, director nominee and executive officers of our general partner and directors, officers and certain other key employees of valero. please read “underwriting—directed unit program.9% of our common and subordinated units (excluding common units purchased by officers, directors and the director nominee of our general partner and directors, officers and certain other key employees of valero under our directed unit program). the table does not include any common units that any director, director nominee or executive officer of our general partner may purchase in this offering through the directed unit program described under “underwriting.
rule 144
the common units sold in this offering will generally be freely transferable without restriction or further registration under the securities act, other than any units purchased in this offering by officers and directors of our general partner under the directed unit program, which will be subject to the lock-up restrictions described below. none of the directors or officers of our general partner owned any common units prior to this offering; however, they may purchase common units through the directed unit program or otherwise. please read “underwriting—directed unit program.
    •  
13,789,989 common units owned by our general partner and its affiliates; and
    •  
any units acquired by our general partner or any of its affiliates, including the directors, director nominee and executive officers of our general partner under the directed unit program.
directed unit program
at our request, the underwriters have reserved up to 5% of the common units being offered by this prospectus for sale at the initial public offering price to the directors, director nominee and executive officers of our general partner and the directors, officers and certain other key employees of valero. through a directed unit program. participants in the directed unit program who purchase 5,000 or more common units under the program will be subject to a 180-day lock-up period with respect to any common units sold to them under the program. any common units sold through the directed unit program to the directors, director nominee and executive officers of our general partner will be subject to the 180-day lock-up agreements described above. morgan       barclays
  citigroup         
   rbc capital markets   
         wells fargo securities
mitsubishi ufj securities         
   suntrust robinson humphrey      
      credit agricole cib   
         credit suisse
jefferies
            mizuho securities              
      rbs           
         scotiabank / howard weil
december 10, 2013
table of contents
  table of contents
table of contents
      page  
prospectus summary
    1   
overview
    1   
business strategies
    2   
competitive strengths
    3   
our assets and operations
    4   
our commercial agreements with valero
    6   
our relationship with valero
    9   
implications of being an emerging growth company
    10   
risk factors
    10   
the transactions
    11   
organizational structure after the transactions
    12   
management
    13   
principal executive offices
    13   
summary of conflicts of interest and duties
    13   
the offering
    15   
summary historical and pro forma combined financial data
    21   
risk factors
    23   
risks related to our business
    23   
risks inherent in an investment in us
    32   
tax risks
    42   
use of proceeds
    46   
capitalization
    47   
dilution
    48   
cash distribution policy and restrictions on distributions
    49   
general
    49   
our minimum quarterly distribution
    51   
unaudited pro forma distributable cash flow for the twelve months ended september  30, 2013 and the year ended december 31, 2012
    53   
estimated distributable cash flow for the year ending december 31, 2014
    55   
significant forecast assumptions
    58   
provisions of our partnership agreement relating to cash distributions
    64   
distributions of available cash
    64   
operating surplus and capital surplus
    65   
capital expenditures
    67   
subordination period
    68   
distributions of available cash from operating surplus during the subordination period
    69   
distributions of available cash from operating surplus after the subordination period
    70   
general partner interest and incentive distribution rights
    70   
percentage allocations of available cash from operating surplus
    71   
general partner’s right to reset incentive distribution levels
    71   
distributions from capital surplus
    74   
adjustment to the minimum quarterly distribution and target distribution levels
    75   
distributions of cash upon liquidation
    75   
selected historical and pro forma combined financial data
    78   
non-gaap financial measure
    79   
management’s discussion and analysis of financial condition and
results of operations
    81   
overview
    81   
how we generate revenues
    82   
how we evaluate our operations
    83   
factors affecting the comparability of our financial results
    84   
factors affecting our business
    85   
  i
table of contents
    page  
results of operations
    86   
capital resources and liquidity
    89   
off-balance sheet arrangements
    91   
regulatory matters
    91   
critical accounting estimates
    92   
qualitative and quantitative disclosures about market risk
    93   
business
    94   
overview
    94   
business strategies
    95   
competitive strengths
    95   
our assets and operations
    97   
our commercial agreements with valero
    108   
our relationship with valero
    115   
valero’s operations
    116   
competition
    120   
seasonality
    120   
insurance
    120   
pipeline control operations
    120   
environmental matters
    121   
ferc and common carrier regulations
    121   
pipeline safety
    123   
product quality standards
    123   
security
    123   
title to properties and permits
    123   
employees
    124   
legal proceedings
    124   
management
    125   
management of valero energy partners lp
    125   
committees of the board of directors
    125   
directors and executive officers of valero energy partners gp llc
    126   
board leadership structure
    127   
board role in risk oversight
    127   
compensation of our officers and directors
    128   
security ownership of certain beneficial owners and management
    133   
certain relationships and related party transactions
    135   
distributions and payments to our general partner and its affiliates
    135   
agreements governing the transactions
    136   
commercial agreements with valero
    140   
procedures for review, approval and ratification of related person transactions
    140   
conflicts of interest and duties
    142   
conflicts of interest
    142   
duties of our general partner
    148   
description of the common units
    152   
the units
    152   
transfer agent and registrar
    152   
transfer of common units
    152   
our partnership agreement
    154   
organization and duration
    154   
purpose
    154   
capital contributions
    154   
voting rights
    154   
applicable law; forum, venue and jurisdiction
    156   
limited liability
    156   
  ii
table of contents
    page  
issuance of additional partnership interests
    157   
amendment of our partnership agreement
    158   
merger, consolidation, conversion, sale or other disposition of assets
    160   
termination and dissolution
    160   
liquidation and distribution of proceeds
    161   
withdrawal or removal of our general partner
    161   
transfer of general partner units
    162   
transfer of ownership interests in our general partner
    163   
transfer of incentive distribution rights
    163   
change of management provisions
    163   
limited call right
    163   
meetings; voting
    164   
status as limited partner
    164   
ineligible holders; redemption
    165   
indemnification
    165   
reimbursement of expenses
    165   
books and reports
    166   
right to inspect our books and records
    166   
registration rights
    166   
units eligible for future sale
    167   
rule 144
    167   
our partnership agreement and registration rights
    167   
lock-up agreements
    168   
registration statement on form s-8
    168   
material federal income tax consequences
    169   
partnership status
    170   
limited partner status
    171   
tax consequences of unit ownership
    171   
tax treatment of operations
    177   
disposition of common units
    178   
uniformity of units
    180   
tax-exempt organizations and other investors
    181   
administrative matters
    181   
investment in valero energy partners lp by employee benefit plans
    186   
underwriting
    188   
commissions and expenses
    188   
no sales of similar securities
    189   
indemnification
    189   
new york stock exchange
    189   
price stabilization, short positions
    189   
affiliations
    190   
directed unit program
    190   
finra
    190   
selling restrictions
    191   
validity of the common units
    193   
experts
    193   
where you can find additional information
    193   
forward-looking statements
    194   
index to financial statements
    f-1   
appendix a: form of first amended and restated agreement of limited partnership
of valero energy partners lp
    a-1   
appendix b: glossary of terms
    b-1   
  iii
table of contents
you should rely only on the information contained in this prospectus or in any free writing prospectus we may authorize to be delivered to you.9% of our common units (excluding common units purchased by officers, directors and the director nominee of our general partner and directors, officers and certain other key employees of valero under our directed unit program).”
  directed unit program
at our request, the underwriters have reserved up to 5% of the common units being offered by this prospectus for sale at the initial public offering price to the directors, director nominee and executive officers of our general partner and directors, officers and certain other key employees of valero. please read “underwriting—directed unit program.9% of our common and subordinated units (excluding common units purchased by officers, directors and the director nominee of our general partner and directors, officers and certain other key employees of valero under our directed unit program). the table does not include any common units that any director, director nominee or executive officer of our general partner may purchase in this offering through the directed unit program described under “underwriting.
rule 144
the common units sold in this offering will generally be freely transferable without restriction or further registration under the securities act, other than any units purchased in this offering by officers and directors of our general partner under the directed unit program, which will be subject to the lock-up restrictions described below. none of the directors or officers of our general partner owned any common units prior to this offering; however, they may purchase common units through the directed unit program or otherwise. please read “underwriting—directed unit program.
    •  
13,789,989 common units owned by our general partner and its affiliates; and
    •  
any units acquired by our general partner or any of its affiliates, including the directors, director nominee and executive officers of our general partner under the directed unit program.
directed unit program
at our request, the underwriters have reserved up to 5% of the common units being offered by this prospectus for sale at the initial public offering price to the directors, director nominee and executive officers of our general partner and the directors, officers and certain other key employees of valero. through a directed unit program. participants in the directed unit program who purchase 5,000 or more common units under the program will be subject to a 180-day lock-up period with respect to any common units sold to them under the program. any common units sold through the directed unit program to the directors, director nominee and executive officers of our general partner will be subject to the 180-day lock-up agreements described above</t>
  </si>
  <si>
    <t xml:space="preserve">
in addition, notwithstanding the foregoing restrictions, the director, officer or stockholder may (i) exercise an option to purchase shares of common stock granted under any stock incentive plan or stock purchase plan, provided that the underlying shares of common stock continue to be subject to the restrictions on transfer set forth in the lock-up agreement, (ii) establish a trading plan pursuant to rule 10b5-1 under the exchange act for the transfer of common stock, provided that such plan does not provide for any transfers of common stock, and no filing with the sec or other public announcement shall be required or voluntarily made by the director, officer or stockholder or any other person in connection therewith, in each case during the 180-day restricted period or any extension thereof pursuant to the lock-up agreement, and (iii) transfer or dispose of shares of common stock acquired in the offering, subject to certain restrictions with respect to company directed shares, or on the open market following the offering, provided that certain limitations on filings under the exchange act or other public announcements reporting a reduction in the beneficial ownership of common stock held by the director, officer or stockholder apply in connection with such transfer or disposition</t>
  </si>
  <si>
    <t xml:space="preserve"> the number of shares available for sale to the general public will be reduced by the number of directed shares purchased by participants in the program. any directed shares not purchased will be offered by the underwriters to the general public on the same basis as all other shares offered. we will indemnify the underwriters against certain liabilities and expenses, including liabilities under the securities act, in connection with the sales of the directed shares</t>
  </si>
  <si>
    <t xml:space="preserve"> the table does not reflect any common units that directors and executive officers may purchase in this offering through the directed unit program described under "underwriters. the table does not reflect any common units that directors and executive officers may purchase in this offering through the directed unit program described under "underwriters. the table does not reflect any common units that directors and executive officers may purchase in this offering through the directed unit program described under "underwriters. the table does not reflect any common units that directors and executive officers may purchase in this offering through the directed unit program described under "underwriters</t>
  </si>
  <si>
    <t xml:space="preserve">
  16
table of contents
directed unit program
  at our request, the underwriters have reserved up to 8% of the common units being offered by this prospectus for sale at the initial public offering price to the officers, directors and employees of our general partner and its affiliates and certain other persons associated with us, as designated by us. for further information regarding our directed unit program, please read "underwriting.
(2)
does not include any units that may be purchased in our directed unit program. for further information regarding our directed unit program, please read "underwriting.
rule 144
        the 12,500,000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participants in the program, 1,000,000 common units will be held by persons who have contractually agreed not to sell such units for 180 days following the date of this prospectus.
        at the closing of this offering, the following common units will be restricted and may not be resold publicly except in compliance with the registration requirements of the securities act, rule 144 or otherwise:
•
4,839,718 common units owned by eqt and its affiliates; and
•
any units acquired by any of our affiliates, including the directors and executive officers of our general partner under the directed unit program or otherwise.
lock-up agreements
        we, eqt, our general partner and the directors and executive officers of our general partner as well as all participants in the directed unit program have agreed with the underwriters not to sell or offer to sell any common units for a period of 180 days from the date of this prospectus.
        at our request, the underwriters have reserved up to 8% of the common units for sale at the initial public offering price to the officers, directors and employees of our general partner and its affiliates and certain other persons associated with us, as designated by us, through a directed unit program. except for certain directors and executive officers of our general partner who have entered into lock-up agreements as contemplated in the immediately preceding paragraph, each person purchasing common units through the directed unit program has agreed that, for a period of 180 days from the date of this prospectus, he or she will not, without the prior written consent of citigroup global markets inc. for certain directors and executive officers of our general partner purchasing common units through the directed unit program, the lock-up agreements contemplated in the immediately preceding paragraph shall govern with respect to their purchases.
  16
table of contents
directed unit program
  at our request, the underwriters have reserved up to 8% of the common units being offered by this prospectus for sale at the initial public offering price to the officers, directors and employees of our general partner and its affiliates and certain other persons associated with us, as designated by us. for further information regarding our directed unit program, please read "underwriting.
(2)
does not include any units that may be purchased in our directed unit program. for further information regarding our directed unit program, please read "underwriting.
rule 144
        the 12,500,000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participants in the program, 1,000,000 common units will be held by persons who have contractually agreed not to sell such units for 180 days following the date of this prospectus.
        at the closing of this offering, the following common units will be restricted and may not be resold publicly except in compliance with the registration requirements of the securities act, rule 144 or otherwise:
•
4,839,718 common units owned by eqt and its affiliates; and
•
any units acquired by any of our affiliates, including the directors and executive officers of our general partner under the directed unit program or otherwise.
lock-up agreements
        we, eqt, our general partner and the directors and executive officers of our general partner as well as all participants in the directed unit program have agreed with the underwriters not to sell or offer to sell any common units for a period of 180 days from the date of this prospectus.
        at our request, the underwriters have reserved up to 8% of the common units for sale at the initial public offering price to the officers, directors and employees of our general partner and its affiliates and certain other persons associated with us, as designated by us, through a directed unit program. except for certain directors and executive officers of our general partner who have entered into lock-up agreements as contemplated in the immediately preceding paragraph, each person purchasing common units through the directed unit program has agreed that, for a period of 180 days from the date of this prospectus, he or she will not, without the prior written consent of citigroup global markets inc. for certain directors and executive officers of our general partner purchasing common units through the directed unit program, the lock-up agreements contemplated in the immediately preceding paragraph shall govern with respect to their purchases</t>
  </si>
  <si>
    <t xml:space="preserve"> we have agreed to indemnify the underwriters against certain liabilities and expenses, including liabilities under the securities act of 1933, as amended (the “securities act”), in connection with sales of the directed shares</t>
  </si>
  <si>
    <t xml:space="preserve">
lock-up agreements
we, along with our directors and executive officers and all of our other security holders have agreed with the underwriters that, for a period of 180 days following the date of this prospectus, we or they will not offer, sell, contract to sell, pledge, grant any option to purchase, make any short sale or otherwise dispose of any shares of our common stock (including any shares issued in this offering or other issuer-directed shares), or any options or warrants to purchase any shares of our common stock, or any securities convertible into, exchangeable for or that represent the right to receive shares of our common stock, whether now owned or later acquired, owned directly or with respect to which we or they have beneficial ownership within the rules and regulations of the sec, subject to specified exceptions. specifically, we and these other individuals have agreed not to:
    •  
offer, sell, contract to sell, pledge, grant any option to purchase, make any short sale or otherwise dispose of any shares of our common stock (including any shares issued in this offering or other issuer-directed shares), or any options or warrants to purchase any shares of our common stock, or any securities convertible into, exchangeable for or that represent the right to receive shares of our common stock; or
    •  
engage in any hedging or other transactions, including, without limitation, any short sale or any purchase, sale or grant of any right (including without limitation any put or call option) with respect to any of the shares of our common stock or with respect to any security that includes, relates to, or derives any significant part of its value from the individual’s shares of our common stock;
whether any such transaction described above is to be settled by delivery of common stock or other securities, in cash or otherwise</t>
  </si>
  <si>
    <t xml:space="preserve">
the table does not reflect any common units that directors and executive officers may purchase in this offering through the directed unit program described under “underwriting.0% of the common units for sale at the initial public offering price to persons who are directors, officers or employees, or who are otherwise associated with us through a directed unit program. each participant in the directed unit program has agreed that, for a period of 180 days from the date of this prospectus, he or she will not, without the prior written consent of morgan stanley &amp; co.
the table does not reflect any common units that directors and executive officers may purchase in this offering through the directed unit program described under “underwriting.0% of the common units for sale at the initial public offering price to persons who are directors, officers or employees, or who are otherwise associated with us through a directed unit program. each participant in the directed unit program has agreed that, for a period of 180 days from the date of this prospectus, he or she will not, without the prior written consent of morgan stanley &amp; co</t>
  </si>
  <si>
    <t xml:space="preserve">
we have agreed to indemnify the underwriters against certain liabilities and expenses, including liabilities under the securities act, in connection with sales of the directed shares</t>
  </si>
  <si>
    <t xml:space="preserve"> morgan
      barclays   deutsche bank securities   wells fargo securities
october 25, 2012
table of contents
  table of contents
       table of contents
  prospectus summary
     1   
overview
     1   
our assets and operations
     2   
business strategies
     4   
competitive strengths
     4   
our relationship with marathon petroleum corporation
     5   
our transportation and storage services agreements with mpc
     7   
our emerging growth company status
     8   
risk factors
     8   
the transactions
     8   
organizational structure after the transactions
     10   
management of mplx lp
     11   
principal executive offices and internet address
     11   
summary of conflicts of interest and duties
     11   
the offering
     13   
summary historical and pro forma financial and operating data
     20   
risk factors
     23   
risks related to our business
     23   
risks inherent in an investment in us
     36   
tax risks
     45   
use of proceeds
     50   
capitalization
     51   
dilution
     52   
cash distribution policy and restrictions on distributions
     54   
general
     54   
our minimum quarterly distribution
     57   
unaudited pro forma cash available for distribution for the year ended december  31, 2011 and the twelve months ended june 30, 2012
     59   
estimated cash available for distribution for the twelve months ending december 31, 2013
     62   
assumptions and considerations
     65   
provisions of our partnership agreement relating to cash distributions
     77   
distributions of available cash
     77   
operating surplus and capital surplus
     78   
capital expenditures
     80   
subordinated units and subordination period
     81   
distributions of available cash from operating surplus during the subordination period
     83   
general partner interest and incentive distribution rights
     83   
percentage allocations of available cash from operating surplus
     84   
general partner’s right to reset incentive distribution levels
     85   
distributions from capital surplus
     88   
adjustment to the minimum quarterly distribution and target distribution levels
     88   
distributions of cash upon liquidation
     89   
selected historical and pro forma financial and operating data
     92   
non-gaap financial measure
     94   
management’s discussion and analysis of financial condition and results of operations
     96   
overview
     96   
how we generate revenue
     96   
how we evaluate our operations
     97   
factors affecting the comparability of our financial results
     99   
factors that impact our business
     100   
results of operations
     102   
capital resources and liquidity
     107   
off balance sheet arrangements
     111   
regulatory matters
     112   
critical accounting policies and estimates
     113   
accounting standards not yet adopted
     115   
      i
table of contents
       qualitative and quantitative disclosures about market risk
     115   
seasonality
     116   
business
     117   
overview
     117   
business strategies
     117   
competitive strengths
     118   
our assets and operations
     119   
our transportation and storage services agreements with mpc
     123   
operating and management services agreements with mpc and third parties
     131   
other agreements with mpc
     132   
our relationship with marathon petroleum corporation
     132   
our asset portfolio
     134   
competition
     140   
mpc’s operations
     140   
insurance
     142   
pipeline control operations
     142   
rate and other regulation
     142   
environmental regulation
     146   
title to properties and permits
     151   
employees
     151   
legal proceedings
     152   
management
     153   
management of mplx lp
     153   
directors and executive officers of mplx gp llc
     154   
board leadership structure
     160   
board role in risk oversight
     160   
compensation of our officers
     160   
compensation of our directors
     165   
security ownership and certain beneficial owners and management
     166   
certain relationships and related party transactions
     168   
distributions and payments to our general partner and its affiliates
     168   
agreements governing the transactions
     170   
other agreements with mpc and related parties
     175   
procedures for review, approval and ratification of related person transactions
     177   
conflicts of interest and duties
     178   
conflicts of interest
     178   
duties of the general partner
     184   
description of the common units
     187   
the units
     187   
transfer agent and registrar
     187   
transfer of common units
     187   
our partnership agreement
     189   
organization and duration
     189   
purpose
     189   
capital contributions
     189   
voting rights
     190   
limited liability
     191   
issuance of additional securities
     192   
amendment of our partnership agreement
     193   
merger, consolidation, conversion, sale or other disposition of assets
     195   
termination and dissolution
     195   
liquidation and distribution of proceeds
     196   
withdrawal or removal of our general partner
     196   
transfer of general partner interest
     198   
transfer of ownership interests in our general partner
     198   
transfer of incentive distribution rights
     198   
change of management provisions
     198   
limited call right
     198   
redemption of ineligible holders
     199   
meetings; voting
     199   
status as limited partner
     200   
indemnification
     200   
reimbursement of expenses
     201   
books and reports
     201   
right to inspect our books and records
     202   
registration rights
     202   
exclusive forum
     202   
units eligible for future sale
     203   
rule 144
     203   
our partnership agreement and registration rights
     204   
lock-up agreements
     204   
registration statement on form s-8
     204   
      ii
table of contents
       material federal income tax consequences
     205   
partnership status
     206   
limited partner status
     207   
tax consequences of unit ownership
     207   
tax treatment of operations
     214   
disposition of common units
     216   
uniformity of units
     219   
tax-exempt organizations and other investors
     219   
administrative matters
     221   
recent legislative developments
     224   
state, local, foreign and other tax considerations
     224   
investment in mplx lp by employee benefit plans
     225   
underwriting
     227   
over-allotment option
     227   
commissions and discounts
     228   
no sales of similar securities
     228   
indemnification
     228   
new york stock exchange
     229   
price stabilization, short positions
     229   
determination of offering price
     229   
affiliations
     230   
finra
     230   
directed unit program
     230   
notice to investors
     231   
validity of the common units
     234   
experts
     234   
where you can find additional information
     234   
forward-looking statements
     235   
index to financial statements
     f-1   
appendix a—form of first amended and restated agreement of limited partnership of mplx lp
     a-1   
appendix b—glossary of terms
     b-1   
  you should rely only on the information contained in this prospectus or in any free writing prospectus we may authorize to be delivered to you.”
  directed unit program
at our request, the underwriters have reserved for sale up to 5. please read “underwriting—directed unit program.6% of the common units and subordinated units (excluding common units purchased by officers, directors and prospective directors of our general partner and mpc under our directed unit program).6% of our common units (excluding any common units purchased by officers, directors and prospective directors of our general partner and mpc under our directed unit program).6% of our outstanding common units and subordinated units (excluding common units purchased by officers, directors and prospective directors of our general partner and mpc under our directed unit program).
the following table does not include any common units that directors, prospective directors and executive officers may purchase in this offering through the directed unit program described under “underwriting.6% of the outstanding common and subordinated units (excluding common units purchased by officers, directors and prospective directors of our general partner and mpc under our directed unit program).6% of the outstanding common and subordinated units (excluding common units purchased by officers, directors and prospective directors of our general partner and mpc under our directed unit program).
rule 144
the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directors, prospective directors and officers of our general partner, or participants in the program who purchase $100,000 or more of common units under the program, 865,000 common units will be held by persons who have contractually agreed not to sell such units for a specified period from the date of this prospectus.
at the closing of this offering, the following common units will be restricted and may not be resold publicly except in compliance with the registration requirements of the securities act, rule 144 or otherwise:
  ø  
19,651,515 common units owned by our general partner and its affiliates; and
  ø  
any units acquired by our general partner or any of its affiliates, including the directors and executive officers of our general partner under the directed unit program. participants in our directed unit program who purchase $100,000 or more of common units under the program will be subject to similar restrictions for a period of 25 days from the date of this prospectus.
directed unit program
at our request, the underwriters have reserved up to 5., a selected dealer affiliated with ubs
      230
table of contents
underwriting
    securities llc, an underwriter of this offering, through a directed unit program. participants in the directed unit program who purchase $100,000 or more of common units under the program will be subject to a 25-day lock-up period with respect to any common units sold to them under the program. any common units sold in the directed unit program to directors, prospective directors and executive officers of our general partner and mpc will be subject to the 180-day lock-up agreements described above. morgan
      barclays   deutsche bank securities   wells fargo securities
october 25, 2012
table of contents
  table of contents
       table of contents
  prospectus summary
     1   
overview
     1   
our assets and operations
     2   
business strategies
     4   
competitive strengths
     4   
our relationship with marathon petroleum corporation
     5   
our transportation and storage services agreements with mpc
     7   
our emerging growth company status
     8   
risk factors
     8   
the transactions
     8   
organizational structure after the transactions
     10   
management of mplx lp
     11   
principal executive offices and internet address
     11   
summary of conflicts of interest and duties
     11   
the offering
     13   
summary historical and pro forma financial and operating data
     20   
risk factors
     23   
risks related to our business
     23   
risks inherent in an investment in us
     36   
tax risks
     45   
use of proceeds
     50   
capitalization
     51   
dilution
     52   
cash distribution policy and restrictions on distributions
     54   
general
     54   
our minimum quarterly distribution
     57   
unaudited pro forma cash available for distribution for the year ended december  31, 2011 and the twelve months ended june 30, 2012
     59   
estimated cash available for distribution for the twelve months ending december 31, 2013
     62   
assumptions and considerations
     65   
provisions of our partnership agreement relating to cash distributions
     77   
distributions of available cash
     77   
operating surplus and capital surplus
     78   
capital expenditures
     80   
subordinated units and subordination period
     81   
distributions of available cash from operating surplus during the subordination period
     83   
general partner interest and incentive distribution rights
     83   
percentage allocations of available cash from operating surplus
     84   
general partner’s right to reset incentive distribution levels
     85   
distributions from capital surplus
     88   
adjustment to the minimum quarterly distribution and target distribution levels
     88   
distributions of cash upon liquidation
     89   
selected historical and pro forma financial and operating data
     92   
non-gaap financial measure
     94   
management’s discussion and analysis of financial condition and results of operations
     96   
overview
     96   
how we generate revenue
     96   
how we evaluate our operations
     97   
factors affecting the comparability of our financial results
     99   
factors that impact our business
     100   
results of operations
     102   
capital resources and liquidity
     107   
off balance sheet arrangements
     111   
regulatory matters
     112   
critical accounting policies and estimates
     113   
accounting standards not yet adopted
     115   
      i
table of contents
       qualitative and quantitative disclosures about market risk
     115   
seasonality
     116   
business
     117   
overview
     117   
business strategies
     117   
competitive strengths
     118   
our assets and operations
     119   
our transportation and storage services agreements with mpc
     123   
operating and management services agreements with mpc and third parties
     131   
other agreements with mpc
     132   
our relationship with marathon petroleum corporation
     132   
our asset portfolio
     134   
competition
     140   
mpc’s operations
     140   
insurance
     142   
pipeline control operations
     142   
rate and other regulation
     142   
environmental regulation
     146   
title to properties and permits
     151   
employees
     151   
legal proceedings
     152   
management
     153   
management of mplx lp
     153   
directors and executive officers of mplx gp llc
     154   
board leadership structure
     160   
board role in risk oversight
     160   
compensation of our officers
     160   
compensation of our directors
     165   
security ownership and certain beneficial owners and management
     166   
certain relationships and related party transactions
     168   
distributions and payments to our general partner and its affiliates
     168   
agreements governing the transactions
     170   
other agreements with mpc and related parties
     175   
procedures for review, approval and ratification of related person transactions
     177   
conflicts of interest and duties
     178   
conflicts of interest
     178   
duties of the general partner
     184   
description of the common units
     187   
the units
     187   
transfer agent and registrar
     187   
transfer of common units
     187   
our partnership agreement
     189   
organization and duration
     189   
purpose
     189   
capital contributions
     189   
voting rights
     190   
limited liability
     191   
issuance of additional securities
     192   
amendment of our partnership agreement
     193   
merger, consolidation, conversion, sale or other disposition of assets
     195   
termination and dissolution
     195   
liquidation and distribution of proceeds
     196   
withdrawal or removal of our general partner
     196   
transfer of general partner interest
     198   
transfer of ownership interests in our general partner
     198   
transfer of incentive distribution rights
     198   
change of management provisions
     198   
limited call right
     198   
redemption of ineligible holders
     199   
meetings; voting
     199   
status as limited partner
     200   
indemnification
     200   
reimbursement of expenses
     201   
books and reports
     201   
right to inspect our books and records
     202   
registration rights
     202   
exclusive forum
     202   
units eligible for future sale
     203   
rule 144
     203   
our partnership agreement and registration rights
     204   
lock-up agreements
     204   
registration statement on form s-8
     204   
      ii
table of contents
       material federal income tax consequences
     205   
partnership status
     206   
limited partner status
     207   
tax consequences of unit ownership
     207   
tax treatment of operations
     214   
disposition of common units
     216   
uniformity of units
     219   
tax-exempt organizations and other investors
     219   
administrative matters
     221   
recent legislative developments
     224   
state, local, foreign and other tax considerations
     224   
investment in mplx lp by employee benefit plans
     225   
underwriting
     227   
over-allotment option
     227   
commissions and discounts
     228   
no sales of similar securities
     228   
indemnification
     228   
new york stock exchange
     229   
price stabilization, short positions
     229   
determination of offering price
     229   
affiliations
     230   
finra
     230   
directed unit program
     230   
notice to investors
     231   
validity of the common units
     234   
experts
     234   
where you can find additional information
     234   
forward-looking statements
     235   
index to financial statements
     f-1   
appendix a—form of first amended and restated agreement of limited partnership of mplx lp
     a-1   
appendix b—glossary of terms
     b-1   
  you should rely only on the information contained in this prospectus or in any free writing prospectus we may authorize to be delivered to you.”
  directed unit program
at our request, the underwriters have reserved for sale up to 5. please read “underwriting—directed unit program.6% of the common units and subordinated units (excluding common units purchased by officers, directors and prospective directors of our general partner and mpc under our directed unit program).6% of our common units (excluding any common units purchased by officers, directors and prospective directors of our general partner and mpc under our directed unit program).6% of our outstanding common units and subordinated units (excluding common units purchased by officers, directors and prospective directors of our general partner and mpc under our directed unit program).
the following table does not include any common units that directors, prospective directors and executive officers may purchase in this offering through the directed unit program described under “underwriting.6% of the outstanding common and subordinated units (excluding common units purchased by officers, directors and prospective directors of our general partner and mpc under our directed unit program).6% of the outstanding common and subordinated units (excluding common units purchased by officers, directors and prospective directors of our general partner and mpc under our directed unit program).
rule 144
the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directors, prospective directors and officers of our general partner, or participants in the program who purchase $100,000 or more of common units under the program, 865,000 common units will be held by persons who have contractually agreed not to sell such units for a specified period from the date of this prospectus.
at the closing of this offering, the following common units will be restricted and may not be resold publicly except in compliance with the registration requirements of the securities act, rule 144 or otherwise:
  ø  
19,651,515 common units owned by our general partner and its affiliates; and
  ø  
any units acquired by our general partner or any of its affiliates, including the directors and executive officers of our general partner under the directed unit program. participants in our directed unit program who purchase $100,000 or more of common units under the program will be subject to similar restrictions for a period of 25 days from the date of this prospectus.
directed unit program
at our request, the underwriters have reserved up to 5., a selected dealer affiliated with ubs
      230
table of contents
underwriting
    securities llc, an underwriter of this offering, through a directed unit program. participants in the directed unit program who purchase $100,000 or more of common units under the program will be subject to a 25-day lock-up period with respect to any common units sold to them under the program. any common units sold in the directed unit program to directors, prospective directors and executive officers of our general partner and mpc will be subject to the 180-day lock-up agreements described above</t>
  </si>
  <si>
    <t>0 % 
           (1) includes up to 400,000 common units that may be purchased by certain of our directors, officers and related persons pursuant to a directed unit program, as described in more detail in “underwriting—reserved common units.
  (2) does not include common units that may be purchased in the directed unit program or phantom units that may be granted under our long-term incentive plan.
rule 144
the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participants in the program, 400,000 common units will be held by persons who have contractually agreed not to sell such units for 180 days following the date of this prospectus.
lock-up agreements
we, delek, our general partner and the directors and executive officers of our general partner as well as all participants in the directed unit program have agreed, subject to certain exceptions, with the underwriters not to sell or offer to sell any common units for a period of 180 days from the date of this prospectus.0 % 
           (1) includes up to 400,000 common units that may be purchased by certain of our directors, officers and related persons pursuant to a directed unit program, as described in more detail in “underwriting—reserved common units.
  (2) does not include common units that may be purchased in the directed unit program or phantom units that may be granted under our long-term incentive plan.
rule 144
the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the directors or officers of our general partner own any common units prior to this offering; however, they may purchase common units through the directed unit program or otherwise.” assuming all of the units reserved for issuance under the directed unit program are sold to participants in the program, 400,000 common units will be held by persons who have contractually agreed not to sell such units for 180 days following the date of this prospectus.
lock-up agreements
we, delek, our general partner and the directors and executive officers of our general partner as well as all participants in the directed unit program have agreed, subject to certain exceptions, with the underwriters not to sell or offer to sell any common units for a period of 180 days from the date of this prospectus</t>
  </si>
  <si>
    <t>"
directed unit program
  at our request, the underwriters have reserved up to 5.0% of the common units being offered by this prospectus for sale at the initial public offering price to the directors, officers and employees of our general partner and certain other persons associated with us through a directed unit program. for further information regarding our directed unit program, please read "underwriting.
(4)
does not include any common units that may be purchased in a directed unit program.0% of the common units being offered by this prospectus for sale at the initial public offering price to the directors, officers and employees of our general partner and certain other persons associated with us through a directed unit program. except for certain of the officers and directors of our general partner who have entered into lock-up agreements as contemplated in the immediately preceding paragraph, each person buying an aggregate amount of common units equal to $100,000 or more through the directed unit program has agreed that, for a period of 25 days from the date of this prospectus, he or she will not, without the prior written consent of citigroup global markets inc. for certain officers and directors purchasing common units through the directed unit program, the lock-up agreements contemplated in the immediately preceding paragraph shall govern with respect to their purchases."
directed unit program
  at our request, the underwriters have reserved up to 5.0% of the common units being offered by this prospectus for sale at the initial public offering price to the directors, officers and employees of our general partner and certain other persons associated with us through a directed unit program. for further information regarding our directed unit program, please read "underwriting.
(4)
does not include any common units that may be purchased in a directed unit program.0% of the common units being offered by this prospectus for sale at the initial public offering price to the directors, officers and employees of our general partner and certain other persons associated with us through a directed unit program. except for certain of the officers and directors of our general partner who have entered into lock-up agreements as contemplated in the immediately preceding paragraph, each person buying an aggregate amount of common units equal to $100,000 or more through the directed unit program has agreed that, for a period of 25 days from the date of this prospectus, he or she will not, without the prior written consent of citigroup global markets inc. for certain officers and directors purchasing common units through the directed unit program, the lock-up agreements contemplated in the immediately preceding paragraph shall govern with respect to their purchases</t>
  </si>
  <si>
    <t xml:space="preserve">
(6) does not include units that may be purchased pursuant to the directed unit program.
as described below under “—directed unit program,” any participants in the directed unit program shall be subject to a 25-day lock up with respect to any common units sold to them pursuant to that program. any common units sold in the directed unit program to the directors or officers of our general partner shall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1,718,100 common units offered hereby for officers, directors, employees and certain other persons associated with us.
(6) does not include units that may be purchased pursuant to the directed unit program.
as described below under “—directed unit program,” any participants in the directed unit program shall be subject to a 25-day lock up with respect to any common units sold to them pursuant to that program. any common units sold in the directed unit program to the directors or officers of our general partner shall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1,718,100 common units offered hereby for officers, directors, employees and certain other persons associated with us</t>
  </si>
  <si>
    <t xml:space="preserve">
  at our request, the underwriters have reserved for sale at the ipo price up to 1,300,000 shares of common stock, or the directed shares, for employees, directors and other persons associated with us, including former members of our predecessor, who have expressed an interest in purchasing shares in this offering. the number of shares of common stock available for sale to the general public in this offering will be reduced to the extent these persons purchase the directed shares in the program. any directed shares not so purchased will be offered by the underwriters to the general public on the same terms as the other shares. we have agreed to indemnify the underwriters against certain liabilities and expenses, including liabilities under the securities act, in connection with sales of the directed shares</t>
  </si>
  <si>
    <t xml:space="preserve"> we have agreed to indemnify the underwriters against certain liabilities and expenses, including liabilities under the securities act, in connection with the sales of directed shares</t>
  </si>
  <si>
    <t xml:space="preserve">
directed unit program
at sandridge’s request, the underwriters have reserved up to 5% of the common units being offered by this prospectus for sale to sandridge’s directors, officers and certain other persons associated with sandridge at the initial public offering price. incorporated through a directed unit program. to the extent the allotted reserved units are not purchased in the directed unit program, we will offer these common units to the general public on the same basis as all other common units offered by this prospectus. the individuals eligible to participate in the directed unit program must commit to purchase no later than before the opening of business on the day following the date of this prospectus, but in any event, will not be obligated to purchase common units. any directors or officers of sandridge or other persons associated with sandridge purchasing reserved units in the directed unit program, if any, will not be subject to a lock-up agreement.
directed unit program
at sandridge’s request, the underwriters have reserved up to 5% of the common units being offered by this prospectus for sale to sandridge’s directors, officers and certain other persons associated with sandridge at the initial public offering price. incorporated through a directed unit program. to the extent the allotted reserved units are not purchased in the directed unit program, we will offer these common units to the general public on the same basis as all other common units offered by this prospectus. the individuals eligible to participate in the directed unit program must commit to purchase no later than before the opening of business on the day following the date of this prospectus, but in any event, will not be obligated to purchase common units. any directors or officers of sandridge or other persons associated with sandridge purchasing reserved units in the directed unit program, if any, will not be subject to a lock-up agreement</t>
  </si>
  <si>
    <t xml:space="preserve"> the table does not reflect any common units that directors and executive officers may purchase in this offering through the directed unit program described under “underwriters.
179
table of contents
directed unit program
  at our request, the underwriters have reserved for sale, at the initial public offering price, up to 6. the table does not reflect any common units that directors and executive officers may purchase in this offering through the directed unit program described under “underwriters.
179
table of contents
directed unit program
  at our request, the underwriters have reserved for sale, at the initial public offering price, up to 6</t>
  </si>
  <si>
    <t xml:space="preserve"> of these shares, all shares of common stock sold in this offering by us and the selling stockholders, plus any shares sold upon exercise of the underwriters’ option to purchase additional shares, will be freely tradable in the public market without restriction or further registration under the securities act, including shares acquired through our directed shares program if we establish one, unless these shares are held by “affiliates,” as that term is defined in rule 144 under the securities act</t>
  </si>
  <si>
    <t>0% of the common units for sale at the initial public offering price to persons who are directors, officers or employees, or who are otherwise associated with us through a directed unit program. except for certain of our officers and directors who have entered into
164
table of contents
lock-up agreements as contemplated in the immediately preceding paragraph, each employee of ota or any of its domestic affiliates buying common units through the directed unit program has agreed that, for a period of 25 days from the date of this prospectus, he or she will not, without the prior written consent of citi, dispose of or hedge any common units or any securities convertible into or exchangeable for our common stock with respect to common units purchased in the program. non-employees buying common units through the directed unit program will be subject to a 180-day lock-up agreement.0% of the common units for sale at the initial public offering price to persons who are directors, officers or employees, or who are otherwise associated with us through a directed unit program. except for certain of our officers and directors who have entered into
164
table of contents
lock-up agreements as contemplated in the immediately preceding paragraph, each employee of ota or any of its domestic affiliates buying common units through the directed unit program has agreed that, for a period of 25 days from the date of this prospectus, he or she will not, without the prior written consent of citi, dispose of or hedge any common units or any securities convertible into or exchangeable for our common stock with respect to common units purchased in the program. non-employees buying common units through the directed unit program will be subject to a 180-day lock-up agreement</t>
  </si>
  <si>
    <t xml:space="preserve"> llc through a directed unit program. to the extent the allotted reserved units are not purchased in the directed unit program, we will offer these common units to the general public on the same basis as all other common units offered by this prospectus. the individuals eligible to participate in the directed unit program must commit to purchase no later than before the opening of business on the day following the date of this prospectus, but in any event, will not be obligated to purchase common units. persons purchasing reserved units in the directed unit program will not be subject to a lock-up agreement. llc through a directed unit program. to the extent the allotted reserved units are not purchased in the directed unit program, we will offer these common units to the general public on the same basis as all other common units offered by this prospectus. the individuals eligible to participate in the directed unit program must commit to purchase no later than before the opening of business on the day following the date of this prospectus, but in any event, will not be obligated to purchase common units. persons purchasing reserved units in the directed unit program will not be subject to a lock-up agreement</t>
  </si>
  <si>
    <t xml:space="preserve"> by employee benefit plans
228
underwriting
230
  option to purchase additional common units
230
  discounts
  231
  indemnification of underwriters
  231
  lock-up agreements
  231
  electronic distribution
  232
  new york stock exchange
  233
  stabilization
  233
  discretionary accounts
  233
  pricing of this offering
  234
  directed unit program
  234
  relationships
  234
  sales outside the united states
  235
validity of the common units
236
experts
236
where you can find more information
236
forward-looking statements
236
index to financial statements
f-1
appendix a — first amended and restated agreement of limited partnership of lrr energy, l."
15
table of contents
directed unit program   at our request, the underwriters have reserved up to 5% of the common units being offered by this prospectus for sale at the initial public offering price to the officers, directors and employees of our general partner and its affiliates and certain other persons associated with us, as designated by us. for further information regarding our directed unit program, please read "underwriting — directed unit program.
(2)
does not include any common units that may be purchased in a directed unit program.
lock-up agreements
          we, our general partner and certain of its affiliates, the directors and executive officers of our general partner and each participant in the directed unit program who is a family member of a director or executive officer of our general partner or who purchases in excess of $100,000 of reserved units have agreed, subject to certain exceptions, that, without the prior written consent of wells fargo securities, llc and raymond james &amp; associates, inc.
directed unit program
          at our request, the underwriters have reserved up to 5% of the common units being offered by this prospectus (excluding the common units that may be issued upon the underwriters' exercise of their option to purchase additional common units) for sale at the initial public offering price to the officers, directors and employees of our general partner and its affiliates and certain other persons associated with us, as designated by us. the sales will be made by wells fargo securities, llc through a directed unit program. we have agreed to indemnify wells fargo securities, llc and the underwriters in connection with the directed unit program, including for the failure of any participant to pay for its common units. by employee benefit plans
228
underwriting
230
  option to purchase additional common units
230
  discounts
  231
  indemnification of underwriters
  231
  lock-up agreements
  231
  electronic distribution
  232
  new york stock exchange
  233
  stabilization
  233
  discretionary accounts
  233
  pricing of this offering
  234
  directed unit program
  234
  relationships
  234
  sales outside the united states
  235
validity of the common units
236
experts
236
where you can find more information
236
forward-looking statements
236
index to financial statements
f-1
appendix a — first amended and restated agreement of limited partnership of lrr energy, l."
15
table of contents
directed unit program   at our request, the underwriters have reserved up to 5% of the common units being offered by this prospectus for sale at the initial public offering price to the officers, directors and employees of our general partner and its affiliates and certain other persons associated with us, as designated by us. for further information regarding our directed unit program, please read "underwriting — directed unit program.
(2)
does not include any common units that may be purchased in a directed unit program.
lock-up agreements
          we, our general partner and certain of its affiliates, the directors and executive officers of our general partner and each participant in the directed unit program who is a family member of a director or executive officer of our general partner or who purchases in excess of $100,000 of reserved units have agreed, subject to certain exceptions, that, without the prior written consent of wells fargo securities, llc and raymond james &amp; associates, inc.
directed unit program
          at our request, the underwriters have reserved up to 5% of the common units being offered by this prospectus (excluding the common units that may be issued upon the underwriters' exercise of their option to purchase additional common units) for sale at the initial public offering price to the officers, directors and employees of our general partner and its affiliates and certain other persons associated with us, as designated by us. the sales will be made by wells fargo securities, llc through a directed unit program. we have agreed to indemnify wells fargo securities, llc and the underwriters in connection with the directed unit program, including for the failure of any participant to pay for its common units</t>
  </si>
  <si>
    <t>”
  directed unit program at our request, the underwriters have reserved up to 5% of the common units being offered by this prospectus for sale at the initial public offering price to officers and directors of our general partner. for further information regarding our directed unit program, please read “underwriting.
  (2) does not include any common units that may be purchased in a directed unit program. has established a directed unit program under which they have reserved up to 5% of common units offered hereby at the public offering price for officers and directors of our general partner. the number of common units available for sale to the general public will be reduced to the extent such persons purchase common units reserved under the directed unit program.”
  directed unit program at our request, the underwriters have reserved up to 5% of the common units being offered by this prospectus for sale at the initial public offering price to officers and directors of our general partner. for further information regarding our directed unit program, please read “underwriting.
  (2) does not include any common units that may be purchased in a directed unit program. has established a directed unit program under which they have reserved up to 5% of common units offered hereby at the public offering price for officers and directors of our general partner. the number of common units available for sale to the general public will be reduced to the extent such persons purchase common units reserved under the directed unit program</t>
  </si>
  <si>
    <t xml:space="preserve"> by employee benefit plans
    189  
underwriting
    190  
option to purchase additional units
    190  
no sales of similar securities
    190  
determination of offering price
    191  
new york stock exchange
    191  
discounts and commissions
    191  
price stabilization; short positions
    192  
electronic distribution
    192  
directed unit program
    193  
discretionary sales
    193  
affiliations
    193  
indemnification
    193  
finra
    193  
united kingdom selling restrictions
    194  
validity of the common units
    195  
experts
    195  
where you can find more information
    195  
forward-looking statements
    195  
index to financial statements
    f-1  
appendix a — amended and restated agreement of limited partnership of
paa natural gas storage, l.
  paa, our partnership, our general partner and its affiliates, the executive officers and directors of our general partner, and certain individuals who purchase common units in the directed unit program have agreed not to sell any common units they beneficially own for a certain period of time following the date of this prospectus.
  as described below under “directed unit program,” any participants in the directed unit program who purchase more than 10,000 common units will be subject to a 25-day lock-up with respect to any common units sold to them pursuant to that program. any common units sold in the directed unit program to our general partner’s directors or executive officers will be subject to the 180-day lock-up agreement described above. we have agreed to reimburse the underwriters for certain costs and expenses incurred in connection with this offering, including certain legal fees and costs and expenses incurred in connection with the directed unit program and in the marketing of the common units.
192
table of contents
  directed unit program
  at our request, the underwriters have reserved up to 1,000,000 common units being offered by this prospectus for sale at the initial public offering price to the officers, directors and employees of our general partner and its sole member and certain other persons associated with us. through a directed unit program. individuals (other than executive officers and directors of our general partner) who purchase greater than 10,000 common units in the directed unit program will be subject to a 25-day lock-up agreement. by employee benefit plans
    189  
underwriting
    190  
option to purchase additional units
    190  
no sales of similar securities
    190  
determination of offering price
    191  
new york stock exchange
    191  
discounts and commissions
    191  
price stabilization; short positions
    192  
electronic distribution
    192  
directed unit program
    193  
discretionary sales
    193  
affiliations
    193  
indemnification
    193  
finra
    193  
united kingdom selling restrictions
    194  
validity of the common units
    195  
experts
    195  
where you can find more information
    195  
forward-looking statements
    195  
index to financial statements
    f-1  
appendix a — amended and restated agreement of limited partnership of
paa natural gas storage, l.
  paa, our partnership, our general partner and its affiliates, the executive officers and directors of our general partner, and certain individuals who purchase common units in the directed unit program have agreed not to sell any common units they beneficially own for a certain period of time following the date of this prospectus.
  as described below under “directed unit program,” any participants in the directed unit program who purchase more than 10,000 common units will be subject to a 25-day lock-up with respect to any common units sold to them pursuant to that program. any common units sold in the directed unit program to our general partner’s directors or executive officers will be subject to the 180-day lock-up agreement described above. we have agreed to reimburse the underwriters for certain costs and expenses incurred in connection with this offering, including certain legal fees and costs and expenses incurred in connection with the directed unit program and in the marketing of the common units.
192
table of contents
  directed unit program
  at our request, the underwriters have reserved up to 1,000,000 common units being offered by this prospectus for sale at the initial public offering price to the officers, directors and employees of our general partner and its sole member and certain other persons associated with us. through a directed unit program. individuals (other than executive officers and directors of our general partner) who purchase greater than 10,000 common units in the directed unit program will be subject to a 25-day lock-up agreement</t>
  </si>
  <si>
    <t xml:space="preserve"> the number of shares of unrestricted common stock available for sale to the general public in the public offering will be reduced by the number of directed shares purchased by participants in the program. any directed shares not so purchased will be offered by the underwriters to the general public on the same basis as all other shares offered hereby</t>
  </si>
  <si>
    <t xml:space="preserve"> the number of shares available for sale to the general public will be reduced by the number of directed shares purchased by participants in the program. any directed shares not purchased will be offered by the underwriters to the general public on the same basis as all other shares offered. we have agreed to indemnify the underwriters against certain liabilities, including liabilities under the securities act, in connection with the sales of the directed shares</t>
  </si>
  <si>
    <t xml:space="preserve">
(2) includes common units that were awarded under our ltip and common units purchased in the directed unit program at the closing of our initial public offering. burgher as part of the directed unit program. smith under the directed unit program. thorington under the directed unit program.
(2) includes common units that were awarded under our ltip and common units purchased in the directed unit program at the closing of our initial public offering. burgher as part of the directed unit program. smith under the directed unit program. thorington under the directed unit program</t>
  </si>
  <si>
    <t xml:space="preserve"> we have agreed to indemnify the underwriters against certain liabilities and expenses, including liabilities under the securities act, in connection with the sales of the directed shares</t>
  </si>
  <si>
    <t xml:space="preserve"> the number of shares of common stock available for sale to the general public will be reduced by the number of directed shares purchased by participants in the program. any directed shares not purchased will be offered by the underwriters to the general public on the same basis as all other shares of common stock offered. we have agreed to indemnify the underwriters against certain liabilities and expenses, including liabilities under the securities act, in connection with the sales of the directed shares</t>
  </si>
  <si>
    <t xml:space="preserve"> by employee benefit plans
    168  
underwriting
    169  
commissions and expenses
    169  
option to purchase additional common units
    170  
lock-up agreements
    170  
offering price determination
    171  
indemnification
    171  
directed unit program
    171  
stabilization, short positions and penalty bids
    171  
electronic distribution
    172  
new york stock exchange
    172  
discretionary sales
    172  
stamp taxes
    172  
relationships/nasd conduct rules
    173  
validity of the common units
    173  
experts
    173  
where you can find more information
    173  
forward-looking statements
    174  
index to financial statements
    f-1  
appendix a — form of first amended and restated agreement of limited partnership of williams pipeline partners l.
  as described below under “directed unit program,” any participants in the directed unit program shall be subject to a 25-day lock up with respect to any common units sold to them pursuant to that program. any common units sold in the directed unit program to the directors or officers of our general partner shall be further subject to the 180-day lock-up agreement described above.
  indemnification
  we, our general partner and williams gas pipeline company, llc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 of the common units offered hereby for officers, directors, employees and certain other persons associated with us. by employee benefit plans
    168  
underwriting
    169  
commissions and expenses
    169  
option to purchase additional common units
    170  
lock-up agreements
    170  
offering price determination
    171  
indemnification
    171  
directed unit program
    171  
stabilization, short positions and penalty bids
    171  
electronic distribution
    172  
new york stock exchange
    172  
discretionary sales
    172  
stamp taxes
    172  
relationships/nasd conduct rules
    173  
validity of the common units
    173  
experts
    173  
where you can find more information
    173  
forward-looking statements
    174  
index to financial statements
    f-1  
appendix a — form of first amended and restated agreement of limited partnership of williams pipeline partners l.
  as described below under “directed unit program,” any participants in the directed unit program shall be subject to a 25-day lock up with respect to any common units sold to them pursuant to that program. any common units sold in the directed unit program to the directors or officers of our general partner shall be further subject to the 180-day lock-up agreement described above.
  indemnification
  we, our general partner and williams gas pipeline company, llc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 of the common units offered hereby for officers, directors, employees and certain other persons associated with us</t>
  </si>
  <si>
    <t xml:space="preserve"> additionally, any of these directed shares purchased by our directors, executive officers, employees and business associates, such as clients or suppliers, will be subject to a 180-day lock-up restriction</t>
  </si>
  <si>
    <t xml:space="preserve">
  (2) does not include common units that may be purchased in the directed unit program.
  at our request, the underwriters have reserved up to 5% of the common units for sale at the initial offering price to persons who are directors, officers and employees of our general partner and its affiliates, or who are otherwise associated with us through a directed unit program.
  (2) does not include common units that may be purchased in the directed unit program.
  at our request, the underwriters have reserved up to 5% of the common units for sale at the initial offering price to persons who are directors, officers and employees of our general partner and its affiliates, or who are otherwise associated with us through a directed unit program</t>
  </si>
  <si>
    <t xml:space="preserve">
  (3) does not include common units that may be purchased by directors or executive officers in the directed unit program for this offering.
  as described below under “directed unit program,” any participants in the directed unit program shall be subject to a 180-day lock-up with respect to any common units sold to them pursuant to that program. any common units sold in the directed unit program to our general partner’s directors or officers will be subject to the lock-up agreement described above.
  indemnification
  we, our general partner, certain of its affiliates and enterprise products partners have agreed to indemnify the underwriters against certain liabilities, including liabilities under the securities act of 1933 and liabilities incurred in connection with the directed unit program referred to below, and to contribute to payments that the underwriters may be required to make for these liabilities.
  directed unit program
  at our request, lehman brothers inc. has established a directed unit program under which they have reserved up to 650,000 common units offered hereby at the public offering price for officers, directors, employees and certain other persons associated with us. the number of common units available for sale to the general public will be reduced to the extent such persons purchase common units reserved under the directed unit program. the common units reserved for sale under the directed unit program will be subject to a 180-day lock-up agreement.
  (3) does not include common units that may be purchased by directors or executive officers in the directed unit program for this offering.
  as described below under “directed unit program,” any participants in the directed unit program shall be subject to a 180-day lock-up with respect to any common units sold to them pursuant to that program. any common units sold in the directed unit program to our general partner’s directors or officers will be subject to the lock-up agreement described above.
  indemnification
  we, our general partner, certain of its affiliates and enterprise products partners have agreed to indemnify the underwriters against certain liabilities, including liabilities under the securities act of 1933 and liabilities incurred in connection with the directed unit program referred to below, and to contribute to payments that the underwriters may be required to make for these liabilities.
  directed unit program
  at our request, lehman brothers inc. has established a directed unit program under which they have reserved up to 650,000 common units offered hereby at the public offering price for officers, directors, employees and certain other persons associated with us. the number of common units available for sale to the general public will be reduced to the extent such persons purchase common units reserved under the directed unit program. the common units reserved for sale under the directed unit program will be subject to a 180-day lock-up agreement</t>
  </si>
  <si>
    <t xml:space="preserve">
  (5) does not include common units that may be purchased in the directed unit program.
  at our request, the underwriters have reserved up to 5% of the common units for sale at the initial offering price to persons who are directors, officers and employees of our general partner, or who are otherwise associated with us through a directed unit program. participants in the directed unit program who purchase more than $100,000 worth of directed units will be subject to a 180 day lock-up agreement following this offering.
  (5) does not include common units that may be purchased in the directed unit program.
  at our request, the underwriters have reserved up to 5% of the common units for sale at the initial offering price to persons who are directors, officers and employees of our general partner, or who are otherwise associated with us through a directed unit program. participants in the directed unit program who purchase more than $100,000 worth of directed units will be subject to a 180 day lock-up agreement following this offering</t>
  </si>
  <si>
    <t xml:space="preserve">
at our request, the underwriters have reserved up to 5% of the common units for sale at the initial offering price to persons who are directors, officers and employees of our general partner, or who are otherwise associated with us, through a directed unit program. any common units purchased by officers and directors of our general partner or by our principal beneficial unitholders under the directed unit program will be subject to 180-day lock-up agreements, which will be subject to extension as described above, following this offering.
at our request, the underwriters have reserved up to 5% of the common units for sale at the initial offering price to persons who are directors, officers and employees of our general partner, or who are otherwise associated with us, through a directed unit program. any common units purchased by officers and directors of our general partner or by our principal beneficial unitholders under the directed unit program will be subject to 180-day lock-up agreements, which will be subject to extension as described above, following this offering</t>
  </si>
  <si>
    <t>No SEC Record</t>
  </si>
  <si>
    <t xml:space="preserve">
  (2) does not include common units that may be purchased in the directed unit program.
  indemnification
  we and eac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178
table of contents
  directed unit program
  at our request, certain of the underwriters have reserved up to 900,000 common units for sale at the initial public offering price to the officers, directors and employees of our general partner and its sole member and certain other persons associated with us.
  (2) does not include common units that may be purchased in the directed unit program.
  indemnification
  we and eac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178
table of contents
  directed unit program
  at our request, certain of the underwriters have reserved up to 900,000 common units for sale at the initial public offering price to the officers, directors and employees of our general partner and its sole member and certain other persons associated with us</t>
  </si>
  <si>
    <t xml:space="preserve">
161
at our request, the underwriters have reserved up to 5% of the common units for sale at the initial offering price to persons who are our directors, officers and employees, or who are otherwise associated with us, through a directed unit program. any common units purchased by our officers and directors or by our principal beneficial unitholders under the directed unit program will be subject to 180-day lock-up agreements, which will be subject to extension as described above, following this offering.
161
at our request, the underwriters have reserved up to 5% of the common units for sale at the initial offering price to persons who are our directors, officers and employees, or who are otherwise associated with us, through a directed unit program. any common units purchased by our officers and directors or by our principal beneficial unitholders under the directed unit program will be subject to 180-day lock-up agreements, which will be subject to extension as described above, following this offering</t>
  </si>
  <si>
    <t>5% if the underwriters exercise their over-allotment option in full) (prior to giving effect to any purchases by management or directors of our general partner or our parent in our directed unit program).5% if the underwriters exercise their over-allotment option in full) (prior to giving effect to any purchases by management or directors of our general partner or our parent in our directed unit program), the public unitholders will not have an ability to influence any operating decisions or to prevent us from entering into any transactions.5% if the underwriters exercise their over-allotment option in full) (prior to giving effect to any purchases by management or directors of our general partner or our parent in our directed unit program).
  after the sale of the common units offered hereby, our parent will hold 3,201,521 common units (1,836,521 common units if the underwriters exercise their over-allotment option) (prior to giving effect to any purchases by management or directors of our general partner or our parent in our directed unit program) and 8,857,981 subordinated units.0% of our outstanding common units (prior to giving effect to any purchases by management or directors of our general partner or our parent in our directed unit program).0% of our aggregate outstanding common units (prior to giving effect to any purchases by management or directors of our general partner or our parent in our directed unit program).
  (2) does not include up to 437,500 common units that may be purchased in the directed unit program.0% of the outstanding common and subordinated units (prior to giving effect to any purchases by management or directors of our general partner or our parent in our directed unit program).
  directed unit program.  at our request, the underwriters are reserving up to 437,500 common units for sale at the initial public offering price to directors, officers, employees, family members of directors, officers and employees, business associates and other third parties through a directed unit program.5% if the underwriters exercise their over-allotment option in full) (prior to giving effect to any purchases by management or directors of our general partner or our parent in our directed unit program).5% if the underwriters exercise their over-allotment option in full) (prior to giving effect to any purchases by management or directors of our general partner or our parent in our directed unit program), the public unitholders will not have an ability to influence any operating decisions or to prevent us from entering into any transactions.5% if the underwriters exercise their over-allotment option in full) (prior to giving effect to any purchases by management or directors of our general partner or our parent in our directed unit program).
  after the sale of the common units offered hereby, our parent will hold 3,201,521 common units (1,836,521 common units if the underwriters exercise their over-allotment option) (prior to giving effect to any purchases by management or directors of our general partner or our parent in our directed unit program) and 8,857,981 subordinated units.0% of our outstanding common units (prior to giving effect to any purchases by management or directors of our general partner or our parent in our directed unit program).0% of our aggregate outstanding common units (prior to giving effect to any purchases by management or directors of our general partner or our parent in our directed unit program).
  (2) does not include up to 437,500 common units that may be purchased in the directed unit program.0% of the outstanding common and subordinated units (prior to giving effect to any purchases by management or directors of our general partner or our parent in our directed unit program).
  directed unit program.  at our request, the underwriters are reserving up to 437,500 common units for sale at the initial public offering price to directors, officers, employees, family members of directors, officers and employees, business associates and other third parties through a directed unit program</t>
  </si>
  <si>
    <t xml:space="preserve"> by employee benefit plans
  184
underwriting
  185
commissions and expenses
  185
option to purchase additional common units
  186
lock-up agreements
  186
offering price determination
  187
indemnification
  187
directed unit program
  187
stabilization, short positions and penalty bids
  187
iii
table of contents
          electronic distribution
    188  
new york stock exchange
    188  
discretionary sales
    188  
stamp taxes
    188  
relationships
    189  
nasd conduct rules
    189  
validity of the common units
    190  
experts
    190  
where you can find more information
    191  
forward-looking statements
    191  
index to financial statements
    f-1  
appendix a — form of agreement of limited partnership of el paso pipeline partners, l.
  (2) does not include common units that may be purchased in the directed unit program.
  as described below under “directed unit program,” any participants in the directed unit program shall be subject to a 25-day contractual lock up with respect to any common units sold to them pursuant to that program. any common units sold in the directed unit program to the officers or directors of our general partner shall be further subject to the 180-day lockup agreement described above.
  indemnification
  we, our general partner and el paso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5% of the common units for sale at the initial public offering price to persons who are our directors, officers or employees and certain other persons. the directed unit program materials will include a lock-up agreement requiring each purchaser in the directed unit program to agree that for a period of 25 days from the date of the final prospectus (180 days in the case of officers and directors of our general partner), such purchaser will not, without prior written consent from lehman brothers inc., dispose of or hedge any shares of common units purchased in the directed unit program. the purchasers in the directed unit program will be subject to substantially the same form of lock-up agreement as our officers, directors and unitholders described above. by employee benefit plans
  184
underwriting
  185
commissions and expenses
  185
option to purchase additional common units
  186
lock-up agreements
  186
offering price determination
  187
indemnification
  187
directed unit program
  187
stabilization, short positions and penalty bids
  187
iii
table of contents
          electronic distribution
    188  
new york stock exchange
    188  
discretionary sales
    188  
stamp taxes
    188  
relationships
    189  
nasd conduct rules
    189  
validity of the common units
    190  
experts
    190  
where you can find more information
    191  
forward-looking statements
    191  
index to financial statements
    f-1  
appendix a — form of agreement of limited partnership of el paso pipeline partners, l.
  (2) does not include common units that may be purchased in the directed unit program.
  as described below under “directed unit program,” any participants in the directed unit program shall be subject to a 25-day contractual lock up with respect to any common units sold to them pursuant to that program. any common units sold in the directed unit program to the officers or directors of our general partner shall be further subject to the 180-day lockup agreement described above.
  indemnification
  we, our general partner and el paso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5% of the common units for sale at the initial public offering price to persons who are our directors, officers or employees and certain other persons. the directed unit program materials will include a lock-up agreement requiring each purchaser in the directed unit program to agree that for a period of 25 days from the date of the final prospectus (180 days in the case of officers and directors of our general partner), such purchaser will not, without prior written consent from lehman brothers inc., dispose of or hedge any shares of common units purchased in the directed unit program. the purchasers in the directed unit program will be subject to substantially the same form of lock-up agreement as our officers, directors and unitholders described above</t>
  </si>
  <si>
    <t>5% of the total underwritten units offered by this prospectus as part of our directed unit program. the directed unit program will be arranged through one of our underwriters, lehman brothers inc.5% of the total underwritten units offered by this prospectus as part of our directed unit program. the directed unit program will be arranged through one of our underwriters, lehman brothers inc</t>
  </si>
  <si>
    <t xml:space="preserve"> 
    104  
   directors and executive officers
    105  
   reimbursement of expenses of our general partner
    106  
   executive compensation
    107  
   compensation of directors
    107  
   long-term incentive plan
    107  
   employment agreement
    109  
 security ownership of certain beneficial owners and management
    110  
 certain relationships and related party transactions
    112  
   distributions and payments to our general partner and its affiliates
    112  
   agreements governing the transactions
    113  
   omnibus agreement
    113  
   administrative and other services
    114  
   indemnification of directors and officers
    114  
   credit facility with and guarantees by the heritage group
    114  
   sales to bareco joint venture
    114  
   concurrent sale of common units
    115  
   directed unit program
    115  
   transactions with director nominee
    115  
   crude oil purchases
    115  
 conflicts of interest and fiduciary duties
    116  
   conflicts of interest
    116  
   fiduciary duties
    119  
 description of the common units
    122  
   the units
    122  
   transfer agent and registrar
    122  
   transfer of common units
    122  
 the partnership agreement
    124  
   organization and duration
    124  
   purpose
    124  
   power of attorney
    124  
   capital contributions
    124  
   voting rights
    125  
   limited liability
    126  
   issuance of additional securities
    127  
ii
table of contents
                page
         amendment of the partnership agreement
    128  
   merger, sale or other disposition of assets
    130  
   termination and dissolution
    131  
   liquidation and distribution of proceeds
    131  
   withdrawal or removal of the general partner
    131  
   transfer of general partner interest
    133  
   transfer of ownership interests in our general partner
    133  
   transfer of incentive distribution rights
    133  
   change of management provisions
    133  
   limited call right
    134  
   meetings; voting
    134  
   status as limited partner
    135  
   non-citizen transferees
    135  
   indemnification
    135  
   reimbursement of expenses
    136  
   books and reports
    136  
   right to inspect our books and records
    136  
   registration rights
    137  
 units eligible for future sale
    138  
 material tax consequences
    139  
   partnership status
    139  
   limited partner status
    141  
   tax consequences of unit ownership
    141  
   tax treatment of operations
    146  
   disposition of common units
    147  
   uniformity of units
    149  
   tax-exempt organizations and other investors
    149  
   administrative matters
    150  
   state, local, foreign and other tax considerations
    152  
 investment in calumet specialty products partners, l.
  (4)  does not include common units that may be purchased in the directed unit program.
directed unit program
       in connection with this offering, certain of our officers, directors and director nominees, including messrs. smith may each purchase common units with a value in excess of $60,000 under our directed unit program.
       at our request, the underwriters are reserving up to 645,000 common units for sale at the initial public offering price to directors, officers, employees and other persons associated with us through a directed unit program. the purchasers in the directed unit program will be subject to substantially the same 180-day lock-up agreement as the officers and directors of our general partner described above. 
    104  
   directors and executive officers
    105  
   reimbursement of expenses of our general partner
    106  
   executive compensation
    107  
   compensation of directors
    107  
   long-term incentive plan
    107  
   employment agreement
    109  
 security ownership of certain beneficial owners and management
    110  
 certain relationships and related party transactions
    112  
   distributions and payments to our general partner and its affiliates
    112  
   agreements governing the transactions
    113  
   omnibus agreement
    113  
   administrative and other services
    114  
   indemnification of directors and officers
    114  
   credit facility with and guarantees by the heritage group
    114  
   sales to bareco joint venture
    114  
   concurrent sale of common units
    115  
   directed unit program
    115  
   transactions with director nominee
    115  
   crude oil purchases
    115  
 conflicts of interest and fiduciary duties
    116  
   conflicts of interest
    116  
   fiduciary duties
    119  
 description of the common units
    122  
   the units
    122  
   transfer agent and registrar
    122  
   transfer of common units
    122  
 the partnership agreement
    124  
   organization and duration
    124  
   purpose
    124  
   power of attorney
    124  
   capital contributions
    124  
   voting rights
    125  
   limited liability
    126  
   issuance of additional securities
    127  
ii
table of contents
                page
         amendment of the partnership agreement
    128  
   merger, sale or other disposition of assets
    130  
   termination and dissolution
    131  
   liquidation and distribution of proceeds
    131  
   withdrawal or removal of the general partner
    131  
   transfer of general partner interest
    133  
   transfer of ownership interests in our general partner
    133  
   transfer of incentive distribution rights
    133  
   change of management provisions
    133  
   limited call right
    134  
   meetings; voting
    134  
   status as limited partner
    135  
   non-citizen transferees
    135  
   indemnification
    135  
   reimbursement of expenses
    136  
   books and reports
    136  
   right to inspect our books and records
    136  
   registration rights
    137  
 units eligible for future sale
    138  
 material tax consequences
    139  
   partnership status
    139  
   limited partner status
    141  
   tax consequences of unit ownership
    141  
   tax treatment of operations
    146  
   disposition of common units
    147  
   uniformity of units
    149  
   tax-exempt organizations and other investors
    149  
   administrative matters
    150  
   state, local, foreign and other tax considerations
    152  
 investment in calumet specialty products partners, l.
  (4)  does not include common units that may be purchased in the directed unit program.
directed unit program
       in connection with this offering, certain of our officers, directors and director nominees, including messrs. smith may each purchase common units with a value in excess of $60,000 under our directed unit program.
       at our request, the underwriters are reserving up to 645,000 common units for sale at the initial public offering price to directors, officers, employees and other persons associated with us through a directed unit program. the purchasers in the directed unit program will be subject to substantially the same 180-day lock-up agreement as the officers and directors of our general partner described above</t>
  </si>
  <si>
    <t xml:space="preserve">
   1
our interests in etp
   1
our business strategy
   3
our management
   5
our principal executive offices
   6
our structure
   6
summary of risk factors
   8
risks inherent in an investment in us
   8
risks related to etp’s business
   8
risks related to conflicts of interest
   9
tax risks to our unitholders
   9
the offering
   10
summary of conflicts of interest and fiduciary duties
   13
summary historical and pro forma financial and operating data
   14
risk factors
   19
risks inherent in an investment in us
   19
risks related to energy transfer partners’ business
   26
risks related to conflicts of interest
   36
tax risks to our common unitholders
   39
forward-looking statements
   42
use of proceeds
   44
capitalization
   45
dilution
   46
our cash distribution policy and restrictions on distributions
   47
general
   47
our initial distribution rate
   49
unaudited pro forma consolidated available cash
   53
estimated consolidated adjusted ebitda
   58
estimated cash available to pay distributions based upon estimated consolidated adjusted ebitda
   59
assumptions and considerations
   65
our sources of distributable cash
   65
partnership agreement provisions relating to cash distributions
   68
general
   68
definition of available cash
   68
class b units
   68
general partner interest
   68
adjustments to capital accounts
   69
distributions of cash upon liquidation
   69
selected historical financial and operating data
   70
management’s discussion and analysis of financial condition and results of operations
   77
overview
   77
energy transfer partners
   83
overview of operations of ete
   84
analysis of historical results of operations
   87
  i
table of contents
index to financial statements
     page
operating results by segment
   92
liquidity and capital resources
   118
debt obligations
   122
critical accounting policies and estimates
   129
quantitative and qualitative disclosures about market risk
   132
business of energy transfer equity
   135
general
   135
our interests in etp
   135
our business strategy
   137
how our partnership agreement terms differ from those of other publicly traded partnerships
   139
legal proceedings
   140
business of energy transfer partners
   141
general
   141
etp’s business strategy
   144
competitive strengths
   145
midstream natural gas industry overview
   147
propane industry overview
   148
midstream and transportation and storage segments
   148
propane segments
   151
government regulation and environmental matters
   154
employees
   157
title to properties
   157
legal proceedings
   158
management
   161
energy transfer equity
   161
energy transfer partners
   169
security ownership of certain beneficial owners and management
   177
energy transfer equity
   177
energy transfer partners
   179
certain relationships and related party transactions
   181
our related party transactions
   181
related party transactions of etp
   181
indemnification of directors and officers
   182
material provisions of our general partner’s limited liability company agreement
   182
shared services agreement
   183
conflicts of interest and fiduciary duties
   184
conflicts of interest
   184
fiduciary duties
   187
description of our common units
   190
transfer agent and registrar
   190
transfer of common units
   190
class b units
   192
comparison of rights of holders of our common units and etp’s common units
   193
description of our partnership agreement
   195
organization and duration
   195
purpose
   195
power of attorney
   195
capital contributions
   195
limited liability
   195
  ii
table of contents
index to financial statements
     page
voting rights
   196
issuance of additional securities
   197
amendments to our partnership agreement
   198
merger, sale or other disposition of assets
   199
termination or dissolution
   200
liquidation and distribution of proceeds
   200
withdrawal or removal of our general partner
   200
transfer of general partner interest
   201
transfer of ownership interests in our general partner
   202
change of management provisions
   202
limited call right
   202
non-taxpaying assignees; redemption
   202
meetings; voting
   203
status as limited partner
   204
non-citizen assignees; redemption
   204
indemnification
   204
reimbursement of expenses
   205
books and reports
   205
right to inspect our books and records
   205
registration rights
   206
energy transfer partners’ cash distribution policy
   207
distributions of available cash
   207
operating surplus and capital surplus
   207
incentive distribution rights
   208
distributions of available cash from operating surplus
   208
distributions of available cash from capital surplus
   209
distributions of cash upon liquidation
   210
material provisions of energy transfer partners’ partnership agreement
   212
voting rights
   212
issuance of additional securities
   212
etp units
   213
amendments to etp’s partnership agreement
   214
merger, sale or other disposition of assets
   215
termination or dissolution
   215
liquidation and distribution of proceeds
   216
withdrawal or removal of etp’s general partner
   216
transfer of general partner interests
   217
change of management provisions
   217
limited call right
   218
reimbursement of expenses
   218
indemnification
   218
registration rights
   218
units eligible for future sale
   219
material tax consequences
   221
partnership status
   221
limited partner status
   223
tax consequences of unit ownership
   223
tax treatment of operations
   228
disposition of units
   229
uniformity of units
   231
  iii
table of contents
index to financial statements
     page
tax-exempt organizations and other investors
   231
administrative matters
   232
state, local, foreign and other tax considerations
   234
selling unitholders
   235
investment in us by employee benefit plans
   238
underwriting
   239
over-allotment option
   239
commissions and discounts
   240
no sales of similar securities
   240
new york stock exchange listing
   241
price stabilizations, short positions
   241
determination of offering price
   242
directed unit program
   242
affiliations
   242
validity of the units
   243
experts
   243
where you can find more information
   244
index to financial statements
   f-1
  appendix a    third amended and restated agreement of limited partnership of energy
transfer equity, l.5 million common units under our directed unit program.
  we, the officers and directors of our general partner, our principal unitholders and participants in our directed unit program who are affiliates of us have agreed not to sell any units they beneficially own for a period of 180 days from the date of this prospectus.
  no sales of similar securities
  we, our general partner and its executive officers and directors, substantially all of our pre-existing common unitholders and each purchaser of in excess of $100,000 worth of common units through our directed unit program have entered into lock-up agreements with the underwriters.
  directed unit program
  at our request, certain of the underwriters have reserved up to 2,000,000 of our common units (less than 10% of the aggregate common units being offered by this prospectus) for sale at the initial public offering price to officers, directors, employees and certain other persons associated with us., a selected dealer affiliated with ubs securities llc, through a directed unit program.00 worth of reserved common units through the directed unit program will be subject to the restrictions described under “—no sales of similar securities.” any common units reserved for purchase under the directed unit program that are not so purchased will be sold to members of the general public on the same terms as the other units being sold in this offering.
   1
our interests in etp
   1
our business strategy
   3
our management
   5
our principal executive offices
   6
our structure
   6
summary of risk factors
   8
risks inherent in an investment in us
   8
risks related to etp’s business
   8
risks related to conflicts of interest
   9
tax risks to our unitholders
   9
the offering
   10
summary of conflicts of interest and fiduciary duties
   13
summary historical and pro forma financial and operating data
   14
risk factors
   19
risks inherent in an investment in us
   19
risks related to energy transfer partners’ business
   26
risks related to conflicts of interest
   36
tax risks to our common unitholders
   39
forward-looking statements
   42
use of proceeds
   44
capitalization
   45
dilution
   46
our cash distribution policy and restrictions on distributions
   47
general
   47
our initial distribution rate
   49
unaudited pro forma consolidated available cash
   53
estimated consolidated adjusted ebitda
   58
estimated cash available to pay distributions based upon estimated consolidated adjusted ebitda
   59
assumptions and considerations
   65
our sources of distributable cash
   65
partnership agreement provisions relating to cash distributions
   68
general
   68
definition of available cash
   68
class b units
   68
general partner interest
   68
adjustments to capital accounts
   69
distributions of cash upon liquidation
   69
selected historical financial and operating data
   70
management’s discussion and analysis of financial condition and results of operations
   77
overview
   77
energy transfer partners
   83
overview of operations of ete
   84
analysis of historical results of operations
   87
  i
table of contents
index to financial statements
     page
operating results by segment
   92
liquidity and capital resources
   118
debt obligations
   122
critical accounting policies and estimates
   129
quantitative and qualitative disclosures about market risk
   132
business of energy transfer equity
   135
general
   135
our interests in etp
   135
our business strategy
   137
how our partnership agreement terms differ from those of other publicly traded partnerships
   139
legal proceedings
   140
business of energy transfer partners
   141
general
   141
etp’s business strategy
   144
competitive strengths
   145
midstream natural gas industry overview
   147
propane industry overview
   148
midstream and transportation and storage segments
   148
propane segments
   151
government regulation and environmental matters
   154
employees
   157
title to properties
   157
legal proceedings
   158
management
   161
energy transfer equity
   161
energy transfer partners
   169
security ownership of certain beneficial owners and management
   177
energy transfer equity
   177
energy transfer partners
   179
certain relationships and related party transactions
   181
our related party transactions
   181
related party transactions of etp
   181
indemnification of directors and officers
   182
material provisions of our general partner’s limited liability company agreement
   182
shared services agreement
   183
conflicts of interest and fiduciary duties
   184
conflicts of interest
   184
fiduciary duties
   187
description of our common units
   190
transfer agent and registrar
   190
transfer of common units
   190
class b units
   192
comparison of rights of holders of our common units and etp’s common units
   193
description of our partnership agreement
   195
organization and duration
   195
purpose
   195
power of attorney
   195
capital contributions
   195
limited liability
   195
  ii
table of contents
index to financial statements
     page
voting rights
   196
issuance of additional securities
   197
amendments to our partnership agreement
   198
merger, sale or other disposition of assets
   199
termination or dissolution
   200
liquidation and distribution of proceeds
   200
withdrawal or removal of our general partner
   200
transfer of general partner interest
   201
transfer of ownership interests in our general partner
   202
change of management provisions
   202
limited call right
   202
non-taxpaying assignees; redemption
   202
meetings; voting
   203
status as limited partner
   204
non-citizen assignees; redemption
   204
indemnification
   204
reimbursement of expenses
   205
books and reports
   205
right to inspect our books and records
   205
registration rights
   206
energy transfer partners’ cash distribution policy
   207
distributions of available cash
   207
operating surplus and capital surplus
   207
incentive distribution rights
   208
distributions of available cash from operating surplus
   208
distributions of available cash from capital surplus
   209
distributions of cash upon liquidation
   210
material provisions of energy transfer partners’ partnership agreement
   212
voting rights
   212
issuance of additional securities
   212
etp units
   213
amendments to etp’s partnership agreement
   214
merger, sale or other disposition of assets
   215
termination or dissolution
   215
liquidation and distribution of proceeds
   216
withdrawal or removal of etp’s general partner
   216
transfer of general partner interests
   217
change of management provisions
   217
limited call right
   218
reimbursement of expenses
   218
indemnification
   218
registration rights
   218
units eligible for future sale
   219
material tax consequences
   221
partnership status
   221
limited partner status
   223
tax consequences of unit ownership
   223
tax treatment of operations
   228
disposition of units
   229
uniformity of units
   231
  iii
table of contents
index to financial statements
     page
tax-exempt organizations and other investors
   231
administrative matters
   232
state, local, foreign and other tax considerations
   234
selling unitholders
   235
investment in us by employee benefit plans
   238
underwriting
   239
over-allotment option
   239
commissions and discounts
   240
no sales of similar securities
   240
new york stock exchange listing
   241
price stabilizations, short positions
   241
determination of offering price
   242
directed unit program
   242
affiliations
   242
validity of the units
   243
experts
   243
where you can find more information
   244
index to financial statements
   f-1
  appendix a    third amended and restated agreement of limited partnership of energy
transfer equity, l.5 million common units under our directed unit program.
  we, the officers and directors of our general partner, our principal unitholders and participants in our directed unit program who are affiliates of us have agreed not to sell any units they beneficially own for a period of 180 days from the date of this prospectus.
  no sales of similar securities
  we, our general partner and its executive officers and directors, substantially all of our pre-existing common unitholders and each purchaser of in excess of $100,000 worth of common units through our directed unit program have entered into lock-up agreements with the underwriters.
  directed unit program
  at our request, certain of the underwriters have reserved up to 2,000,000 of our common units (less than 10% of the aggregate common units being offered by this prospectus) for sale at the initial public offering price to officers, directors, employees and certain other persons associated with us., a selected dealer affiliated with ubs securities llc, through a directed unit program.00 worth of reserved common units through the directed unit program will be subject to the restrictions described under “—no sales of similar securities.” any common units reserved for purchase under the directed unit program that are not so purchased will be sold to members of the general public on the same terms as the other units being sold in this offering</t>
  </si>
  <si>
    <t xml:space="preserve"> the company has agreed to indemnify the underwriters against certain liabilities and expenses, including liabilities under the securities act, in connection with the sale of the directed shares</t>
  </si>
  <si>
    <t xml:space="preserve"> edwards keybanc capital markets
december 1, 2005
table of contents
table of contents
table of contents
                page
       summary
    1  
   overview
    1  
   formation transactions and partnership structure
    5  
   the offering
    10  
   summary historical and pro forma financial and operating data
    14  
   non-gaap financial measures
    16  
 risk factors
    18  
   risks related to our business
    18  
   risks inherent in an investment in us
    30  
   tax risks to common unitholders
    36  
 use of proceeds
    39  
 capitalization
    40  
 dilution
    41  
 our cash distribution policy and restrictions on distributions
    43  
   general
    43  
   our initial distribution rate
    44  
   unaudited pro forma available cash for year ended december 31, 2004 and twelve months ended september 30, 2005
    46  
   financial forecast for the twelve months ending december 31, 2006
    49  
   assumptions and considerations
    52  
   estimated cash available for distribution for the twelve months ending december 31, 2006
    55  
 provisions of our partnership agreement relating to cash distributions
    57  
   distributions of available cash
    57  
   operating surplus and capital surplus
    58  
   subordination period
    59  
   distributions of available cash from operating surplus during the subordination period
    60  
   distributions of available cash from operating surplus after the subordination period
    60  
   general partner interest and incentive distribution rights
    60  
   general partner’s right to reset incentive distribution levels
    61  
   percentage allocations of available cash from operating surplus
    63  
   distributions from capital surplus
    64  
   adjustment to the minimum quarterly distribution and target distribution levels
    65  
   distributions of cash upon liquidation
    65  
 selected historical and pro forma financial and operating data
    68  
 management’s discussion and analysis of financial condition and results of operations
    70  
   overview
    70  
   factors that significantly affect our results
    70  
   general trends and outlook
    71  
   our operations
    72  
   how we evaluate our operations
    74  
   critical accounting policies and estimates
    76  
   results of operations
    80  
i
table of contents
                page
         liquidity and capital resources
    88  
   capital requirements
    89  
   recent accounting pronouncements
    92  
   quantitative and qualitative disclosures about market risk
    93  
 business
    99  
   our partnership
    99  
   business strategies
    99  
   competitive strengths
    100  
   our relationship with duke energy field services and its parents
    101  
   natural gas and ngls overview
    101  
   natural gas services segment
    103  
   ngl logistics segment
    108  
   safety and maintenance regulation
    111  
   regulation of operations
    112  
   environmental matters
    114  
   title to properties and rights-of-way
    117  
   employees
    117  
   legal proceedings
    117  
 management
    118  
   management of dcp midstream partners, lp
    118  
   directors and executive officers
    119  
   reimbursement of expenses of our general partner
    121  
   executive compensation
    121  
   compensation of directors
    121  
   long-term incentive plan
    121  
 security ownership of certain beneficial owners and management
    124  
 certain relationships and related party transactions
    125  
   distributions and payments to our general partner and its affiliates
    125  
   agreements governing the transactions
    126  
   omnibus agreement
    126  
   contracts with affiliates
    128  
 conflicts of interest and fiduciary duties
    130  
   conflicts of interest
    130  
   fiduciary duties
    135  
 description of the common units
    138  
   the units
    138  
   transfer agent and registrar
    138  
   transfer of common units
    138  
 the partnership agreement
    139  
   organization and duration
    139  
   purpose
    139  
   power of attorney
    139  
   cash distributions
    139  
   capital contributions
    139  
ii
table of contents
                page
         voting rights
    140  
   limited liability
    141  
   issuance of additional securities
    142  
   amendment of the partnership agreement
    142  
   merger, consolidation, conversion, sale or other disposition of assets
    144  
   termination and dissolution
    145  
   liquidation and distribution of proceeds
    145  
   withdrawal or removal of the general partner
    146  
   transfer of general partner units
    147  
   transfer of ownership interests in the general partner
    147  
   transfer of incentive distribution rights
    147  
   change of management provisions
    148  
   limited call right
    148  
   meetings; voting
    148  
   status as limited partner
    149  
   non-citizen assignees; redemption
    149  
   indemnification
    149  
   reimbursement of expenses
    150  
   books and reports
    150  
   right to inspect our books and records
    150  
   registration rights
    151  
 units eligible for future sale
    152  
 material tax consequences
    153  
   partnership status
    153  
   limited partner status
    154  
   tax consequences of unit ownership
    155  
   tax treatment of operations
    159  
   disposition of common units
    160  
   uniformity of units
    162  
   tax-exempt organizations and other investors
    163  
   administrative matters
    163  
   state, local, foreign and other tax considerations
    165  
 selling unitholder
    166  
 investment in dcp midstream partners, lp by employee benefit plans
    167  
 underwriting
    168  
   commissions and expenses
    168  
   option to purchase additional common units
    169  
   lock-up agreements
    169  
   offering price determination
    169  
   indemnification
    170  
   directed unit program
    170  
   stabilization, short positions and penalty bids
    170  
   electronic distribution
    171  
   new york stock exchange
    171  
iii
table of contents
                page
         discretionary sales
    171  
   stamp taxes
    171  
   relationships
    171  
   nasd conduct rules
    171  
 validity of the common units
    172  
 experts
    172  
 where you can find more information
    172  
 forward-looking statements
    172  
 index to financial statements
    f-1  
 appendix a — form of first amended and restated agreement of limited partnership of dcp midstream partners, lp
    a-1  
 appendix b — glossary of terms
    b-1  
        you should rely only on the information contained in this prospectus.
  (4)  does not include common units that may be purchased in the directed unit program.
indemnification
      we, our general partner, dcp midstream gp, llc and duke energy field services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10% of the common units for sale at the initial public offering price to persons who are our directors, officers or employees and certain other persons. the directed unit program materials will include a lock-up agreement requiring each purchaser in the directed unit program to agree that for a period of 180 days from the date of the final prospectus, such purchaser will not, without prior written consent from the representatives, dispose of or hedge any shares of common units purchased in the directed unit program. the purchasers in the directed unit program will be subject to substantially the same form of lock-up agreement as our officers, directors and unitholders described above. edwards keybanc capital markets
december 1, 2005
table of contents
table of contents
table of contents
                page
       summary
    1  
   overview
    1  
   formation transactions and partnership structure
    5  
   the offering
    10  
   summary historical and pro forma financial and operating data
    14  
   non-gaap financial measures
    16  
 risk factors
    18  
   risks related to our business
    18  
   risks inherent in an investment in us
    30  
   tax risks to common unitholders
    36  
 use of proceeds
    39  
 capitalization
    40  
 dilution
    41  
 our cash distribution policy and restrictions on distributions
    43  
   general
    43  
   our initial distribution rate
    44  
   unaudited pro forma available cash for year ended december 31, 2004 and twelve months ended september 30, 2005
    46  
   financial forecast for the twelve months ending december 31, 2006
    49  
   assumptions and considerations
    52  
   estimated cash available for distribution for the twelve months ending december 31, 2006
    55  
 provisions of our partnership agreement relating to cash distributions
    57  
   distributions of available cash
    57  
   operating surplus and capital surplus
    58  
   subordination period
    59  
   distributions of available cash from operating surplus during the subordination period
    60  
   distributions of available cash from operating surplus after the subordination period
    60  
   general partner interest and incentive distribution rights
    60  
   general partner’s right to reset incentive distribution levels
    61  
   percentage allocations of available cash from operating surplus
    63  
   distributions from capital surplus
    64  
   adjustment to the minimum quarterly distribution and target distribution levels
    65  
   distributions of cash upon liquidation
    65  
 selected historical and pro forma financial and operating data
    68  
 management’s discussion and analysis of financial condition and results of operations
    70  
   overview
    70  
   factors that significantly affect our results
    70  
   general trends and outlook
    71  
   our operations
    72  
   how we evaluate our operations
    74  
   critical accounting policies and estimates
    76  
   results of operations
    80  
i
table of contents
                page
         liquidity and capital resources
    88  
   capital requirements
    89  
   recent accounting pronouncements
    92  
   quantitative and qualitative disclosures about market risk
    93  
 business
    99  
   our partnership
    99  
   business strategies
    99  
   competitive strengths
    100  
   our relationship with duke energy field services and its parents
    101  
   natural gas and ngls overview
    101  
   natural gas services segment
    103  
   ngl logistics segment
    108  
   safety and maintenance regulation
    111  
   regulation of operations
    112  
   environmental matters
    114  
   title to properties and rights-of-way
    117  
   employees
    117  
   legal proceedings
    117  
 management
    118  
   management of dcp midstream partners, lp
    118  
   directors and executive officers
    119  
   reimbursement of expenses of our general partner
    121  
   executive compensation
    121  
   compensation of directors
    121  
   long-term incentive plan
    121  
 security ownership of certain beneficial owners and management
    124  
 certain relationships and related party transactions
    125  
   distributions and payments to our general partner and its affiliates
    125  
   agreements governing the transactions
    126  
   omnibus agreement
    126  
   contracts with affiliates
    128  
 conflicts of interest and fiduciary duties
    130  
   conflicts of interest
    130  
   fiduciary duties
    135  
 description of the common units
    138  
   the units
    138  
   transfer agent and registrar
    138  
   transfer of common units
    138  
 the partnership agreement
    139  
   organization and duration
    139  
   purpose
    139  
   power of attorney
    139  
   cash distributions
    139  
   capital contributions
    139  
ii
table of contents
                page
         voting rights
    140  
   limited liability
    141  
   issuance of additional securities
    142  
   amendment of the partnership agreement
    142  
   merger, consolidation, conversion, sale or other disposition of assets
    144  
   termination and dissolution
    145  
   liquidation and distribution of proceeds
    145  
   withdrawal or removal of the general partner
    146  
   transfer of general partner units
    147  
   transfer of ownership interests in the general partner
    147  
   transfer of incentive distribution rights
    147  
   change of management provisions
    148  
   limited call right
    148  
   meetings; voting
    148  
   status as limited partner
    149  
   non-citizen assignees; redemption
    149  
   indemnification
    149  
   reimbursement of expenses
    150  
   books and reports
    150  
   right to inspect our books and records
    150  
   registration rights
    151  
 units eligible for future sale
    152  
 material tax consequences
    153  
   partnership status
    153  
   limited partner status
    154  
   tax consequences of unit ownership
    155  
   tax treatment of operations
    159  
   disposition of common units
    160  
   uniformity of units
    162  
   tax-exempt organizations and other investors
    163  
   administrative matters
    163  
   state, local, foreign and other tax considerations
    165  
 selling unitholder
    166  
 investment in dcp midstream partners, lp by employee benefit plans
    167  
 underwriting
    168  
   commissions and expenses
    168  
   option to purchase additional common units
    169  
   lock-up agreements
    169  
   offering price determination
    169  
   indemnification
    170  
   directed unit program
    170  
   stabilization, short positions and penalty bids
    170  
   electronic distribution
    171  
   new york stock exchange
    171  
iii
table of contents
                page
         discretionary sales
    171  
   stamp taxes
    171  
   relationships
    171  
   nasd conduct rules
    171  
 validity of the common units
    172  
 experts
    172  
 where you can find more information
    172  
 forward-looking statements
    172  
 index to financial statements
    f-1  
 appendix a — form of first amended and restated agreement of limited partnership of dcp midstream partners, lp
    a-1  
 appendix b — glossary of terms
    b-1  
        you should rely only on the information contained in this prospectus.
  (4)  does not include common units that may be purchased in the directed unit program.
indemnification
      we, our general partner, dcp midstream gp, llc and duke energy field services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10% of the common units for sale at the initial public offering price to persons who are our directors, officers or employees and certain other persons. the directed unit program materials will include a lock-up agreement requiring each purchaser in the directed unit program to agree that for a period of 180 days from the date of the final prospectus, such purchaser will not, without prior written consent from the representatives, dispose of or hedge any shares of common units purchased in the directed unit program. the purchasers in the directed unit program will be subject to substantially the same form of lock-up agreement as our officers, directors and unitholders described above</t>
  </si>
  <si>
    <t>’s partnership agreement
   175
purpose
   175
power of attorney
   175
reimbursements of arlp’s managing general partner
   175
issuance of additional securities
   175
amendments to arlp’s partnership agreement
   176
liquidation and distribution of proceeds
   176
withdrawal or removal of arlp’s general partners; transfer of the ownership of the general partners
   176
change of management provisions
   177
limited call right
   177
indemnification
   177
registration rights
   178
units eligible for future sale
   179
material tax consequences
   180
partnership status
   180
limited partner status
   182
tax consequences of unit ownership
   182
tax treatment of operations
   187
disposition of units
   190
uniformity of units
   192
tax-exempt organizations and other investors
   193
  ii
table of contents
index to financial statements
administrative matters
   193
state, local, foreign and other tax considerations
   195
selling unitholders
   197
investment in us by employee benefit plans
   198
underwriting
   199
commissions and expenses
   199
option to purchase additional common units
   200
lock-up agreements
   200
offering price determination
   200
indemnification
   201
directed unit program
   201
stabilization, short positions and penalty bids
   201
electronic distribution
   202
nasdaq national market
   202
discretionary sales
   202
stamp taxes
   202
relationships
   202
nasd conduct rules
   202
validity of the units
   203
experts
   203
where you can find more information
   203
index to financial statements
   f-1
  appendix a
  amended and restated agreement of limited partnership of
alliance holdings gp, l.
  we, certain of our affiliates, the management investors, the executive officers and directors of our general partner and participants in our directed unit program have agreed not to sell any units they beneficially own for a period of 180 days (or 90 days for participants in our directed unit program who are not executive officers or directors of our general partner) from the date of this prospectus.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550,000 common units offered hereby for officers, directors, employees and certain other persons associated with us. the common units reserved for sale under the directed unit program will be subject to a 90 day lock-up agreement (or 180 days if they are sold to executive officers or directors of our general partner).’s partnership agreement
   175
purpose
   175
power of attorney
   175
reimbursements of arlp’s managing general partner
   175
issuance of additional securities
   175
amendments to arlp’s partnership agreement
   176
liquidation and distribution of proceeds
   176
withdrawal or removal of arlp’s general partners; transfer of the ownership of the general partners
   176
change of management provisions
   177
limited call right
   177
indemnification
   177
registration rights
   178
units eligible for future sale
   179
material tax consequences
   180
partnership status
   180
limited partner status
   182
tax consequences of unit ownership
   182
tax treatment of operations
   187
disposition of units
   190
uniformity of units
   192
tax-exempt organizations and other investors
   193
  ii
table of contents
index to financial statements
administrative matters
   193
state, local, foreign and other tax considerations
   195
selling unitholders
   197
investment in us by employee benefit plans
   198
underwriting
   199
commissions and expenses
   199
option to purchase additional common units
   200
lock-up agreements
   200
offering price determination
   200
indemnification
   201
directed unit program
   201
stabilization, short positions and penalty bids
   201
electronic distribution
   202
nasdaq national market
   202
discretionary sales
   202
stamp taxes
   202
relationships
   202
nasd conduct rules
   202
validity of the units
   203
experts
   203
where you can find more information
   203
index to financial statements
   f-1
  appendix a
  amended and restated agreement of limited partnership of
alliance holdings gp, l.
  we, certain of our affiliates, the management investors, the executive officers and directors of our general partner and participants in our directed unit program have agreed not to sell any units they beneficially own for a period of 180 days (or 90 days for participants in our directed unit program who are not executive officers or directors of our general partner) from the date of this prospectus.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550,000 common units offered hereby for officers, directors, employees and certain other persons associated with us. the common units reserved for sale under the directed unit program will be subject to a 90 day lock-up agreement (or 180 days if they are sold to executive officers or directors of our general partner)</t>
  </si>
  <si>
    <t xml:space="preserve"> the number of common shares available for sale to the general public will be reduced by the number of directed shares purchased by participants in the program. any directed shares not purchased will be offered by the underwriters to the general public on the same basis as all other common shares offered. directors and executive officers purchasing directed shares will be restricted from disposing of any directed shares for a period of 180 days from the date of this prospectus without the prior written consent of citigroup global markets inc. all other purchasers of directed shares will be subject to similar restrictions, but for a period of 25 days from the date of this prospectus, rather than 180 days. we have agreed to indemnify the underwriters against certain liabilities and expenses, including liabilities under the securities act, in connection with the sales of the directed shares</t>
  </si>
  <si>
    <t xml:space="preserve">
table of contents
prospectus summary   1
  hiland holdings gp, lp   1
  our principal executive offices   4
  our formation, structure and management   4
  ownership of hiland holdings gp, lp   6
  the offering   7
  hiland partners, lp   10
  midstream segment   11
  compression segment   11
  competitive strengths   12
  business strategies   12
  recent developments   12
  hiland partners' principal executive offices and internet address   13
  comparison of rights of holders of our common units and hiland partners' common units   14
  summary of risk factors   17
  summary of conflicts of interest and fiduciary responsibilities   19
  summary historical and pro forma financial and operating data   21
non-gaap financial measure   24
forward-looking statements   25
risk factors   27
  risks inherent in an investment in us   27
  risks inherent in hiland partners' business   37
  risks related to conflicts of interest   45
  tax risks to our common unitholders   48
use of proceeds   51
capitalization   52
dilution   53
our cash distribution policy and restrictions on distributions   54
  general   54
  our initial distribution rate   56
  pro forma available cash to pay distributions for the year ended december 31, 2005 and the twelve months ended june 30, 2006   58
  estimated cash available for distributions   61
  assumptions and considerations   65
  our sources of distributable cash   68
selected consolidated financial and operating data   71
non-gaap financial measure   73
management's discussion and analysis of financial condition and results of operations   74
  introduction   74
  overview of hiland partners   76
  how hiland partners evaluates its operations   77
  how hiland partners manages its operations   79
  hiland partners' contracts   79
  hiland partners' growth strategy   82
  items impacting comparability of our financial results   82
  general trends and outlook   91
  impact of inflation   92
i
  liquidity and capital resources   92
  recent accounting pronouncements   100
  significant accounting policies and estimates   101
  quantitative and qualitative disclosures about market risk   102
business of hiland holdings gp, lp   105
business of hiland partners, lp   107
  recent developments   107
  midstream segment   109
  compression segment   111
  competitive strengths   111
  business strategies   112
  industry overview   113
  midstream assets   116
  compression assets   123
  competition   124
  regulation   124
  environmental matters   126
  title to properties   129
  office facilities   129
  employees   129
  legal proceedings   130
management   131
  hiland holdings gp, lp   131
  hiland partners, lp   138
security ownership of certain beneficial owners and management   144
  hiland holdings gp, lp   144
  hiland partners gp holdings, llc   145
  hiland partners, lp   145
certain relationships and related party transactions   147
  our relationship with hiland partners and its general partner, hiland partners gp, llc   147
  contribution agreement   147
  indemnification of directors and officers   148
  related party transactions involving hiland partners   148
conflicts of interest and fiduciary responsibilities   153
  conflicts of interest   153
  fiduciary duties   156
description of the common units   159
  common units   159
  transfer agent and registrar   159
  transfer of common units   159
material provisions of the partnership agreement of hiland holdings gp, lp   161
  organization   161
  purpose   161
  power of attorney   161
  capital contributions   162
  limited liability   162
  voting rights   163
  issuance of additional securities   164
  amendments to our partnership agreement   164
  merger, sale or other disposition of assets   166
      ii
  termination or dissolution   167
  liquidation and distribution of proceeds   167
  withdrawal or removal of our general partner   168
  transfer of general partner interest   169
  transfer of ownership interests in our general partner   169
  change of management provisions   169
  limited call right   169
  meetings; voting   170
  status as limited partner   170
  non-citizen assignees; redemption   171
  indemnification   171
  reimbursement of expenses   171
  books and reports   172
  right to inspect our books and records   172
  registration rights   172
hiland partners, lp's cash distribution policy   173
  distributions of available cash   173
  operating surplus and capital surplus   173
  subordination period   174
  distributions of available cash from operating surplus during the subordination period   175
  distributions of available cash from operating surplus after the subordination period   176
  hiland partners' general partner interest and incentive distribution rights   176
  percentage allocations of available cash from operating surplus   177
  distributions from capital surplus   177
  adjustment to the minimum quarterly distribution and target distribution levels   178
  distributions of cash upon liquidation   178
material provisions of the partnership agreement of hiland partners, lp   181
  organization   181
  purpose   181
  power of attorney   181
  capital contributions   181
  voting rights   181
  limited liability   183
  issuance of additional securities   184
  amendment of the partnership agreement   185
  merger, sale or other disposition of assets   187
  termination and dissolution   188
  liquidation and distribution of proceeds   188
  withdrawal or removal of the general partner   189
  transfer of general partner interest   190
  transfer of ownership interests in the general partner   190
  transfer of incentive distribution rights   191
  change of management provisions   191
  limited call right   191
  meetings; voting   192
  status as limited partner   192
  non-citizen assignees; redemption   192
  indemnification   193
  reimbursement of expenses   193
  books and reports   193
iii
  right to inspect hiland partners' books and records   194
  registration rights   194
units eligible for future sale   195
material tax consequences   196
  partnership status   196
  limited partner status   198
  tax consequences of unit ownership   198
  tax treatment of operations   204
  disposition of units   205
  uniformity of units   207
  tax-exempt organizations and other investors   207
  administrative matters   208
  state, local, foreign and other tax considerations   210
underwriting   212
  commissions and expenses   212
  option to purchase additional common units   213
  lock-up agreements   213
  offering price determination   214
  indemnification   214
  directed unit program   214
  stabilization, short positions and penalty bids   214
  electronic distribution   215
  nasdaq global market   216
  discretionary sales   216
  stamp taxes   216
  relationships   216
  nasd conduct rules   216
  united kingdom   216
  european economic area   216
legal matters   217
experts   218
where you can find more information   218
index to financial statements   f-1
appendix a glossary of terms   a-1
appendix b    amended and restated agreement of limited partnership of hiland holdings gp, lp   b-1
        you should rely only on the information contained in this prospectus or any free-writing prospectus prepared by us or on our behalf.
        we, certain of our affiliates, the contributing parties, the executive officers and directors of our general partner and participants in our directed unit program have agreed not to sell any units they beneficially own for a period of 180 days from the date of this prospectus.
lock-up agreements
        we, certain of our affiliates, participants in our directed unit program, the contributing parties, the executive officers and directors of our general partner and our general partner have agreed that, without the prior written consent of lehman brothers inc.
213
        as described below under "directed unit program," any participants in our directed unit program shall be subject to a 180-day lock-up with respect to any units sold to them pursuant to that program. any shares sold to our directors or officers through our directed unit program will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350,000 common units offered hereby for officers, directors, employees and certain other persons associated with us.
table of contents
prospectus summary   1
  hiland holdings gp, lp   1
  our principal executive offices   4
  our formation, structure and management   4
  ownership of hiland holdings gp, lp   6
  the offering   7
  hiland partners, lp   10
  midstream segment   11
  compression segment   11
  competitive strengths   12
  business strategies   12
  recent developments   12
  hiland partners' principal executive offices and internet address   13
  comparison of rights of holders of our common units and hiland partners' common units   14
  summary of risk factors   17
  summary of conflicts of interest and fiduciary responsibilities   19
  summary historical and pro forma financial and operating data   21
non-gaap financial measure   24
forward-looking statements   25
risk factors   27
  risks inherent in an investment in us   27
  risks inherent in hiland partners' business   37
  risks related to conflicts of interest   45
  tax risks to our common unitholders   48
use of proceeds   51
capitalization   52
dilution   53
our cash distribution policy and restrictions on distributions   54
  general   54
  our initial distribution rate   56
  pro forma available cash to pay distributions for the year ended december 31, 2005 and the twelve months ended june 30, 2006   58
  estimated cash available for distributions   61
  assumptions and considerations   65
  our sources of distributable cash   68
selected consolidated financial and operating data   71
non-gaap financial measure   73
management's discussion and analysis of financial condition and results of operations   74
  introduction   74
  overview of hiland partners   76
  how hiland partners evaluates its operations   77
  how hiland partners manages its operations   79
  hiland partners' contracts   79
  hiland partners' growth strategy   82
  items impacting comparability of our financial results   82
  general trends and outlook   91
  impact of inflation   92
i
  liquidity and capital resources   92
  recent accounting pronouncements   100
  significant accounting policies and estimates   101
  quantitative and qualitative disclosures about market risk   102
business of hiland holdings gp, lp   105
business of hiland partners, lp   107
  recent developments   107
  midstream segment   109
  compression segment   111
  competitive strengths   111
  business strategies   112
  industry overview   113
  midstream assets   116
  compression assets   123
  competition   124
  regulation   124
  environmental matters   126
  title to properties   129
  office facilities   129
  employees   129
  legal proceedings   130
management   131
  hiland holdings gp, lp   131
  hiland partners, lp   138
security ownership of certain beneficial owners and management   144
  hiland holdings gp, lp   144
  hiland partners gp holdings, llc   145
  hiland partners, lp   145
certain relationships and related party transactions   147
  our relationship with hiland partners and its general partner, hiland partners gp, llc   147
  contribution agreement   147
  indemnification of directors and officers   148
  related party transactions involving hiland partners   148
conflicts of interest and fiduciary responsibilities   153
  conflicts of interest   153
  fiduciary duties   156
description of the common units   159
  common units   159
  transfer agent and registrar   159
  transfer of common units   159
material provisions of the partnership agreement of hiland holdings gp, lp   161
  organization   161
  purpose   161
  power of attorney   161
  capital contributions   162
  limited liability   162
  voting rights   163
  issuance of additional securities   164
  amendments to our partnership agreement   164
  merger, sale or other disposition of assets   166
      ii
  termination or dissolution   167
  liquidation and distribution of proceeds   167
  withdrawal or removal of our general partner   168
  transfer of general partner interest   169
  transfer of ownership interests in our general partner   169
  change of management provisions   169
  limited call right   169
  meetings; voting   170
  status as limited partner   170
  non-citizen assignees; redemption   171
  indemnification   171
  reimbursement of expenses   171
  books and reports   172
  right to inspect our books and records   172
  registration rights   172
hiland partners, lp's cash distribution policy   173
  distributions of available cash   173
  operating surplus and capital surplus   173
  subordination period   174
  distributions of available cash from operating surplus during the subordination period   175
  distributions of available cash from operating surplus after the subordination period   176
  hiland partners' general partner interest and incentive distribution rights   176
  percentage allocations of available cash from operating surplus   177
  distributions from capital surplus   177
  adjustment to the minimum quarterly distribution and target distribution levels   178
  distributions of cash upon liquidation   178
material provisions of the partnership agreement of hiland partners, lp   181
  organization   181
  purpose   181
  power of attorney   181
  capital contributions   181
  voting rights   181
  limited liability   183
  issuance of additional securities   184
  amendment of the partnership agreement   185
  merger, sale or other disposition of assets   187
  termination and dissolution   188
  liquidation and distribution of proceeds   188
  withdrawal or removal of the general partner   189
  transfer of general partner interest   190
  transfer of ownership interests in the general partner   190
  transfer of incentive distribution rights   191
  change of management provisions   191
  limited call right   191
  meetings; voting   192
  status as limited partner   192
  non-citizen assignees; redemption   192
  indemnification   193
  reimbursement of expenses   193
  books and reports   193
iii
  right to inspect hiland partners' books and records   194
  registration rights   194
units eligible for future sale   195
material tax consequences   196
  partnership status   196
  limited partner status   198
  tax consequences of unit ownership   198
  tax treatment of operations   204
  disposition of units   205
  uniformity of units   207
  tax-exempt organizations and other investors   207
  administrative matters   208
  state, local, foreign and other tax considerations   210
underwriting   212
  commissions and expenses   212
  option to purchase additional common units   213
  lock-up agreements   213
  offering price determination   214
  indemnification   214
  directed unit program   214
  stabilization, short positions and penalty bids   214
  electronic distribution   215
  nasdaq global market   216
  discretionary sales   216
  stamp taxes   216
  relationships   216
  nasd conduct rules   216
  united kingdom   216
  european economic area   216
legal matters   217
experts   218
where you can find more information   218
index to financial statements   f-1
appendix a glossary of terms   a-1
appendix b    amended and restated agreement of limited partnership of hiland holdings gp, lp   b-1
        you should rely only on the information contained in this prospectus or any free-writing prospectus prepared by us or on our behalf.
        we, certain of our affiliates, the contributing parties, the executive officers and directors of our general partner and participants in our directed unit program have agreed not to sell any units they beneficially own for a period of 180 days from the date of this prospectus.
lock-up agreements
        we, certain of our affiliates, participants in our directed unit program, the contributing parties, the executive officers and directors of our general partner and our general partner have agreed that, without the prior written consent of lehman brothers inc.
213
        as described below under "directed unit program," any participants in our directed unit program shall be subject to a 180-day lock-up with respect to any units sold to them pursuant to that program. any shares sold to our directors or officers through our directed unit program will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350,000 common units offered hereby for officers, directors, employees and certain other persons associated with us</t>
  </si>
  <si>
    <t xml:space="preserve">
  at our request, the underwriters are reserving up to 195,000 common units for sale at the initial public offering price to directors, officers, employees and friends through a directed unit program.
  at our request, the underwriters are reserving up to 195,000 common units for sale at the initial public offering price to directors, officers, employees and friends through a directed unit program</t>
  </si>
  <si>
    <t xml:space="preserve">
        the table does not include common units expected to be purchased through the directed unit program described under the caption "underwriting.
        at our request, the underwriters have reserved up to 10% of the total underwritten common units offered by this prospectus as part of our directed unit program. the directed unit program will be arranged through one of our underwriters. any participants in the directed unit program shall be subject to a 90-day lock up with respect to any units sold to them pursuant to that program. any units sold in the directed unit program to our directors or officers shall be subject to the lock-up agreement described above.
        the table does not include common units expected to be purchased through the directed unit program described under the caption "underwriting.
        at our request, the underwriters have reserved up to 10% of the total underwritten common units offered by this prospectus as part of our directed unit program. the directed unit program will be arranged through one of our underwriters. any participants in the directed unit program shall be subject to a 90-day lock up with respect to any units sold to them pursuant to that program. any units sold in the directed unit program to our directors or officers shall be subject to the lock-up agreement described above</t>
  </si>
  <si>
    <t xml:space="preserve"> the information set forth below does not include any common units that may be purchased in the directed unit program.
no sales of similar securities
we, our subsidiaries, our officers and directors, substantially all of our existing unitholders, including atlas america, our manager and its affiliates, including the executive officers and directors of our manager, and the participants in our directed unit program have entered into lock-up agreements with the underwriters.
    179
table of contents
underwriting
  indemnification
we and atlas america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certain of the underwriters have reserved up to 300,000 common units for sale at the initial public offering price to our officers and directors as well as the officers, directors and employees of our manager and certain other persons associated with us., a selected dealer affiliated with ubs securities llc, through a directed unit program. the information set forth below does not include any common units that may be purchased in the directed unit program.
no sales of similar securities
we, our subsidiaries, our officers and directors, substantially all of our existing unitholders, including atlas america, our manager and its affiliates, including the executive officers and directors of our manager, and the participants in our directed unit program have entered into lock-up agreements with the underwriters.
    179
table of contents
underwriting
  indemnification
we and atlas america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certain of the underwriters have reserved up to 300,000 common units for sale at the initial public offering price to our officers and directors as well as the officers, directors and employees of our manager and certain other persons associated with us., a selected dealer affiliated with ubs securities llc, through a directed unit program</t>
  </si>
  <si>
    <t xml:space="preserve"> the table does not reflect any common units that may be purchased in the offering through the directed unit program.
      we, our subsidiaries, our general partner and its affiliates, including the directors and executive officers of our general partner, teekay shipping corporation and the participants in our directed unit program, have agreed not to sell any common units for a period of 180 days (or 90 days for non-officer or director participants in our directed unit program) from the date of this prospectus, subject to certain exceptions.
      at our request, the underwriters have reserved up to 10% of the common units for sale at the initial public offering price to persons who are directors, officers or employees, or who are otherwise associated with us, through a directed unit program. the common units reserved for sale under the directed unit program will be subject to 90-day lock-up agreements (or 180 days if they are sold to officers, directors or employees of our general partner), subject to extension as described above in the event of earnings releases or material announcements. the table does not reflect any common units that may be purchased in the offering through the directed unit program.
      we, our subsidiaries, our general partner and its affiliates, including the directors and executive officers of our general partner, teekay shipping corporation and the participants in our directed unit program, have agreed not to sell any common units for a period of 180 days (or 90 days for non-officer or director participants in our directed unit program) from the date of this prospectus, subject to certain exceptions.
      at our request, the underwriters have reserved up to 10% of the common units for sale at the initial public offering price to persons who are directors, officers or employees, or who are otherwise associated with us, through a directed unit program. the common units reserved for sale under the directed unit program will be subject to 90-day lock-up agreements (or 180 days if they are sold to officers, directors or employees of our general partner), subject to extension as described above in the event of earnings releases or material announcements</t>
  </si>
  <si>
    <t xml:space="preserve"> the number of shares of common stock available for sale to the general public will be reduced by the number of directed shares purchased by participants in the directed share program. any directed shares not purchased will be offered by the underwriters to the general public on the same basis as all other shares of common stock offered. we have agreed to indemnify the underwriters against certain liabilities and expenses, including liabilities under the securities act, in connection with the sales of the directed shares</t>
  </si>
  <si>
    <t xml:space="preserve">
      we, our subsidiaries, our general partner and its affiliates, including the directors and executive officers of our general partner, teekay shipping corporation and the participants in our directed unit program, have agreed not to sell any common units for a period of 180 days (or 90 days for non-officer or director participants in our directed unit program) from the date of this prospectus, subject to certain exceptions.
200
        at our request, the underwriters have reserved 600,000 of the common units for sale at the initial public offering price to persons who are directors, officers or employees, or who are otherwise associated with us, through a directed unit program. the common units reserved for sale under the directed unit program will be subject to 90 day lock-up agreements (or 180 days if they are sold to officers and directors of our general partner).
      we, our subsidiaries, our general partner and its affiliates, including the directors and executive officers of our general partner, teekay shipping corporation and the participants in our directed unit program, have agreed not to sell any common units for a period of 180 days (or 90 days for non-officer or director participants in our directed unit program) from the date of this prospectus, subject to certain exceptions.
200
        at our request, the underwriters have reserved 600,000 of the common units for sale at the initial public offering price to persons who are directors, officers or employees, or who are otherwise associated with us, through a directed unit program. the common units reserved for sale under the directed unit program will be subject to 90 day lock-up agreements (or 180 days if they are sold to officers and directors of our general partner)</t>
  </si>
  <si>
    <t>'s operations
  competition
  terminals and pipeline control operations
  safety and maintenance
  safety regulation
  environmental matters
  operational hazards and insurance
  tariff regulation
  title to properties
  employees
  legal proceedings
management
  management of transmontaigne partners
  directors and executive officers
  reimbursement of expenses of our general partner
  executive compensation
  compensation of directors
  long-term incentive plan
security ownership of certain beneficial owners and management
certain relationships and related party transactions
  distributions and payments to our general partner and its affiliates
  agreements governing the transactions
  omnibus agreement
  terminaling services agreement
conflicts of interest and fiduciary duties
  conflicts of interest
  fiduciary duties
description of the common units
  the units
  transfer agent and registrar
  transfer of common units
the partnership agreement
  organization and duration
  purpose
  power of attorney
  capital contributions
  voting rights
  limited liability
iv
  issuance of additional securities
  amendment of the partnership agreement
  merger, sale, or other disposition of assets
  termination and dissolution
  liquidation and distribution of proceeds
  withdrawal or removal of our general partner
  transfer of general partner interest
  transfer of ownership interests in general partner
  transfer of incentive distribution rights
  change of management provisions
  limited call right
  meetings; voting
  status as limited partner
  non-citizen assignees; redemption
  indemnification
  reimbursement of expenses
  books and reports
  right to inspect our books and records
  registration rights
units eligible for future sale
material tax consequences
  partnership status
  limited partner status
  tax consequences of unit ownership
  tax treatment of operations
  disposition of common units
  uniformity of units
  tax-exempt organizations and other investors
  administrative matters
  state, local, foreign and other tax considerations
investment in transmontaigne partners by employee benefit plans
underwriting
  over-allotment option
  commissions and discounts
  no sales of similar securities
  new york stock exchange
  price stabilization, short positions
  determination of offering price
  directed unit program
  affiliations
validity of the common units
experts
where you can find more information
forward-looking statements
index to financial statements
appendix a—first amended and restated agreement of limited partnership of transmontaigne partners l.
no sales of similar securities
we, our subsidiaries, our general partner and its affiliates, including the executive officers and directors of our general partner, and the participants in our directed unit program have entered into lock-up agreements with the underwriters.
directed unit program
at our request, certain of the underwriters have reserved up to 250,000 common units (less than 8% of the aggregate common units being offered by this prospectus) for sale at the initial public offering price to the officers, directors and employees of our general partner and its sole member., a selected dealer affiliated with ubs securities llc, through a directed unit program.'s operations
  competition
  terminals and pipeline control operations
  safety and maintenance
  safety regulation
  environmental matters
  operational hazards and insurance
  tariff regulation
  title to properties
  employees
  legal proceedings
management
  management of transmontaigne partners
  directors and executive officers
  reimbursement of expenses of our general partner
  executive compensation
  compensation of directors
  long-term incentive plan
security ownership of certain beneficial owners and management
certain relationships and related party transactions
  distributions and payments to our general partner and its affiliates
  agreements governing the transactions
  omnibus agreement
  terminaling services agreement
conflicts of interest and fiduciary duties
  conflicts of interest
  fiduciary duties
description of the common units
  the units
  transfer agent and registrar
  transfer of common units
the partnership agreement
  organization and duration
  purpose
  power of attorney
  capital contributions
  voting rights
  limited liability
iv
  issuance of additional securities
  amendment of the partnership agreement
  merger, sale, or other disposition of assets
  termination and dissolution
  liquidation and distribution of proceeds
  withdrawal or removal of our general partner
  transfer of general partner interest
  transfer of ownership interests in general partner
  transfer of incentive distribution rights
  change of management provisions
  limited call right
  meetings; voting
  status as limited partner
  non-citizen assignees; redemption
  indemnification
  reimbursement of expenses
  books and reports
  right to inspect our books and records
  registration rights
units eligible for future sale
material tax consequences
  partnership status
  limited partner status
  tax consequences of unit ownership
  tax treatment of operations
  disposition of common units
  uniformity of units
  tax-exempt organizations and other investors
  administrative matters
  state, local, foreign and other tax considerations
investment in transmontaigne partners by employee benefit plans
underwriting
  over-allotment option
  commissions and discounts
  no sales of similar securities
  new york stock exchange
  price stabilization, short positions
  determination of offering price
  directed unit program
  affiliations
validity of the common units
experts
where you can find more information
forward-looking statements
index to financial statements
appendix a—first amended and restated agreement of limited partnership of transmontaigne partners l.
no sales of similar securities
we, our subsidiaries, our general partner and its affiliates, including the executive officers and directors of our general partner, and the participants in our directed unit program have entered into lock-up agreements with the underwriters.
directed unit program
at our request, certain of the underwriters have reserved up to 250,000 common units (less than 8% of the aggregate common units being offered by this prospectus) for sale at the initial public offering price to the officers, directors and employees of our general partner and its sole member., a selected dealer affiliated with ubs securities llc, through a directed unit program</t>
  </si>
  <si>
    <t xml:space="preserve">
(2) this percentage does not include any common units purchased in this offering pursuant to the directed unit program. sherman, atterbury, gautreaux, hughes, gfeller, krause and pascal, may each purchase, in the aggregate, common units with a value in excess of $60,000 under our directed unit program.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340,000 common units offered hereby for officers, directors, employees and certain other persons associated with us. sherman, atterbury, gautreaux, hughes, gfeller, krause and pascal, may each purchase, in the aggregate, common units with a value in excess of $60,000 in our directed unit program.
(2) this percentage does not include any common units purchased in this offering pursuant to the directed unit program. sherman, atterbury, gautreaux, hughes, gfeller, krause and pascal, may each purchase, in the aggregate, common units with a value in excess of $60,000 under our directed unit program.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340,000 common units offered hereby for officers, directors, employees and certain other persons associated with us. sherman, atterbury, gautreaux, hughes, gfeller, krause and pascal, may each purchase, in the aggregate, common units with a value in excess of $60,000 in our directed unit program</t>
  </si>
  <si>
    <t xml:space="preserve">
(2) does not include common units that may be purchased in the directed unit program. each participant (other than executive officers and directors of our general partner and its affiliates, who are otherwise subject to the 180-day lock-up described above) who purchases over $100,000 worth of common units in our directed unit program has agreed not to sell any common units for a period of 25 days from the date of this prospectus., an affiliate of ubs securities llc, through a directed unit program. individuals (other than executive officers and directors of our general partner and its affiliates, who are otherwise subject to the 180-day lock-up described above) who purchase greater than $100,000 worth of common units in the directed unit program will be subject to a 25-day lock-up agreement. and the underwriters in connection with the directed unit program, including for the failure of any participant to pay for its units.
(2) does not include common units that may be purchased in the directed unit program. each participant (other than executive officers and directors of our general partner and its affiliates, who are otherwise subject to the 180-day lock-up described above) who purchases over $100,000 worth of common units in our directed unit program has agreed not to sell any common units for a period of 25 days from the date of this prospectus., an affiliate of ubs securities llc, through a directed unit program. individuals (other than executive officers and directors of our general partner and its affiliates, who are otherwise subject to the 180-day lock-up described above) who purchase greater than $100,000 worth of common units in the directed unit program will be subject to a 25-day lock-up agreement. and the underwriters in connection with the directed unit program, including for the failure of any participant to pay for its units</t>
  </si>
  <si>
    <t xml:space="preserve"> the number of shares of common stock available for sale to the general public will be reduced by the number of directed shares purchased by mr. any directed shares not purchased will be offered by the underwriters to the general public on the same basis as all other shares of common stock offered. we have agreed to indemnify the underwriters against certain liabilities and expenses, including liabilities under the securities act, in connection with the sales of the directed shares. the directed shares will be subject to the 180-day restriction on transfer described in the preceding paragraph</t>
  </si>
  <si>
    <t xml:space="preserve">   110
conflicts of interest and fiduciary duties
112
  conflicts of interest   112
  fiduciary duties   115
description of the common units
119
  the units   119
      ii
  transfer agent and registrar   119
  transfer of common units   119
the partnership agreement
121
  organization and duration   121
  purpose   121
  power of attorney   121
  capital contributions   121
  voting rights   122
  limited liability   123
  issuance of additional securities   124
  amendment of our partnership agreement   125
  merger, sale or other disposition of assets   127
  termination and dissolution   127
  liquidation and distribution of proceeds   128
  withdrawal or removal of our general partner   128
  transfer of general partner interest   130
  transfer of ownership interests in our general partner   130
  transfer of incentive distribution rights   130
  change of management provisions   130
  limited call right   131
  meetings; voting   131
  status as limited partner or assignee   132
  non-citizen assignees; redemption   132
  indemnification   132
  reimbursement of expenses   133
  books and reports   133
  right to inspect our books and records   133
  registration rights   134
units eligible for future sale
135
material tax consequences
136
  partnership status   136
  limited partner status   138
  tax consequences of unit ownership   138
  tax treatment of operations   144
  disposition of common units   145
  uniformity of units   147
  tax-exempt organizations and other investors   147
  administrative matters   148
  state, local, foreign and other tax considerations   150
investment in global partners lp by employee benefit plans
151
underwriting
152
  commissions and expenses   152
  option to purchase additional common units   153
  lock-up agreements   153
  offering price determination   154
  indemnification   154
  directed unit program   154
  stabilization, short positions and penalty bids   154
iii
  electronic distribution   155
  new york stock exchange   155
  discretionary sales   155
  stamp taxes   156
  relationships   156
  nasd conduct rules   156
validity of the common units
157
experts
157
where you can find more information
157
forward-looking statements
158
index to financial statements
f-1
first amended and restated agreement of limited partnership of global partners lp
a-1
application for transfer of common units
b-1
glossary of terms
c-1
        you should rely only on the information contained in this prospectus. the table does not include common units expected to be purchased in the directed unit program and assumes that the underwriters' option to purchase additional common units is not exercised.
lock-up agreements
        we, our subsidiaries, our general partner and its affiliates, including the directors and executive officers of our general partner and the participants in our directed unit program, have agreed not to, subject to some exceptions, and limited extensions in certain circumstances, directly or indirectly, offer, pledge, announce the intention to sell, sell, contract to sell, sell an option or contract to purchase, purchase any option or contract to sell, grant any option, right or warrant to purchase, or otherwise transfer or dispose of any common units or any securities which may be converted into or exchanged for any common units or enter into any swap or other agreement that transfers, in whole or in part, any of the economic consequences of ownership of the common units for a period of 180 days after the date of this prospectus other than permitted transfers without the prior written consent of lehman brothers inc.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392,000 of the common units offered hereby for officers, directors and employees of our general partner and our operating subsidiaries and certain other persons associated with us.   110
conflicts of interest and fiduciary duties
112
  conflicts of interest   112
  fiduciary duties   115
description of the common units
119
  the units   119
      ii
  transfer agent and registrar   119
  transfer of common units   119
the partnership agreement
121
  organization and duration   121
  purpose   121
  power of attorney   121
  capital contributions   121
  voting rights   122
  limited liability   123
  issuance of additional securities   124
  amendment of our partnership agreement   125
  merger, sale or other disposition of assets   127
  termination and dissolution   127
  liquidation and distribution of proceeds   128
  withdrawal or removal of our general partner   128
  transfer of general partner interest   130
  transfer of ownership interests in our general partner   130
  transfer of incentive distribution rights   130
  change of management provisions   130
  limited call right   131
  meetings; voting   131
  status as limited partner or assignee   132
  non-citizen assignees; redemption   132
  indemnification   132
  reimbursement of expenses   133
  books and reports   133
  right to inspect our books and records   133
  registration rights   134
units eligible for future sale
135
material tax consequences
136
  partnership status   136
  limited partner status   138
  tax consequences of unit ownership   138
  tax treatment of operations   144
  disposition of common units   145
  uniformity of units   147
  tax-exempt organizations and other investors   147
  administrative matters   148
  state, local, foreign and other tax considerations   150
investment in global partners lp by employee benefit plans
151
underwriting
152
  commissions and expenses   152
  option to purchase additional common units   153
  lock-up agreements   153
  offering price determination   154
  indemnification   154
  directed unit program   154
  stabilization, short positions and penalty bids   154
iii
  electronic distribution   155
  new york stock exchange   155
  discretionary sales   155
  stamp taxes   156
  relationships   156
  nasd conduct rules   156
validity of the common units
157
experts
157
where you can find more information
157
forward-looking statements
158
index to financial statements
f-1
first amended and restated agreement of limited partnership of global partners lp
a-1
application for transfer of common units
b-1
glossary of terms
c-1
        you should rely only on the information contained in this prospectus. the table does not include common units expected to be purchased in the directed unit program and assumes that the underwriters' option to purchase additional common units is not exercised.
lock-up agreements
        we, our subsidiaries, our general partner and its affiliates, including the directors and executive officers of our general partner and the participants in our directed unit program, have agreed not to, subject to some exceptions, and limited extensions in certain circumstances, directly or indirectly, offer, pledge, announce the intention to sell, sell, contract to sell, sell an option or contract to purchase, purchase any option or contract to sell, grant any option, right or warrant to purchase, or otherwise transfer or dispose of any common units or any securities which may be converted into or exchanged for any common units or enter into any swap or other agreement that transfers, in whole or in part, any of the economic consequences of ownership of the common units for a period of 180 days after the date of this prospectus other than permitted transfers without the prior written consent of lehman brothers inc.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392,000 of the common units offered hereby for officers, directors and employees of our general partner and our operating subsidiaries and certain other persons associated with us</t>
  </si>
  <si>
    <t xml:space="preserve"> by employee benefit plans   155
underwriting   156
  commissions and expenses   156
  indemnification   156
  over-allotment option   157
  lock-up agreements   157
  stabilization, short positions and penalty bids   157
  listing   158
  public market   158
  affiliations   159
  nasd conduct rules   159
  discretionary sales   159
  electronic distribution   159
  directed unit program   159
validity of the common units   160
experts   160
where you can find more information   160
      vi
forward-looking statements   161
index to financial statements   f-1
appendix a—   form of second amended and restated agreement of limited partnership of k-sea transportation partners l.
        we, our subsidiaries, our general partner and its affiliates, including the directors and executive officers of the general partner of our general partner, and the participants in our directed unit program have agreed not to sell any common units for a period of 180 days (or 90 days for non-affiliate participants in our directed unit program) from the date of this prospectus, subject to certain exceptions.
lock-up agreements
        we, our subsidiaries, our general partner and its affiliates, including the directors and executive officers of the general partner of our general partner, and the participants in our directed unit program have agreed not to, directly or indirectly, sell, offer or otherwise dispose of any common units or enter into any derivative transaction with similar effect as a sale of common units for a period of 180 days (or 90 days for non-affiliate participants in our directed unit program) after the date of this prospectus without the prior written consent of lehman brothers inc.
directed unit program
        at our request, the underwriters have reserved up to 125,000 of the common units offered by this prospectus for sale under a directed unit program to key employees of k-sea general partner gp llc and its affiliates. by employee benefit plans   155
underwriting   156
  commissions and expenses   156
  indemnification   156
  over-allotment option   157
  lock-up agreements   157
  stabilization, short positions and penalty bids   157
  listing   158
  public market   158
  affiliations   159
  nasd conduct rules   159
  discretionary sales   159
  electronic distribution   159
  directed unit program   159
validity of the common units   160
experts   160
where you can find more information   160
      vi
forward-looking statements   161
index to financial statements   f-1
appendix a—   form of second amended and restated agreement of limited partnership of k-sea transportation partners l.
        we, our subsidiaries, our general partner and its affiliates, including the directors and executive officers of the general partner of our general partner, and the participants in our directed unit program have agreed not to sell any common units for a period of 180 days (or 90 days for non-affiliate participants in our directed unit program) from the date of this prospectus, subject to certain exceptions.
lock-up agreements
        we, our subsidiaries, our general partner and its affiliates, including the directors and executive officers of the general partner of our general partner, and the participants in our directed unit program have agreed not to, directly or indirectly, sell, offer or otherwise dispose of any common units or enter into any derivative transaction with similar effect as a sale of common units for a period of 180 days (or 90 days for non-affiliate participants in our directed unit program) after the date of this prospectus without the prior written consent of lehman brothers inc.
directed unit program
        at our request, the underwriters have reserved up to 125,000 of the common units offered by this prospectus for sale under a directed unit program to key employees of k-sea general partner gp llc and its affiliates</t>
  </si>
  <si>
    <t xml:space="preserve"> kaufman’s non-competition agreement
    121  
  stock incentive plan
    121  
registration rights and lock-up agreements
    123  
certain relationships and related transactions
    125  
  conflicts of interest with our manager
    125  
  formation transactions
    125  
  related party loans and investments
    127  
  equity investments in our borrowers
    128  
  other relationships and related transactions
    128  
security ownership of certain beneficial owners and management
    130  
ii
table of contents
            page
description of stock
    133  
  general
    133  
  authorized stock
    133  
  common stock
    133  
  preferred stock
    134  
  special voting preferred stock
    134  
  warrants
    134  
  power to increase authorized stock and issue additional shares of our common stock and preferred stock
    135  
  restrictions on transfer
    136  
  transfer agent and registrar
    138  
securities eligible for future sale
    139  
important provisions of maryland law and of our charter and bylaws
    141  
  the board of directors
    141  
  removal of directors
    141  
  liability and indemnification of officers and directors
    141  
  business combinations
    142  
  control share acquisitions
    143  
  amendment to our charter
    144  
  advance notice of director nominations and new business
    144  
  anti-takeover effect of certain provisions of maryland law and of our charter and bylaws
    144  
our operating partnership agreement
    145  
  management
    145  
  transferability of interests
    145  
  capital contributions and borrowings
    146  
  redemption rights
    147  
  operations
    148  
  allocations
    148  
  distributions
    148  
  amendments
    149  
  exculpation and indemnification of the general partner
    149  
  term
    150  
  tax matters
    150  
federal income tax considerations
    151  
  taxation of arbor realty
    151  
  tax aspects of investments in partnerships
    162  
  taxation of stockholders
    163  
  other tax considerations
    167  
erisa considerations
    169  
selling stockholder
    171  
underwriting
    172  
  commissions and discounts
    172  
  over-allotment option
    173  
iii
table of contents
            page
  directed shares
    173  
  indemnity
    173  
  lock-up agreements
    173  
  concurrent offering
    174  
  stabilization
    174  
  other relationships
    175  
  pricing of this offering
    175  
  new york stock exchange listing
    175  
  electronic prospectus
    175  
legal matters
    175  
experts
    176  
change in accountants
    176  
where you can find more information
    177  
index to the consolidated financial statements of arbor realty trust, inc. for more information, see “underwriting — directed shares.60     $ 418,500     $ 418,500  
(1)  see “— directed shares” below for information with respect to shares that may be sold under the directed share program.
directed shares
       the underwriters have reserved for sale, at the initial public offering price, up to 5% of the shares of common stock for our directors, officers, employees and officers and employees of arbor commercial mortgage and their families, and other persons associated with us who express an interest in purchasing these shares of common stock in this offering</t>
  </si>
  <si>
    <t xml:space="preserve">
       at the request of holly energy partners, the underwriters are reserving up to 300,000 common units for sale at the initial public offering price to directors, officers, employees and a consultant of holly corporation through a directed unit program.
       at the request of holly energy partners, the underwriters are reserving up to 300,000 common units for sale at the initial public offering price to directors, officers, employees and a consultant of holly corporation through a directed unit program</t>
  </si>
  <si>
    <t xml:space="preserve"> the number of ordinary shares available for sale to the general public will be reduced by the number of directed shares purchased by participants in the program. any directed shares not purchased will be offered by the underwriters to the general public on the same basis as all other ordinary shares offered. we have agreed to indemnify the underwriters against certain liabilities and expenses, including liabilities under the securities act, in connection with the sales of the directed shares</t>
  </si>
  <si>
    <t xml:space="preserve"> by employee benefit plans
   142
selling unitholder
   143
underwriting
   144
commissions and expenses
   144
indemnification
   145
over-allotment option
   145
lock-up agreements
   145
stabilization, short positions and penalty bids
   146
listing
   146
passive market making
   146
public market
   147
affiliations
   147
nasd conduct rules
   147
discretionary sales
   147
electronic distribution
   148
directed unit program
   148
validity of the common units
   149
experts
   149
where you can find more information
   149
forward-looking statements
   150
index to financial statements
   f-1
appendix a—form of amended and restated agreement
of limited partnership of stonemor partners l.
(5) does not include common units expected to be purchased in the directed unit program.
  144
table of contents
indemnification
  we, our general partner, our operating company, mccown de leeuw and cornerstone family services llc (or their successors) have agreed to indemnify the underwriters in connection with this offering and in connection with our directed unit program referred to below against certain liabilities, including liabilities under the securities act, and to contribute to payments that may be required to be made in respect of these liabilities.
  lock-up agreements
  cfsi llc, the directors and executive officers of our general partner, and the participants in our directed unit program have agreed not to, directly or indirectly, sell, offer or otherwise dispose of any common units or enter into any derivative transaction with similar effect as a sale of common units for a period of 180 days after the date of this prospectus without the prior written consent of lehman brothers inc.
  directed unit program
  at our request, the underwriters have reserved up to 180,000 common units offered by this prospectus for sale under a directed unit program to key employees of our general partner and its affiliates. by employee benefit plans
   142
selling unitholder
   143
underwriting
   144
commissions and expenses
   144
indemnification
   145
over-allotment option
   145
lock-up agreements
   145
stabilization, short positions and penalty bids
   146
listing
   146
passive market making
   146
public market
   147
affiliations
   147
nasd conduct rules
   147
discretionary sales
   147
electronic distribution
   148
directed unit program
   148
validity of the common units
   149
experts
   149
where you can find more information
   149
forward-looking statements
   150
index to financial statements
   f-1
appendix a—form of amended and restated agreement
of limited partnership of stonemor partners l.
(5) does not include common units expected to be purchased in the directed unit program.
  144
table of contents
indemnification
  we, our general partner, our operating company, mccown de leeuw and cornerstone family services llc (or their successors) have agreed to indemnify the underwriters in connection with this offering and in connection with our directed unit program referred to below against certain liabilities, including liabilities under the securities act, and to contribute to payments that may be required to be made in respect of these liabilities.
  lock-up agreements
  cfsi llc, the directors and executive officers of our general partner, and the participants in our directed unit program have agreed not to, directly or indirectly, sell, offer or otherwise dispose of any common units or enter into any derivative transaction with similar effect as a sale of common units for a period of 180 days after the date of this prospectus without the prior written consent of lehman brothers inc.
  directed unit program
  at our request, the underwriters have reserved up to 180,000 common units offered by this prospectus for sale under a directed unit program to key employees of our general partner and its affiliates</t>
  </si>
  <si>
    <t xml:space="preserve"> we have agreed to indemnify the underwriters against certain liabilities, including liabilities under the securities act, in connection with sales of directed shares</t>
  </si>
  <si>
    <t xml:space="preserve">
     at our request, the underwriters are reserving up to 150,000 common units
for sale at the initial public offering price to director, officers, employees
and other persons associated with us through a directed unit program.
     at our request, the underwriters are reserving up to 150,000 common units
for sale at the initial public offering price to director, officers, employees
and other persons associated with us through a directed unit program</t>
  </si>
  <si>
    <t xml:space="preserve">
(3) includes shares held under the reliant energy savings plan, for which the
    officer has sole voting power (subject to such power being exercised by the
    plan's trustee in the same proportion as directed shares in the savings plan
    are voted in the event the participant does not exercise voting power)</t>
  </si>
  <si>
    <t xml:space="preserve">
   at the request of penn virginia resource partners, the underwriters have
reserved up to 200,000 common units for sale under a directed unit program to
officers, directors, employees, business associates and persons otherwise
connected to penn virginia corporation and its affiliates. against
liabilities related to the directed unit program referred to above, including
liabilities under the securities act.
   at the request of penn virginia resource partners, the underwriters have
reserved up to 200,000 common units for sale under a directed unit program to
officers, directors, employees, business associates and persons otherwise
connected to penn virginia corporation and its affiliates. against
liabilities related to the directed unit program referred to above, including
liabilities under the securities act</t>
  </si>
  <si>
    <t xml:space="preserve">
     at our request, certain of the underwriters have reserved up to 5% of the
shares offered hereby (the "directed shares") for sale, at the initial public
offering price, to some of our directors, officers and employees who have
advised us of their desire to purchase such shares. the number of shares of our
common stock available for sale to the general public will be reduced to the
extent of sales of directed shares to any of the persons for whom they have been
reserved</t>
  </si>
  <si>
    <t>"
    directed shares</t>
  </si>
  <si>
    <t xml:space="preserve">
we have agreed to indemnify the underwriters against some liabilities and
expenses, including liabilities under the securities act of 1933, in connection
with sales of the directed shares</t>
  </si>
  <si>
    <t xml:space="preserve"> we have agreed to
indemnify the underwriters against certain liabilities and expenses, including
liabilities under the securities act of 1933, in connection with sales of the
directed shares</t>
  </si>
  <si>
    <t xml:space="preserve">
shares purchased by our directors, officers and stockholders in the public
market following the offering, or through our directed shares program, are not
subject to lock-up agreements</t>
  </si>
  <si>
    <t xml:space="preserve"> the number of shares of common stock available
for sale to the general public will be reduced by the number of directed shares
purchased by participants in the program. any directed shares not purchased will
be offered by the u.
underwriters against certain liabilities and expenses, including liabilities
under the securities act, in connection with the sales of the directed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</si>
</sst>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164" formatCode="&quot;$&quot;#,##0.00;[Red]&quot;$&quot;#,##0.00"/>
    <numFmt numFmtId="165" formatCode="m/d/yy;@"/>
    <numFmt numFmtId="166" formatCode="&quot;$&quot;#,##0.00"/>
    <numFmt numFmtId="167" formatCode="m/d/yy"/>
    <numFmt numFmtId="168" formatCode="yyyy\-mm\-dd;@"/>
  </numFmts>
  <fonts count="29" x14ac:knownFonts="1">
    <font>
      <sz val="11"/>
      <color theme="1"/>
      <name val="Calibri"/>
      <family val="2"/>
      <scheme val="minor"/>
    </font>
    <font>
      <sz val="11"/>
      <color theme="1"/>
      <name val="Calibri"/>
      <family val="2"/>
      <scheme val="minor"/>
    </font>
    <font>
      <b/>
      <sz val="11"/>
      <name val="Arial"/>
      <family val="2"/>
    </font>
    <font>
      <sz val="11"/>
      <name val="Arial"/>
      <family val="2"/>
    </font>
    <font>
      <sz val="10"/>
      <name val="Arial"/>
      <family val="2"/>
    </font>
    <font>
      <sz val="12"/>
      <name val="Arial"/>
      <family val="2"/>
    </font>
    <font>
      <sz val="12"/>
      <color theme="1"/>
      <name val="Arial"/>
      <family val="2"/>
    </font>
    <font>
      <sz val="11"/>
      <color theme="1"/>
      <name val="Arial"/>
      <family val="2"/>
    </font>
    <font>
      <sz val="10"/>
      <color theme="1"/>
      <name val="Arial"/>
      <family val="2"/>
    </font>
    <font>
      <u/>
      <sz val="10"/>
      <color indexed="12"/>
      <name val="Arial"/>
      <family val="2"/>
    </font>
    <font>
      <sz val="12"/>
      <color indexed="8"/>
      <name val="Arial"/>
      <family val="2"/>
    </font>
    <font>
      <sz val="12"/>
      <color rgb="FF000000"/>
      <name val="Arial"/>
      <family val="2"/>
    </font>
    <font>
      <sz val="10"/>
      <color theme="1"/>
      <name val="Calibri"/>
      <family val="2"/>
      <scheme val="minor"/>
    </font>
    <font>
      <sz val="9"/>
      <name val="Tms Rmn"/>
    </font>
    <font>
      <sz val="11"/>
      <color rgb="FFFF0000"/>
      <name val="Arial"/>
      <family val="2"/>
    </font>
    <font>
      <sz val="11"/>
      <color rgb="FF0070C0"/>
      <name val="Arial"/>
      <family val="2"/>
    </font>
    <font>
      <sz val="11"/>
      <color indexed="8"/>
      <name val="Arial"/>
      <family val="2"/>
    </font>
    <font>
      <sz val="11"/>
      <color rgb="FF000000"/>
      <name val="Arial"/>
      <family val="2"/>
    </font>
    <font>
      <sz val="10"/>
      <color rgb="FFFF0000"/>
      <name val="Arial"/>
      <family val="2"/>
    </font>
    <font>
      <sz val="10"/>
      <color rgb="FF0070C0"/>
      <name val="Arial"/>
      <family val="2"/>
    </font>
    <font>
      <sz val="10"/>
      <color rgb="FF002060"/>
      <name val="Arial"/>
      <family val="2"/>
    </font>
    <font>
      <sz val="12"/>
      <color rgb="FF002060"/>
      <name val="Arial"/>
      <family val="2"/>
    </font>
    <font>
      <sz val="11"/>
      <color rgb="FF002060"/>
      <name val="Arial"/>
      <family val="2"/>
    </font>
    <font>
      <sz val="10"/>
      <color indexed="8"/>
      <name val="Arial"/>
      <family val="2"/>
    </font>
    <font>
      <sz val="11"/>
      <color indexed="10"/>
      <name val="Arial"/>
      <family val="2"/>
    </font>
    <font>
      <sz val="11"/>
      <color indexed="12"/>
      <name val="Arial"/>
      <family val="2"/>
    </font>
    <font>
      <sz val="11"/>
      <color indexed="57"/>
      <name val="Arial"/>
      <family val="2"/>
    </font>
    <font>
      <sz val="10"/>
      <color indexed="17"/>
      <name val="Arial"/>
      <family val="2"/>
    </font>
    <font>
      <sz val="10"/>
      <color indexed="10"/>
      <name val="Arial"/>
      <family val="2"/>
    </font>
  </fonts>
  <fills count="2">
    <fill>
      <patternFill patternType="none"/>
    </fill>
    <fill>
      <patternFill patternType="gray125"/>
    </fill>
  </fills>
  <borders count="13">
    <border>
      <left/>
      <right/>
      <top/>
      <bottom/>
      <diagonal/>
    </border>
    <border>
      <left style="thick">
        <color indexed="64"/>
      </left>
      <right/>
      <top style="thick">
        <color indexed="64"/>
      </top>
      <bottom/>
      <diagonal/>
    </border>
    <border>
      <left style="double">
        <color indexed="64"/>
      </left>
      <right style="double">
        <color indexed="64"/>
      </right>
      <top style="thick">
        <color indexed="64"/>
      </top>
      <bottom/>
      <diagonal/>
    </border>
    <border>
      <left style="thick">
        <color indexed="64"/>
      </left>
      <right style="double">
        <color indexed="64"/>
      </right>
      <top style="thick">
        <color indexed="64"/>
      </top>
      <bottom/>
      <diagonal/>
    </border>
    <border>
      <left/>
      <right/>
      <top style="thick">
        <color indexed="64"/>
      </top>
      <bottom/>
      <diagonal/>
    </border>
    <border>
      <left style="double">
        <color indexed="64"/>
      </left>
      <right style="thick">
        <color indexed="64"/>
      </right>
      <top style="thick">
        <color indexed="64"/>
      </top>
      <bottom/>
      <diagonal/>
    </border>
    <border>
      <left style="thick">
        <color indexed="64"/>
      </left>
      <right/>
      <top/>
      <bottom style="thick">
        <color indexed="64"/>
      </bottom>
      <diagonal/>
    </border>
    <border>
      <left style="double">
        <color indexed="64"/>
      </left>
      <right style="double">
        <color indexed="64"/>
      </right>
      <top/>
      <bottom style="thick">
        <color indexed="64"/>
      </bottom>
      <diagonal/>
    </border>
    <border>
      <left style="thick">
        <color indexed="64"/>
      </left>
      <right style="double">
        <color indexed="64"/>
      </right>
      <top/>
      <bottom style="thick">
        <color indexed="64"/>
      </bottom>
      <diagonal/>
    </border>
    <border>
      <left/>
      <right/>
      <top/>
      <bottom style="thick">
        <color indexed="64"/>
      </bottom>
      <diagonal/>
    </border>
    <border>
      <left style="double">
        <color indexed="64"/>
      </left>
      <right style="thick">
        <color indexed="64"/>
      </right>
      <top/>
      <bottom style="thick">
        <color indexed="64"/>
      </bottom>
      <diagonal/>
    </border>
    <border>
      <left style="hair">
        <color indexed="64"/>
      </left>
      <right/>
      <top/>
      <bottom/>
      <diagonal/>
    </border>
    <border>
      <left style="thin">
        <color indexed="22"/>
      </left>
      <right style="thin">
        <color indexed="22"/>
      </right>
      <top style="thin">
        <color indexed="22"/>
      </top>
      <bottom style="thin">
        <color indexed="22"/>
      </bottom>
      <diagonal/>
    </border>
  </borders>
  <cellStyleXfs count="15">
    <xf numFmtId="0" fontId="0" fillId="0" borderId="0"/>
    <xf numFmtId="44" fontId="1" fillId="0" borderId="0"/>
    <xf numFmtId="0" fontId="1" fillId="0" borderId="0"/>
    <xf numFmtId="0" fontId="4" fillId="0" borderId="0"/>
    <xf numFmtId="0" fontId="9" fillId="0" borderId="0"/>
    <xf numFmtId="0" fontId="13" fillId="0" borderId="0"/>
    <xf numFmtId="0" fontId="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 fillId="0" borderId="0"/>
  </cellStyleXfs>
  <cellXfs count="178">
    <xf numFmtId="0" fontId="0" fillId="0" borderId="0" xfId="0"/>
    <xf numFmtId="14" fontId="2" fillId="0" borderId="1" xfId="0" applyNumberFormat="1" applyFont="1" applyBorder="1" applyAlignment="1">
      <alignment horizontal="center"/>
    </xf>
    <xf numFmtId="0" fontId="2" fillId="0" borderId="2" xfId="0" applyFont="1" applyBorder="1" applyAlignment="1">
      <alignment horizontal="center"/>
    </xf>
    <xf numFmtId="13" fontId="2" fillId="0" borderId="2" xfId="0" applyNumberFormat="1" applyFont="1" applyBorder="1" applyAlignment="1">
      <alignment horizontal="center"/>
    </xf>
    <xf numFmtId="13" fontId="2" fillId="0" borderId="4" xfId="0" applyNumberFormat="1" applyFont="1" applyBorder="1" applyAlignment="1">
      <alignment horizontal="center"/>
    </xf>
    <xf numFmtId="10" fontId="2" fillId="0" borderId="1" xfId="0" applyNumberFormat="1" applyFont="1" applyBorder="1" applyAlignment="1">
      <alignment horizontal="center"/>
    </xf>
    <xf numFmtId="4" fontId="2" fillId="0" borderId="2" xfId="0" applyNumberFormat="1" applyFont="1" applyBorder="1" applyAlignment="1">
      <alignment horizontal="center"/>
    </xf>
    <xf numFmtId="1" fontId="2" fillId="0" borderId="2" xfId="0" applyNumberFormat="1" applyFont="1" applyBorder="1" applyAlignment="1">
      <alignment horizontal="center"/>
    </xf>
    <xf numFmtId="0" fontId="3" fillId="0" borderId="5"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14" fontId="2" fillId="0" borderId="6" xfId="0" applyNumberFormat="1" applyFont="1" applyBorder="1" applyAlignment="1">
      <alignment horizontal="center"/>
    </xf>
    <xf numFmtId="0" fontId="2" fillId="0" borderId="7" xfId="0" applyFont="1" applyBorder="1" applyAlignment="1">
      <alignment horizontal="center"/>
    </xf>
    <xf numFmtId="13" fontId="2" fillId="0" borderId="7" xfId="0" applyNumberFormat="1" applyFont="1" applyBorder="1" applyAlignment="1">
      <alignment horizontal="center"/>
    </xf>
    <xf numFmtId="13" fontId="2" fillId="0" borderId="9" xfId="0" applyNumberFormat="1" applyFont="1" applyBorder="1" applyAlignment="1">
      <alignment horizontal="center"/>
    </xf>
    <xf numFmtId="10" fontId="2" fillId="0" borderId="6" xfId="0" applyNumberFormat="1" applyFont="1" applyBorder="1" applyAlignment="1">
      <alignment horizontal="center"/>
    </xf>
    <xf numFmtId="4" fontId="2" fillId="0" borderId="7"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applyAlignment="1">
      <alignment horizontal="left"/>
    </xf>
    <xf numFmtId="0" fontId="6" fillId="0" borderId="0" xfId="0" applyFont="1"/>
    <xf numFmtId="0" fontId="6" fillId="0" borderId="0" xfId="0" applyFont="1" applyAlignment="1">
      <alignment horizontal="center"/>
    </xf>
    <xf numFmtId="0" fontId="6" fillId="0" borderId="0" xfId="0" applyFont="1" applyAlignment="1">
      <alignment horizontal="left"/>
    </xf>
    <xf numFmtId="10" fontId="6" fillId="0" borderId="0" xfId="0" applyNumberFormat="1" applyFont="1" applyAlignment="1">
      <alignment horizontal="center"/>
    </xf>
    <xf numFmtId="1" fontId="6" fillId="0" borderId="0" xfId="0" applyNumberFormat="1" applyFont="1" applyAlignment="1">
      <alignment horizontal="center"/>
    </xf>
    <xf numFmtId="0" fontId="5" fillId="0" borderId="0" xfId="0" applyFont="1" applyAlignment="1">
      <alignment horizontal="left"/>
    </xf>
    <xf numFmtId="4" fontId="7" fillId="0" borderId="0" xfId="0" applyNumberFormat="1" applyFont="1" applyAlignment="1">
      <alignment horizontal="center"/>
    </xf>
    <xf numFmtId="0" fontId="8" fillId="0" borderId="0" xfId="0" applyFont="1" applyAlignment="1">
      <alignment horizontal="center"/>
    </xf>
    <xf numFmtId="0" fontId="8" fillId="0" borderId="0" xfId="0" applyFont="1"/>
    <xf numFmtId="4" fontId="6" fillId="0" borderId="0" xfId="0" applyNumberFormat="1" applyFont="1" applyAlignment="1">
      <alignment horizontal="center"/>
    </xf>
    <xf numFmtId="0" fontId="6" fillId="0" borderId="0" xfId="3" applyFont="1" applyAlignment="1">
      <alignment horizontal="left"/>
    </xf>
    <xf numFmtId="4" fontId="6" fillId="0" borderId="0" xfId="4" applyNumberFormat="1" applyFont="1"/>
    <xf numFmtId="0" fontId="6" fillId="0" borderId="0" xfId="1" applyNumberFormat="1" applyFont="1" applyAlignment="1">
      <alignment horizontal="center"/>
    </xf>
    <xf numFmtId="3" fontId="6" fillId="0" borderId="0" xfId="0" applyNumberFormat="1" applyFont="1" applyAlignment="1">
      <alignment horizontal="center"/>
    </xf>
    <xf numFmtId="0" fontId="5" fillId="0" borderId="0" xfId="0" applyFont="1"/>
    <xf numFmtId="0" fontId="10" fillId="0" borderId="0" xfId="0" applyFont="1" applyAlignment="1">
      <alignment horizontal="left"/>
    </xf>
    <xf numFmtId="4" fontId="5" fillId="0" borderId="0" xfId="0" applyNumberFormat="1" applyFont="1" applyAlignment="1">
      <alignment horizontal="center"/>
    </xf>
    <xf numFmtId="0" fontId="11" fillId="0" borderId="0" xfId="0" applyFont="1"/>
    <xf numFmtId="0" fontId="7" fillId="0" borderId="0" xfId="0" applyFont="1"/>
    <xf numFmtId="10" fontId="5" fillId="0" borderId="0" xfId="0" applyNumberFormat="1" applyFont="1" applyAlignment="1">
      <alignment horizontal="center"/>
    </xf>
    <xf numFmtId="0" fontId="4" fillId="0" borderId="0" xfId="0" applyFont="1"/>
    <xf numFmtId="0" fontId="7" fillId="0" borderId="0" xfId="0" applyFont="1" applyAlignment="1">
      <alignment horizontal="center"/>
    </xf>
    <xf numFmtId="0" fontId="7" fillId="0" borderId="0" xfId="0" applyFont="1" applyAlignment="1">
      <alignment horizontal="left"/>
    </xf>
    <xf numFmtId="10" fontId="7" fillId="0" borderId="0" xfId="0" applyNumberFormat="1" applyFont="1" applyAlignment="1">
      <alignment horizontal="center"/>
    </xf>
    <xf numFmtId="1" fontId="7" fillId="0" borderId="0" xfId="0" applyNumberFormat="1" applyFont="1" applyAlignment="1">
      <alignment horizontal="center"/>
    </xf>
    <xf numFmtId="0" fontId="7" fillId="0" borderId="0" xfId="4" applyFont="1"/>
    <xf numFmtId="0" fontId="1" fillId="0" borderId="0" xfId="0" applyFont="1" applyAlignment="1">
      <alignment horizontal="center"/>
    </xf>
    <xf numFmtId="0" fontId="7" fillId="0" borderId="0" xfId="1" applyNumberFormat="1" applyFont="1" applyAlignment="1">
      <alignment horizontal="center"/>
    </xf>
    <xf numFmtId="0" fontId="3" fillId="0" borderId="0" xfId="0" applyFont="1" applyAlignment="1">
      <alignment horizontal="left"/>
    </xf>
    <xf numFmtId="10" fontId="3" fillId="0" borderId="0" xfId="0" applyNumberFormat="1" applyFont="1" applyAlignment="1">
      <alignment horizontal="center"/>
    </xf>
    <xf numFmtId="1" fontId="3" fillId="0" borderId="0" xfId="0" applyNumberFormat="1" applyFont="1" applyAlignment="1">
      <alignment horizontal="center"/>
    </xf>
    <xf numFmtId="4" fontId="3" fillId="0" borderId="0" xfId="0" applyNumberFormat="1" applyFont="1" applyAlignment="1">
      <alignment horizontal="center"/>
    </xf>
    <xf numFmtId="3" fontId="7" fillId="0" borderId="0" xfId="0" applyNumberFormat="1" applyFont="1" applyAlignment="1">
      <alignment horizontal="center"/>
    </xf>
    <xf numFmtId="0" fontId="1" fillId="0" borderId="0" xfId="0" applyFont="1"/>
    <xf numFmtId="0" fontId="7" fillId="0" borderId="0" xfId="0" applyFont="1" applyAlignment="1">
      <alignment horizontal="left" wrapText="1"/>
    </xf>
    <xf numFmtId="0" fontId="12" fillId="0" borderId="0" xfId="0" applyFont="1"/>
    <xf numFmtId="0" fontId="7" fillId="0" borderId="0" xfId="5" applyFont="1"/>
    <xf numFmtId="4" fontId="7" fillId="0" borderId="0" xfId="0" applyNumberFormat="1" applyFont="1"/>
    <xf numFmtId="4" fontId="7" fillId="0" borderId="0" xfId="4" applyNumberFormat="1" applyFont="1"/>
    <xf numFmtId="10" fontId="14" fillId="0" borderId="0" xfId="0" applyNumberFormat="1" applyFont="1" applyAlignment="1">
      <alignment horizontal="center"/>
    </xf>
    <xf numFmtId="10" fontId="15" fillId="0" borderId="0" xfId="0" applyNumberFormat="1" applyFont="1" applyAlignment="1">
      <alignment horizontal="center"/>
    </xf>
    <xf numFmtId="2" fontId="3" fillId="0" borderId="0" xfId="0" applyNumberFormat="1" applyFont="1" applyAlignment="1">
      <alignment horizontal="center"/>
    </xf>
    <xf numFmtId="2" fontId="3" fillId="0" borderId="0" xfId="0" applyNumberFormat="1" applyFont="1" applyAlignment="1">
      <alignment horizontal="left"/>
    </xf>
    <xf numFmtId="4" fontId="3" fillId="0" borderId="0" xfId="0" applyNumberFormat="1" applyFont="1"/>
    <xf numFmtId="4" fontId="3" fillId="0" borderId="0" xfId="4" applyNumberFormat="1" applyFont="1"/>
    <xf numFmtId="0" fontId="3" fillId="0" borderId="0" xfId="4" applyFont="1"/>
    <xf numFmtId="0" fontId="16" fillId="0" borderId="0" xfId="0" applyFont="1" applyAlignment="1">
      <alignment horizontal="left"/>
    </xf>
    <xf numFmtId="4" fontId="3" fillId="0" borderId="0" xfId="0" applyNumberFormat="1" applyFont="1" applyAlignment="1">
      <alignment wrapText="1"/>
    </xf>
    <xf numFmtId="0" fontId="3" fillId="0" borderId="0" xfId="5" applyFont="1"/>
    <xf numFmtId="0" fontId="17" fillId="0" borderId="0" xfId="0" applyFont="1"/>
    <xf numFmtId="0" fontId="3" fillId="0" borderId="0" xfId="0" applyFont="1" applyAlignment="1">
      <alignment wrapText="1"/>
    </xf>
    <xf numFmtId="0" fontId="3" fillId="0" borderId="0" xfId="5" applyFont="1" applyAlignment="1">
      <alignment horizontal="left"/>
    </xf>
    <xf numFmtId="0" fontId="3" fillId="0" borderId="0" xfId="6" applyFont="1" applyAlignment="1">
      <alignment horizontal="left"/>
    </xf>
    <xf numFmtId="0" fontId="3" fillId="0" borderId="0" xfId="0" applyFont="1" applyAlignment="1">
      <alignment horizontal="center" vertical="center"/>
    </xf>
    <xf numFmtId="10" fontId="8" fillId="0" borderId="0" xfId="0" applyNumberFormat="1" applyFont="1" applyAlignment="1">
      <alignment horizontal="center"/>
    </xf>
    <xf numFmtId="9" fontId="3" fillId="0" borderId="0" xfId="2" applyNumberFormat="1" applyFont="1"/>
    <xf numFmtId="10" fontId="4" fillId="0" borderId="0" xfId="0" applyNumberFormat="1" applyFont="1" applyAlignment="1">
      <alignment horizontal="center"/>
    </xf>
    <xf numFmtId="0" fontId="18" fillId="0" borderId="0" xfId="0" applyFont="1"/>
    <xf numFmtId="0" fontId="19" fillId="0" borderId="0" xfId="0" applyFont="1"/>
    <xf numFmtId="0" fontId="4" fillId="0" borderId="0" xfId="0" applyFont="1" applyAlignment="1">
      <alignment horizontal="left"/>
    </xf>
    <xf numFmtId="0" fontId="19" fillId="0" borderId="0" xfId="0" applyFont="1" applyAlignment="1">
      <alignment horizontal="center"/>
    </xf>
    <xf numFmtId="0" fontId="18" fillId="0" borderId="0" xfId="0" applyFont="1" applyAlignment="1">
      <alignment horizontal="center"/>
    </xf>
    <xf numFmtId="10" fontId="18" fillId="0" borderId="0" xfId="0" applyNumberFormat="1"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17" fillId="0" borderId="0" xfId="0" applyFont="1" applyAlignment="1">
      <alignment horizontal="center"/>
    </xf>
    <xf numFmtId="0" fontId="22" fillId="0" borderId="0" xfId="0" applyFont="1"/>
    <xf numFmtId="0" fontId="22" fillId="0" borderId="0" xfId="0" applyFont="1" applyAlignment="1">
      <alignment horizontal="center"/>
    </xf>
    <xf numFmtId="0" fontId="22" fillId="0" borderId="0" xfId="0" applyFont="1" applyAlignment="1">
      <alignment horizontal="left"/>
    </xf>
    <xf numFmtId="10" fontId="22" fillId="0" borderId="0" xfId="0" applyNumberFormat="1" applyFont="1" applyAlignment="1">
      <alignment horizontal="center"/>
    </xf>
    <xf numFmtId="1" fontId="22" fillId="0" borderId="0" xfId="0" applyNumberFormat="1" applyFont="1" applyAlignment="1">
      <alignment horizontal="center"/>
    </xf>
    <xf numFmtId="4" fontId="22" fillId="0" borderId="0" xfId="0" applyNumberFormat="1" applyFont="1" applyAlignment="1">
      <alignment horizontal="center"/>
    </xf>
    <xf numFmtId="2" fontId="3" fillId="0" borderId="0" xfId="0" applyNumberFormat="1" applyFont="1"/>
    <xf numFmtId="0" fontId="3" fillId="0" borderId="0" xfId="0" applyFont="1" applyAlignment="1">
      <alignment vertical="center" wrapText="1"/>
    </xf>
    <xf numFmtId="0" fontId="22" fillId="0" borderId="0" xfId="4" applyFont="1" applyAlignment="1">
      <alignment wrapText="1"/>
    </xf>
    <xf numFmtId="0" fontId="23" fillId="0" borderId="0" xfId="0" applyFont="1"/>
    <xf numFmtId="10" fontId="16" fillId="0" borderId="0" xfId="0" applyNumberFormat="1" applyFont="1" applyAlignment="1">
      <alignment horizontal="center"/>
    </xf>
    <xf numFmtId="0" fontId="16" fillId="0" borderId="0" xfId="0" applyFont="1" applyAlignment="1">
      <alignment horizontal="center"/>
    </xf>
    <xf numFmtId="10" fontId="24" fillId="0" borderId="0" xfId="0" applyNumberFormat="1" applyFont="1" applyAlignment="1">
      <alignment horizontal="center"/>
    </xf>
    <xf numFmtId="10" fontId="25" fillId="0" borderId="0" xfId="0" applyNumberFormat="1" applyFont="1" applyAlignment="1">
      <alignment horizontal="center"/>
    </xf>
    <xf numFmtId="0" fontId="16" fillId="0" borderId="0" xfId="0" applyFont="1"/>
    <xf numFmtId="10" fontId="27" fillId="0" borderId="0" xfId="0" applyNumberFormat="1" applyFont="1" applyAlignment="1">
      <alignment horizontal="center"/>
    </xf>
    <xf numFmtId="1" fontId="4" fillId="0" borderId="0" xfId="0" applyNumberFormat="1" applyFont="1" applyAlignment="1">
      <alignment horizontal="center"/>
    </xf>
    <xf numFmtId="0" fontId="3" fillId="0" borderId="0" xfId="0" applyFont="1" applyAlignment="1">
      <alignment horizontal="center"/>
    </xf>
    <xf numFmtId="0" fontId="3" fillId="0" borderId="0" xfId="7" applyFont="1"/>
    <xf numFmtId="16" fontId="3" fillId="0" borderId="0" xfId="0" applyNumberFormat="1" applyFont="1"/>
    <xf numFmtId="0" fontId="3" fillId="0" borderId="0" xfId="8" applyFont="1"/>
    <xf numFmtId="0" fontId="4" fillId="0" borderId="0" xfId="8" applyFont="1"/>
    <xf numFmtId="0" fontId="3" fillId="0" borderId="0" xfId="9" applyFont="1"/>
    <xf numFmtId="0" fontId="3" fillId="0" borderId="0" xfId="11" applyFont="1"/>
    <xf numFmtId="0" fontId="3" fillId="0" borderId="12" xfId="0" applyFont="1" applyBorder="1"/>
    <xf numFmtId="0" fontId="3" fillId="0" borderId="0" xfId="13" applyFont="1"/>
    <xf numFmtId="4" fontId="4" fillId="0" borderId="0" xfId="0" applyNumberFormat="1" applyFont="1" applyAlignment="1">
      <alignment horizontal="center"/>
    </xf>
    <xf numFmtId="4" fontId="19" fillId="0" borderId="0" xfId="0" applyNumberFormat="1" applyFont="1" applyAlignment="1">
      <alignment horizontal="center"/>
    </xf>
    <xf numFmtId="4" fontId="18" fillId="0" borderId="0" xfId="0" applyNumberFormat="1" applyFont="1" applyAlignment="1">
      <alignment horizontal="center"/>
    </xf>
    <xf numFmtId="0" fontId="21" fillId="0" borderId="0" xfId="0" applyFont="1"/>
    <xf numFmtId="0" fontId="20" fillId="0" borderId="0" xfId="0" applyFont="1"/>
    <xf numFmtId="0" fontId="28" fillId="0" borderId="0" xfId="0" applyFont="1"/>
    <xf numFmtId="0" fontId="3" fillId="0" borderId="0" xfId="12" applyFont="1"/>
    <xf numFmtId="0" fontId="3" fillId="0" borderId="0" xfId="0" applyFont="1"/>
    <xf numFmtId="0" fontId="3" fillId="0" borderId="12" xfId="0" applyFont="1" applyBorder="1" applyAlignment="1">
      <alignment horizontal="left"/>
    </xf>
    <xf numFmtId="0" fontId="3" fillId="0" borderId="12" xfId="10" applyFont="1" applyBorder="1"/>
    <xf numFmtId="0" fontId="3" fillId="0" borderId="11" xfId="0" applyFont="1" applyBorder="1" applyAlignment="1">
      <alignment horizontal="left"/>
    </xf>
    <xf numFmtId="0" fontId="3" fillId="0" borderId="0" xfId="10" applyFont="1"/>
    <xf numFmtId="0" fontId="3" fillId="0" borderId="12" xfId="12" applyFont="1" applyBorder="1"/>
    <xf numFmtId="1" fontId="0" fillId="0" borderId="0" xfId="0" applyNumberFormat="1"/>
    <xf numFmtId="1" fontId="5" fillId="0" borderId="0" xfId="0" applyNumberFormat="1" applyFont="1" applyAlignment="1">
      <alignment horizontal="center"/>
    </xf>
    <xf numFmtId="1" fontId="7" fillId="0" borderId="0" xfId="0" applyNumberFormat="1" applyFont="1"/>
    <xf numFmtId="1" fontId="1" fillId="0" borderId="0" xfId="0" applyNumberFormat="1" applyFont="1"/>
    <xf numFmtId="1" fontId="14" fillId="0" borderId="0" xfId="0" applyNumberFormat="1" applyFont="1" applyAlignment="1">
      <alignment horizontal="center"/>
    </xf>
    <xf numFmtId="1" fontId="15" fillId="0" borderId="0" xfId="0" applyNumberFormat="1" applyFont="1" applyAlignment="1">
      <alignment horizontal="center"/>
    </xf>
    <xf numFmtId="1" fontId="3" fillId="0" borderId="0" xfId="0" applyNumberFormat="1" applyFont="1"/>
    <xf numFmtId="1" fontId="16" fillId="0" borderId="0" xfId="0" applyNumberFormat="1" applyFont="1" applyAlignment="1">
      <alignment horizontal="center"/>
    </xf>
    <xf numFmtId="1" fontId="24" fillId="0" borderId="0" xfId="0" applyNumberFormat="1" applyFont="1" applyAlignment="1">
      <alignment horizontal="center"/>
    </xf>
    <xf numFmtId="1" fontId="25" fillId="0" borderId="0" xfId="0" applyNumberFormat="1" applyFont="1" applyAlignment="1">
      <alignment horizontal="center"/>
    </xf>
    <xf numFmtId="164" fontId="2" fillId="0" borderId="3" xfId="0" applyNumberFormat="1" applyFont="1" applyBorder="1" applyAlignment="1">
      <alignment horizontal="center"/>
    </xf>
    <xf numFmtId="164" fontId="2" fillId="0" borderId="8" xfId="0" applyNumberFormat="1" applyFont="1" applyBorder="1" applyAlignment="1">
      <alignment horizontal="center"/>
    </xf>
    <xf numFmtId="168" fontId="6" fillId="0" borderId="0" xfId="0" applyNumberFormat="1" applyFont="1" applyAlignment="1">
      <alignment horizontal="center"/>
    </xf>
    <xf numFmtId="166" fontId="6" fillId="0" borderId="0" xfId="0" applyNumberFormat="1" applyFont="1" applyAlignment="1">
      <alignment horizontal="left"/>
    </xf>
    <xf numFmtId="166" fontId="6" fillId="0" borderId="0" xfId="0" applyNumberFormat="1" applyFont="1" applyAlignment="1">
      <alignment horizontal="center"/>
    </xf>
    <xf numFmtId="164" fontId="6" fillId="0" borderId="0" xfId="0" applyNumberFormat="1" applyFont="1" applyAlignment="1">
      <alignment horizontal="center"/>
    </xf>
    <xf numFmtId="166" fontId="6" fillId="0" borderId="0" xfId="3" applyNumberFormat="1" applyFont="1" applyAlignment="1">
      <alignment horizontal="left"/>
    </xf>
    <xf numFmtId="168" fontId="5" fillId="0" borderId="0" xfId="0" applyNumberFormat="1" applyFont="1" applyAlignment="1">
      <alignment horizontal="center"/>
    </xf>
    <xf numFmtId="166" fontId="5" fillId="0" borderId="0" xfId="0" applyNumberFormat="1" applyFont="1" applyAlignment="1">
      <alignment horizontal="center"/>
    </xf>
    <xf numFmtId="168" fontId="7" fillId="0" borderId="0" xfId="0" applyNumberFormat="1" applyFont="1" applyAlignment="1">
      <alignment horizontal="center"/>
    </xf>
    <xf numFmtId="164" fontId="7" fillId="0" borderId="0" xfId="0" applyNumberFormat="1" applyFont="1" applyAlignment="1">
      <alignment horizontal="center"/>
    </xf>
    <xf numFmtId="166" fontId="7" fillId="0" borderId="0" xfId="0" applyNumberFormat="1" applyFont="1" applyAlignment="1">
      <alignment horizontal="center"/>
    </xf>
    <xf numFmtId="166" fontId="7" fillId="0" borderId="0" xfId="0" applyNumberFormat="1" applyFont="1" applyAlignment="1">
      <alignment horizontal="left"/>
    </xf>
    <xf numFmtId="168" fontId="3" fillId="0" borderId="0" xfId="0" applyNumberFormat="1" applyFont="1" applyAlignment="1">
      <alignment horizontal="center"/>
    </xf>
    <xf numFmtId="164" fontId="3" fillId="0" borderId="0" xfId="0" applyNumberFormat="1" applyFont="1" applyAlignment="1">
      <alignment horizontal="center"/>
    </xf>
    <xf numFmtId="166" fontId="3" fillId="0" borderId="0" xfId="0" applyNumberFormat="1" applyFont="1" applyAlignment="1">
      <alignment horizontal="center"/>
    </xf>
    <xf numFmtId="166" fontId="3" fillId="0" borderId="0" xfId="0" applyNumberFormat="1" applyFont="1" applyAlignment="1">
      <alignment horizontal="left"/>
    </xf>
    <xf numFmtId="166" fontId="7" fillId="0" borderId="0" xfId="5" applyNumberFormat="1" applyFont="1" applyAlignment="1">
      <alignment horizontal="left"/>
    </xf>
    <xf numFmtId="166" fontId="3" fillId="0" borderId="0" xfId="5" applyNumberFormat="1" applyFont="1" applyAlignment="1">
      <alignment horizontal="left"/>
    </xf>
    <xf numFmtId="166" fontId="3" fillId="0" borderId="11" xfId="0" applyNumberFormat="1" applyFont="1" applyBorder="1" applyAlignment="1">
      <alignment horizontal="left"/>
    </xf>
    <xf numFmtId="8" fontId="7" fillId="0" borderId="0" xfId="0" applyNumberFormat="1" applyFont="1" applyAlignment="1">
      <alignment horizontal="center"/>
    </xf>
    <xf numFmtId="8" fontId="3" fillId="0" borderId="0" xfId="0" applyNumberFormat="1" applyFont="1" applyAlignment="1">
      <alignment horizontal="center"/>
    </xf>
    <xf numFmtId="166" fontId="7" fillId="0" borderId="0" xfId="6" applyNumberFormat="1" applyFont="1" applyAlignment="1">
      <alignment horizontal="left"/>
    </xf>
    <xf numFmtId="166" fontId="4" fillId="0" borderId="0" xfId="0" applyNumberFormat="1" applyFont="1" applyAlignment="1">
      <alignment horizontal="center"/>
    </xf>
    <xf numFmtId="164" fontId="4" fillId="0" borderId="0" xfId="0" applyNumberFormat="1" applyFont="1" applyAlignment="1">
      <alignment horizontal="center"/>
    </xf>
    <xf numFmtId="166" fontId="19" fillId="0" borderId="0" xfId="0" applyNumberFormat="1" applyFont="1" applyAlignment="1">
      <alignment horizontal="center"/>
    </xf>
    <xf numFmtId="164" fontId="19" fillId="0" borderId="0" xfId="0" applyNumberFormat="1" applyFont="1" applyAlignment="1">
      <alignment horizontal="center"/>
    </xf>
    <xf numFmtId="166" fontId="18" fillId="0" borderId="0" xfId="0" applyNumberFormat="1" applyFont="1" applyAlignment="1">
      <alignment horizontal="center"/>
    </xf>
    <xf numFmtId="164" fontId="18" fillId="0" borderId="0" xfId="0" applyNumberFormat="1" applyFont="1" applyAlignment="1">
      <alignment horizontal="center"/>
    </xf>
    <xf numFmtId="168" fontId="22" fillId="0" borderId="0" xfId="0" applyNumberFormat="1" applyFont="1" applyAlignment="1">
      <alignment horizontal="center"/>
    </xf>
    <xf numFmtId="164" fontId="22" fillId="0" borderId="0" xfId="0" applyNumberFormat="1" applyFont="1" applyAlignment="1">
      <alignment horizontal="center"/>
    </xf>
    <xf numFmtId="166" fontId="22" fillId="0" borderId="0" xfId="0" applyNumberFormat="1" applyFont="1" applyAlignment="1">
      <alignment horizontal="center"/>
    </xf>
    <xf numFmtId="168" fontId="16" fillId="0" borderId="0" xfId="0" applyNumberFormat="1" applyFont="1" applyAlignment="1">
      <alignment horizontal="center"/>
    </xf>
    <xf numFmtId="164" fontId="16" fillId="0" borderId="0" xfId="0" applyNumberFormat="1" applyFont="1" applyAlignment="1">
      <alignment horizontal="center"/>
    </xf>
    <xf numFmtId="166" fontId="16" fillId="0" borderId="0" xfId="0" applyNumberFormat="1" applyFont="1" applyAlignment="1">
      <alignment horizontal="center"/>
    </xf>
    <xf numFmtId="166" fontId="3" fillId="0" borderId="0" xfId="4" applyNumberFormat="1" applyFont="1" applyAlignment="1">
      <alignment horizontal="left"/>
    </xf>
    <xf numFmtId="164" fontId="26" fillId="0" borderId="0" xfId="0" applyNumberFormat="1" applyFont="1" applyAlignment="1">
      <alignment horizontal="center"/>
    </xf>
    <xf numFmtId="166" fontId="26" fillId="0" borderId="0" xfId="0" applyNumberFormat="1" applyFont="1" applyAlignment="1">
      <alignment horizontal="center"/>
    </xf>
    <xf numFmtId="165" fontId="4" fillId="0" borderId="0" xfId="0" applyNumberFormat="1" applyFont="1" applyAlignment="1">
      <alignment horizontal="center"/>
    </xf>
    <xf numFmtId="167" fontId="3" fillId="0" borderId="0" xfId="0" applyNumberFormat="1" applyFont="1" applyAlignment="1">
      <alignment horizontal="left"/>
    </xf>
    <xf numFmtId="166" fontId="3" fillId="0" borderId="0" xfId="2" applyNumberFormat="1" applyFont="1" applyAlignment="1">
      <alignment horizontal="center"/>
    </xf>
    <xf numFmtId="165" fontId="15" fillId="0" borderId="0" xfId="0" applyNumberFormat="1" applyFont="1" applyAlignment="1">
      <alignment horizontal="center"/>
    </xf>
    <xf numFmtId="165" fontId="3" fillId="0" borderId="0" xfId="0" applyNumberFormat="1" applyFont="1" applyAlignment="1">
      <alignment horizontal="center"/>
    </xf>
    <xf numFmtId="164" fontId="3" fillId="0" borderId="12" xfId="0" applyNumberFormat="1" applyFont="1" applyBorder="1" applyAlignment="1">
      <alignment horizontal="center"/>
    </xf>
  </cellXfs>
  <cellStyles count="15">
    <cellStyle name="Currency" xfId="1" builtinId="4"/>
    <cellStyle name="Hyperlink 2" xfId="4" xr:uid="{00000000-0005-0000-0000-000004000000}"/>
    <cellStyle name="Normal" xfId="0" builtinId="0"/>
    <cellStyle name="Normal 2" xfId="5" xr:uid="{00000000-0005-0000-0000-000005000000}"/>
    <cellStyle name="Normal 3 2" xfId="6" xr:uid="{00000000-0005-0000-0000-000006000000}"/>
    <cellStyle name="Normal 4" xfId="14" xr:uid="{00000000-0005-0000-0000-00000E000000}"/>
    <cellStyle name="Normal 5" xfId="3" xr:uid="{00000000-0005-0000-0000-000003000000}"/>
    <cellStyle name="Normal_2002" xfId="10" xr:uid="{00000000-0005-0000-0000-00000A000000}"/>
    <cellStyle name="Normal_2005 by mgr" xfId="8" xr:uid="{00000000-0005-0000-0000-000008000000}"/>
    <cellStyle name="Normal_ipo cal wk of july 10, 2000" xfId="11" xr:uid="{00000000-0005-0000-0000-00000B000000}"/>
    <cellStyle name="Normal_ipo cal wk of july 24, 2000" xfId="12" xr:uid="{00000000-0005-0000-0000-00000C000000}"/>
    <cellStyle name="Normal_ipo cal wk of September  2000" xfId="13" xr:uid="{00000000-0005-0000-0000-00000D000000}"/>
    <cellStyle name="Normal_IPO Cal. Sept. 30, 2002" xfId="9" xr:uid="{00000000-0005-0000-0000-000009000000}"/>
    <cellStyle name="Normal_Traffic  Aug. 10, 2009" xfId="7" xr:uid="{00000000-0005-0000-0000-000007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iposcoop.com/index.php?option=com_content&amp;task=view&amp;id=2502&amp;Itemid=99" TargetMode="External"/><Relationship Id="rId1" Type="http://schemas.openxmlformats.org/officeDocument/2006/relationships/hyperlink" Target="https://www.iposcoop.com/ipo/phaser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558"/>
  <sheetViews>
    <sheetView tabSelected="1" workbookViewId="0">
      <selection activeCell="C7" sqref="C7"/>
    </sheetView>
  </sheetViews>
  <sheetFormatPr defaultRowHeight="14.5" x14ac:dyDescent="0.35"/>
  <cols>
    <col min="1" max="1" width="16.26953125" customWidth="1"/>
    <col min="12" max="12" width="13.1796875" customWidth="1"/>
    <col min="13" max="13" width="29.54296875" bestFit="1" customWidth="1"/>
    <col min="14" max="14" width="38.54296875" bestFit="1" customWidth="1"/>
    <col min="15" max="15" width="20.453125" bestFit="1" customWidth="1"/>
  </cols>
  <sheetData>
    <row r="1" spans="1:38" ht="16" customHeight="1" thickTop="1" x14ac:dyDescent="0.35">
      <c r="A1" s="1" t="s">
        <v>0</v>
      </c>
      <c r="B1" s="2"/>
      <c r="C1" s="2"/>
      <c r="D1" s="2" t="s">
        <v>1</v>
      </c>
      <c r="E1" s="134" t="s">
        <v>2</v>
      </c>
      <c r="F1" s="3" t="s">
        <v>3</v>
      </c>
      <c r="G1" s="4" t="s">
        <v>4</v>
      </c>
      <c r="H1" s="5" t="s">
        <v>4</v>
      </c>
      <c r="I1" s="6" t="s">
        <v>5</v>
      </c>
      <c r="J1" s="6" t="s">
        <v>5</v>
      </c>
      <c r="K1" s="7" t="s">
        <v>6</v>
      </c>
      <c r="L1" s="8"/>
      <c r="M1" s="9"/>
      <c r="N1" s="10"/>
      <c r="O1" s="10"/>
      <c r="P1" s="33"/>
      <c r="Q1" s="33"/>
      <c r="R1" s="33"/>
      <c r="S1" s="33"/>
      <c r="T1" s="33"/>
      <c r="U1" s="33"/>
      <c r="V1" s="33"/>
      <c r="W1" s="33"/>
      <c r="X1" s="33"/>
      <c r="Y1" s="33"/>
      <c r="Z1" s="33"/>
      <c r="AA1" s="33"/>
      <c r="AB1" s="33"/>
      <c r="AC1" s="33"/>
      <c r="AD1" s="33"/>
      <c r="AE1" s="33"/>
      <c r="AF1" s="33"/>
      <c r="AG1" s="33"/>
      <c r="AH1" s="33"/>
      <c r="AI1" s="33"/>
      <c r="AJ1" s="33"/>
      <c r="AK1" s="33"/>
      <c r="AL1" s="33"/>
    </row>
    <row r="2" spans="1:38" ht="16" customHeight="1" thickBot="1" x14ac:dyDescent="0.4">
      <c r="A2" s="11" t="s">
        <v>7</v>
      </c>
      <c r="B2" s="12" t="s">
        <v>8</v>
      </c>
      <c r="C2" s="12" t="s">
        <v>9</v>
      </c>
      <c r="D2" s="12" t="s">
        <v>10</v>
      </c>
      <c r="E2" s="135" t="s">
        <v>11</v>
      </c>
      <c r="F2" s="13" t="s">
        <v>11</v>
      </c>
      <c r="G2" s="14" t="s">
        <v>12</v>
      </c>
      <c r="H2" s="15" t="s">
        <v>13</v>
      </c>
      <c r="I2" s="16" t="s">
        <v>3</v>
      </c>
      <c r="J2" s="16" t="s">
        <v>12</v>
      </c>
      <c r="K2" s="17" t="s">
        <v>14</v>
      </c>
      <c r="L2" s="18" t="s">
        <v>15</v>
      </c>
      <c r="M2" s="18" t="s">
        <v>16</v>
      </c>
      <c r="N2" s="18" t="s">
        <v>17</v>
      </c>
      <c r="O2" s="18" t="s">
        <v>18</v>
      </c>
      <c r="P2" s="33"/>
      <c r="Q2" s="33"/>
      <c r="R2" s="33"/>
      <c r="S2" s="33"/>
      <c r="T2" s="33"/>
      <c r="U2" s="33"/>
      <c r="V2" s="33"/>
      <c r="W2" s="33"/>
      <c r="X2" s="33"/>
      <c r="Y2" s="33"/>
      <c r="Z2" s="33"/>
      <c r="AA2" s="33"/>
      <c r="AB2" s="33"/>
      <c r="AC2" s="33"/>
      <c r="AD2" s="33"/>
      <c r="AE2" s="33"/>
      <c r="AF2" s="33"/>
      <c r="AG2" s="33"/>
      <c r="AH2" s="33"/>
      <c r="AI2" s="33"/>
      <c r="AJ2" s="33"/>
      <c r="AK2" s="33"/>
      <c r="AL2" s="33"/>
    </row>
    <row r="3" spans="1:38" ht="16" customHeight="1" thickTop="1" x14ac:dyDescent="0.35">
      <c r="A3" s="136">
        <v>42769</v>
      </c>
      <c r="B3" s="19" t="s">
        <v>19</v>
      </c>
      <c r="C3" s="20" t="s">
        <v>20</v>
      </c>
      <c r="D3" s="137" t="s">
        <v>21</v>
      </c>
      <c r="E3" s="138">
        <v>18</v>
      </c>
      <c r="F3" s="138">
        <v>18.11</v>
      </c>
      <c r="G3" s="138">
        <v>20.64</v>
      </c>
      <c r="H3" s="22">
        <v>0.1466666666666667</v>
      </c>
      <c r="I3" s="138">
        <v>0.1099999999999994</v>
      </c>
      <c r="J3" s="138">
        <v>2.640000000000001</v>
      </c>
      <c r="K3" s="23">
        <v>1</v>
      </c>
      <c r="L3" s="20"/>
      <c r="M3" s="23">
        <v>1</v>
      </c>
      <c r="N3" s="20"/>
      <c r="O3" s="20" t="s">
        <v>22</v>
      </c>
      <c r="P3" s="33"/>
      <c r="Q3" s="33"/>
      <c r="R3" s="33"/>
      <c r="S3" s="33"/>
      <c r="T3" s="33"/>
      <c r="U3" s="33"/>
      <c r="V3" s="33"/>
      <c r="W3" s="33"/>
      <c r="X3" s="33"/>
      <c r="Y3" s="33"/>
      <c r="Z3" s="33"/>
      <c r="AA3" s="33"/>
      <c r="AB3" s="33"/>
      <c r="AC3" s="33"/>
      <c r="AD3" s="33"/>
      <c r="AE3" s="33"/>
      <c r="AF3" s="33"/>
      <c r="AG3" s="33"/>
      <c r="AH3" s="33"/>
      <c r="AI3" s="33"/>
      <c r="AJ3" s="33"/>
      <c r="AK3" s="33"/>
      <c r="AL3" s="33"/>
    </row>
    <row r="4" spans="1:38" s="19" customFormat="1" ht="15" customHeight="1" x14ac:dyDescent="0.35">
      <c r="A4" s="136">
        <v>43112</v>
      </c>
      <c r="B4" s="19" t="s">
        <v>23</v>
      </c>
      <c r="C4" s="20" t="s">
        <v>24</v>
      </c>
      <c r="D4" s="21" t="s">
        <v>25</v>
      </c>
      <c r="E4" s="139">
        <v>17</v>
      </c>
      <c r="F4" s="138">
        <v>21.2</v>
      </c>
      <c r="G4" s="138">
        <v>21.75</v>
      </c>
      <c r="H4" s="22">
        <f>(G4-E4)/E4</f>
        <v>0.27941176470588236</v>
      </c>
      <c r="I4" s="138">
        <f>(F4-E4)</f>
        <v>4.1999999999999993</v>
      </c>
      <c r="J4" s="138">
        <f>G4-E4</f>
        <v>4.75</v>
      </c>
      <c r="K4" s="23">
        <v>2</v>
      </c>
      <c r="L4" s="28"/>
      <c r="M4" s="23">
        <v>0</v>
      </c>
      <c r="N4" t="s">
        <v>26</v>
      </c>
      <c r="O4" s="20" t="s">
        <v>26</v>
      </c>
    </row>
    <row r="5" spans="1:38" s="19" customFormat="1" ht="15" customHeight="1" x14ac:dyDescent="0.35">
      <c r="A5" s="136">
        <v>43112</v>
      </c>
      <c r="B5" s="19" t="s">
        <v>27</v>
      </c>
      <c r="C5" s="20" t="s">
        <v>28</v>
      </c>
      <c r="D5" s="21" t="s">
        <v>29</v>
      </c>
      <c r="E5" s="139">
        <v>24</v>
      </c>
      <c r="F5" s="138">
        <v>23.7</v>
      </c>
      <c r="G5" s="138">
        <v>23.35</v>
      </c>
      <c r="H5" s="22">
        <v>-2.7083333333333279E-2</v>
      </c>
      <c r="I5" s="138">
        <v>-0.30000000000000071</v>
      </c>
      <c r="J5" s="138">
        <v>-0.64999999999999858</v>
      </c>
      <c r="K5" s="23">
        <v>1</v>
      </c>
      <c r="L5" s="20"/>
      <c r="M5" s="23">
        <v>0</v>
      </c>
      <c r="N5" t="s">
        <v>26</v>
      </c>
      <c r="O5" s="20" t="s">
        <v>26</v>
      </c>
    </row>
    <row r="6" spans="1:38" s="19" customFormat="1" ht="15" customHeight="1" x14ac:dyDescent="0.35">
      <c r="A6" s="136">
        <v>43125</v>
      </c>
      <c r="B6" s="19" t="s">
        <v>30</v>
      </c>
      <c r="C6" s="20" t="s">
        <v>31</v>
      </c>
      <c r="D6" s="21" t="s">
        <v>32</v>
      </c>
      <c r="E6" s="139">
        <v>10</v>
      </c>
      <c r="F6" s="138">
        <v>10</v>
      </c>
      <c r="G6" s="138">
        <v>9.92</v>
      </c>
      <c r="H6" s="22">
        <v>-8.0000000000000071E-3</v>
      </c>
      <c r="I6" s="138">
        <v>0</v>
      </c>
      <c r="J6" s="138">
        <v>-8.0000000000000071E-2</v>
      </c>
      <c r="K6" s="23">
        <v>1</v>
      </c>
      <c r="L6" s="20"/>
      <c r="M6" s="23">
        <v>0</v>
      </c>
      <c r="N6" t="s">
        <v>26</v>
      </c>
      <c r="O6" s="20" t="s">
        <v>26</v>
      </c>
    </row>
    <row r="7" spans="1:38" s="19" customFormat="1" ht="15" customHeight="1" x14ac:dyDescent="0.35">
      <c r="A7" s="136">
        <v>43125</v>
      </c>
      <c r="B7" s="19" t="s">
        <v>33</v>
      </c>
      <c r="C7" s="20" t="s">
        <v>34</v>
      </c>
      <c r="D7" s="21" t="s">
        <v>35</v>
      </c>
      <c r="E7" s="139">
        <v>19</v>
      </c>
      <c r="F7" s="138">
        <v>19.05</v>
      </c>
      <c r="G7" s="138">
        <v>18.5</v>
      </c>
      <c r="H7" s="22">
        <v>-2.6315789473684209E-2</v>
      </c>
      <c r="I7" s="138">
        <v>5.0000000000000711E-2</v>
      </c>
      <c r="J7" s="138">
        <v>-0.5</v>
      </c>
      <c r="K7" s="23">
        <v>1</v>
      </c>
      <c r="L7" s="20"/>
      <c r="M7" s="23">
        <v>0</v>
      </c>
      <c r="N7" t="s">
        <v>26</v>
      </c>
      <c r="O7" s="20" t="s">
        <v>26</v>
      </c>
    </row>
    <row r="8" spans="1:38" s="19" customFormat="1" ht="15" customHeight="1" x14ac:dyDescent="0.35">
      <c r="A8" s="136">
        <v>43125</v>
      </c>
      <c r="B8" s="19" t="s">
        <v>36</v>
      </c>
      <c r="C8" s="20" t="s">
        <v>37</v>
      </c>
      <c r="D8" s="21" t="s">
        <v>38</v>
      </c>
      <c r="E8" s="139">
        <v>17</v>
      </c>
      <c r="F8" s="138">
        <v>20.5</v>
      </c>
      <c r="G8" s="138">
        <v>28.71</v>
      </c>
      <c r="H8" s="22">
        <v>0.68882352941176472</v>
      </c>
      <c r="I8" s="138">
        <v>3.5</v>
      </c>
      <c r="J8" s="138">
        <v>11.71</v>
      </c>
      <c r="K8" s="23">
        <v>2</v>
      </c>
      <c r="L8" s="20"/>
      <c r="M8" s="23">
        <v>0</v>
      </c>
      <c r="N8" t="s">
        <v>26</v>
      </c>
      <c r="O8" s="20" t="s">
        <v>26</v>
      </c>
    </row>
    <row r="9" spans="1:38" s="19" customFormat="1" ht="15" customHeight="1" x14ac:dyDescent="0.35">
      <c r="A9" s="136">
        <v>43126</v>
      </c>
      <c r="B9" s="19" t="s">
        <v>39</v>
      </c>
      <c r="C9" s="20" t="s">
        <v>40</v>
      </c>
      <c r="D9" s="21" t="s">
        <v>41</v>
      </c>
      <c r="E9" s="139">
        <v>17</v>
      </c>
      <c r="F9" s="138">
        <v>28</v>
      </c>
      <c r="G9" s="138">
        <v>29.74</v>
      </c>
      <c r="H9" s="22">
        <v>0.74941176470588222</v>
      </c>
      <c r="I9" s="138">
        <v>11</v>
      </c>
      <c r="J9" s="138">
        <v>12.74</v>
      </c>
      <c r="K9" s="23">
        <v>2</v>
      </c>
      <c r="L9" s="20"/>
      <c r="M9" s="23">
        <v>0</v>
      </c>
      <c r="N9" t="s">
        <v>26</v>
      </c>
      <c r="O9" s="20" t="s">
        <v>26</v>
      </c>
    </row>
    <row r="10" spans="1:38" s="19" customFormat="1" ht="15" customHeight="1" x14ac:dyDescent="0.35">
      <c r="A10" s="136">
        <v>43126</v>
      </c>
      <c r="B10" s="19" t="s">
        <v>42</v>
      </c>
      <c r="C10" s="20" t="s">
        <v>43</v>
      </c>
      <c r="D10" s="21" t="s">
        <v>44</v>
      </c>
      <c r="E10" s="139">
        <v>15</v>
      </c>
      <c r="F10" s="138">
        <v>18.62</v>
      </c>
      <c r="G10" s="138">
        <v>16.579999999999998</v>
      </c>
      <c r="H10" s="22">
        <v>0.1053333333333332</v>
      </c>
      <c r="I10" s="138">
        <v>3.620000000000001</v>
      </c>
      <c r="J10" s="138">
        <v>1.5799999999999981</v>
      </c>
      <c r="K10" s="23">
        <v>2</v>
      </c>
      <c r="L10" s="20"/>
      <c r="M10" s="23">
        <v>0</v>
      </c>
      <c r="N10" t="s">
        <v>26</v>
      </c>
      <c r="O10" s="20" t="s">
        <v>26</v>
      </c>
    </row>
    <row r="11" spans="1:38" s="19" customFormat="1" ht="15" customHeight="1" x14ac:dyDescent="0.35">
      <c r="A11" s="136">
        <v>43126</v>
      </c>
      <c r="B11" s="19" t="s">
        <v>45</v>
      </c>
      <c r="C11" s="20" t="s">
        <v>46</v>
      </c>
      <c r="D11" s="21" t="s">
        <v>47</v>
      </c>
      <c r="E11" s="139">
        <v>16</v>
      </c>
      <c r="F11" s="138">
        <v>25.5</v>
      </c>
      <c r="G11" s="138">
        <v>22.62</v>
      </c>
      <c r="H11" s="22">
        <v>0.41375000000000012</v>
      </c>
      <c r="I11" s="138">
        <v>9.5</v>
      </c>
      <c r="J11" s="138">
        <v>6.620000000000001</v>
      </c>
      <c r="K11" s="23">
        <v>3</v>
      </c>
      <c r="L11" s="20"/>
      <c r="M11" s="23">
        <v>0</v>
      </c>
      <c r="N11" t="s">
        <v>26</v>
      </c>
      <c r="O11" s="20" t="s">
        <v>26</v>
      </c>
    </row>
    <row r="12" spans="1:38" s="27" customFormat="1" ht="15.5" customHeight="1" x14ac:dyDescent="0.35">
      <c r="A12" s="136">
        <v>43130</v>
      </c>
      <c r="B12" s="19" t="s">
        <v>48</v>
      </c>
      <c r="C12" s="20" t="s">
        <v>49</v>
      </c>
      <c r="D12" s="24" t="s">
        <v>50</v>
      </c>
      <c r="E12" s="139">
        <v>10</v>
      </c>
      <c r="F12" s="138">
        <v>10.01</v>
      </c>
      <c r="G12" s="138">
        <v>10.07</v>
      </c>
      <c r="H12" s="22">
        <v>7.0000000000000288E-3</v>
      </c>
      <c r="I12" s="138">
        <v>9.9999999999997868E-3</v>
      </c>
      <c r="J12" s="138">
        <v>7.0000000000000284E-2</v>
      </c>
      <c r="K12" s="23">
        <v>1</v>
      </c>
      <c r="L12" s="20"/>
      <c r="M12" s="23">
        <v>0</v>
      </c>
      <c r="N12" t="s">
        <v>26</v>
      </c>
      <c r="O12" s="20" t="s">
        <v>26</v>
      </c>
      <c r="P12" s="19"/>
      <c r="Q12" s="19"/>
      <c r="R12" s="19"/>
      <c r="S12" s="19"/>
      <c r="T12" s="19"/>
      <c r="U12" s="19"/>
      <c r="V12" s="19"/>
      <c r="W12" s="19"/>
      <c r="X12" s="19"/>
      <c r="Y12" s="19"/>
      <c r="Z12" s="19"/>
      <c r="AA12" s="19"/>
      <c r="AB12" s="19"/>
      <c r="AC12" s="19"/>
      <c r="AD12" s="19"/>
      <c r="AE12" s="19"/>
      <c r="AF12" s="19"/>
      <c r="AG12" s="19"/>
      <c r="AH12" s="19"/>
      <c r="AI12" s="19"/>
      <c r="AJ12" s="19"/>
      <c r="AK12" s="19"/>
      <c r="AL12" s="19"/>
    </row>
    <row r="13" spans="1:38" s="27" customFormat="1" ht="15.5" customHeight="1" x14ac:dyDescent="0.35">
      <c r="A13" s="136">
        <v>43132</v>
      </c>
      <c r="B13" s="19" t="s">
        <v>51</v>
      </c>
      <c r="C13" s="20" t="s">
        <v>52</v>
      </c>
      <c r="D13" s="21" t="s">
        <v>53</v>
      </c>
      <c r="E13" s="139">
        <v>5</v>
      </c>
      <c r="F13" s="138">
        <v>5.55</v>
      </c>
      <c r="G13" s="138">
        <v>4.88</v>
      </c>
      <c r="H13" s="22">
        <v>-2.4000000000000021E-2</v>
      </c>
      <c r="I13" s="138">
        <v>0.54999999999999982</v>
      </c>
      <c r="J13" s="138">
        <v>-0.12000000000000011</v>
      </c>
      <c r="K13" s="23">
        <v>1</v>
      </c>
      <c r="L13" s="25"/>
      <c r="M13" s="43">
        <v>0</v>
      </c>
      <c r="N13" s="26" t="s">
        <v>26</v>
      </c>
      <c r="O13" s="20" t="s">
        <v>26</v>
      </c>
      <c r="P13" s="19"/>
      <c r="Q13" s="19"/>
      <c r="R13" s="19"/>
      <c r="S13" s="19"/>
      <c r="T13" s="19"/>
      <c r="U13" s="19"/>
      <c r="V13" s="19"/>
      <c r="W13" s="19"/>
      <c r="X13" s="19"/>
      <c r="Y13" s="19"/>
      <c r="Z13" s="19"/>
      <c r="AA13" s="19"/>
      <c r="AB13" s="19"/>
      <c r="AC13" s="19"/>
      <c r="AD13" s="19"/>
      <c r="AE13" s="19"/>
      <c r="AF13" s="19"/>
      <c r="AG13" s="19"/>
      <c r="AH13" s="19"/>
      <c r="AI13" s="19"/>
      <c r="AJ13" s="19"/>
      <c r="AK13" s="19"/>
      <c r="AL13" s="19"/>
    </row>
    <row r="14" spans="1:38" s="27" customFormat="1" ht="15.5" customHeight="1" x14ac:dyDescent="0.35">
      <c r="A14" s="136">
        <v>43132</v>
      </c>
      <c r="B14" s="19" t="s">
        <v>54</v>
      </c>
      <c r="C14" s="20" t="s">
        <v>55</v>
      </c>
      <c r="D14" s="21" t="s">
        <v>56</v>
      </c>
      <c r="E14" s="139">
        <v>17</v>
      </c>
      <c r="F14" s="138">
        <v>17</v>
      </c>
      <c r="G14" s="138">
        <v>16.399999999999999</v>
      </c>
      <c r="H14" s="22">
        <v>-3.5294117647058913E-2</v>
      </c>
      <c r="I14" s="138">
        <v>0</v>
      </c>
      <c r="J14" s="138">
        <v>-0.60000000000000142</v>
      </c>
      <c r="K14" s="23">
        <v>1</v>
      </c>
      <c r="L14" s="25"/>
      <c r="M14" s="43">
        <v>0</v>
      </c>
      <c r="N14" s="26" t="s">
        <v>26</v>
      </c>
      <c r="O14" s="20" t="s">
        <v>26</v>
      </c>
      <c r="P14" s="19"/>
      <c r="Q14" s="19"/>
      <c r="R14" s="19"/>
      <c r="S14" s="19"/>
      <c r="T14" s="19"/>
      <c r="U14" s="19"/>
      <c r="V14" s="19"/>
      <c r="W14" s="19"/>
      <c r="X14" s="19"/>
      <c r="Y14" s="19"/>
      <c r="Z14" s="19"/>
      <c r="AA14" s="19"/>
      <c r="AB14" s="19"/>
      <c r="AC14" s="19"/>
      <c r="AD14" s="19"/>
      <c r="AE14" s="19"/>
      <c r="AF14" s="19"/>
      <c r="AG14" s="19"/>
      <c r="AH14" s="19"/>
      <c r="AI14" s="19"/>
      <c r="AJ14" s="19"/>
      <c r="AK14" s="19"/>
      <c r="AL14" s="19"/>
    </row>
    <row r="15" spans="1:38" s="27" customFormat="1" ht="15.5" customHeight="1" x14ac:dyDescent="0.35">
      <c r="A15" s="136">
        <v>43132</v>
      </c>
      <c r="B15" s="19" t="s">
        <v>57</v>
      </c>
      <c r="C15" s="20" t="s">
        <v>58</v>
      </c>
      <c r="D15" s="21" t="s">
        <v>59</v>
      </c>
      <c r="E15" s="139">
        <v>12</v>
      </c>
      <c r="F15" s="138">
        <v>15.33</v>
      </c>
      <c r="G15" s="138">
        <v>13.64</v>
      </c>
      <c r="H15" s="22">
        <v>0.13666666666666669</v>
      </c>
      <c r="I15" s="138">
        <v>3.33</v>
      </c>
      <c r="J15" s="138">
        <v>1.640000000000001</v>
      </c>
      <c r="K15" s="23">
        <v>2</v>
      </c>
      <c r="L15" s="25"/>
      <c r="M15" s="43">
        <v>0</v>
      </c>
      <c r="N15" s="26" t="s">
        <v>26</v>
      </c>
      <c r="O15" s="20" t="s">
        <v>26</v>
      </c>
      <c r="P15" s="19"/>
      <c r="Q15" s="19"/>
      <c r="R15" s="19"/>
      <c r="S15" s="19"/>
      <c r="T15" s="19"/>
      <c r="U15" s="19"/>
      <c r="V15" s="19"/>
      <c r="W15" s="19"/>
      <c r="X15" s="19"/>
      <c r="Y15" s="19"/>
      <c r="Z15" s="19"/>
      <c r="AA15" s="19"/>
      <c r="AB15" s="19"/>
      <c r="AC15" s="19"/>
      <c r="AD15" s="19"/>
      <c r="AE15" s="19"/>
      <c r="AF15" s="19"/>
      <c r="AG15" s="19"/>
      <c r="AH15" s="19"/>
      <c r="AI15" s="19"/>
      <c r="AJ15" s="19"/>
      <c r="AK15" s="19"/>
      <c r="AL15" s="19"/>
    </row>
    <row r="16" spans="1:38" s="27" customFormat="1" ht="15.5" customHeight="1" x14ac:dyDescent="0.35">
      <c r="A16" s="136">
        <v>43133</v>
      </c>
      <c r="B16" s="19" t="s">
        <v>60</v>
      </c>
      <c r="C16" s="20" t="s">
        <v>61</v>
      </c>
      <c r="D16" s="21" t="s">
        <v>62</v>
      </c>
      <c r="E16" s="139">
        <v>16.5</v>
      </c>
      <c r="F16" s="138">
        <v>16.5</v>
      </c>
      <c r="G16" s="138">
        <v>17.7</v>
      </c>
      <c r="H16" s="22">
        <v>7.2727272727272682E-2</v>
      </c>
      <c r="I16" s="138">
        <v>0</v>
      </c>
      <c r="J16" s="138">
        <v>1.1999999999999991</v>
      </c>
      <c r="K16" s="23" t="s">
        <v>63</v>
      </c>
      <c r="L16" s="25"/>
      <c r="M16" s="43">
        <v>0</v>
      </c>
      <c r="N16" s="26" t="s">
        <v>26</v>
      </c>
      <c r="O16" s="20" t="s">
        <v>26</v>
      </c>
      <c r="P16" s="19"/>
      <c r="Q16" s="19"/>
      <c r="R16" s="19"/>
      <c r="S16" s="19"/>
      <c r="T16" s="19"/>
      <c r="U16" s="19"/>
      <c r="V16" s="19"/>
      <c r="W16" s="19"/>
      <c r="X16" s="19"/>
      <c r="Y16" s="19"/>
      <c r="Z16" s="19"/>
      <c r="AA16" s="19"/>
      <c r="AB16" s="19"/>
      <c r="AC16" s="19"/>
      <c r="AD16" s="19"/>
      <c r="AE16" s="19"/>
      <c r="AF16" s="19"/>
      <c r="AG16" s="19"/>
      <c r="AH16" s="19"/>
      <c r="AI16" s="19"/>
      <c r="AJ16" s="19"/>
      <c r="AK16" s="19"/>
      <c r="AL16" s="19"/>
    </row>
    <row r="17" spans="1:38" s="27" customFormat="1" ht="15.5" customHeight="1" x14ac:dyDescent="0.35">
      <c r="A17" s="136">
        <v>43139</v>
      </c>
      <c r="B17" s="19" t="s">
        <v>64</v>
      </c>
      <c r="C17" s="20" t="s">
        <v>65</v>
      </c>
      <c r="D17" s="21" t="s">
        <v>66</v>
      </c>
      <c r="E17" s="139">
        <v>19</v>
      </c>
      <c r="F17" s="138">
        <v>21.1</v>
      </c>
      <c r="G17" s="138">
        <v>20.25</v>
      </c>
      <c r="H17" s="22">
        <v>6.5789473684210523E-2</v>
      </c>
      <c r="I17" s="138">
        <v>2.100000000000001</v>
      </c>
      <c r="J17" s="138">
        <v>1.25</v>
      </c>
      <c r="K17" s="23">
        <v>2</v>
      </c>
      <c r="M17" s="124">
        <v>0</v>
      </c>
      <c r="N17" t="s">
        <v>26</v>
      </c>
      <c r="O17" s="20" t="s">
        <v>26</v>
      </c>
      <c r="P17" s="19"/>
      <c r="Q17" s="19"/>
      <c r="R17" s="19"/>
      <c r="S17" s="19"/>
      <c r="T17" s="19"/>
      <c r="U17" s="19"/>
      <c r="V17" s="19"/>
      <c r="W17" s="19"/>
      <c r="X17" s="19"/>
      <c r="Y17" s="19"/>
      <c r="Z17" s="19"/>
      <c r="AA17" s="19"/>
      <c r="AB17" s="19"/>
      <c r="AC17" s="19"/>
      <c r="AD17" s="19"/>
      <c r="AE17" s="19"/>
      <c r="AF17" s="19"/>
      <c r="AG17" s="19"/>
      <c r="AH17" s="19"/>
      <c r="AI17" s="19"/>
      <c r="AJ17" s="19"/>
      <c r="AK17" s="19"/>
      <c r="AL17" s="19"/>
    </row>
    <row r="18" spans="1:38" s="27" customFormat="1" ht="15.5" customHeight="1" x14ac:dyDescent="0.35">
      <c r="A18" s="136">
        <v>43139</v>
      </c>
      <c r="B18" s="19" t="s">
        <v>67</v>
      </c>
      <c r="C18" s="20" t="s">
        <v>68</v>
      </c>
      <c r="D18" s="21" t="s">
        <v>69</v>
      </c>
      <c r="E18" s="139">
        <v>12</v>
      </c>
      <c r="F18" s="138">
        <v>11.2</v>
      </c>
      <c r="G18" s="138">
        <v>11.5</v>
      </c>
      <c r="H18" s="22">
        <v>-4.1666666666666657E-2</v>
      </c>
      <c r="I18" s="138">
        <v>-0.80000000000000071</v>
      </c>
      <c r="J18" s="138">
        <v>-0.5</v>
      </c>
      <c r="K18" s="23">
        <v>1</v>
      </c>
      <c r="M18" s="124">
        <v>0</v>
      </c>
      <c r="N18" t="s">
        <v>26</v>
      </c>
      <c r="O18" s="20" t="s">
        <v>26</v>
      </c>
      <c r="P18" s="19"/>
      <c r="Q18" s="19"/>
      <c r="R18" s="19"/>
      <c r="S18" s="19"/>
      <c r="T18" s="19"/>
      <c r="U18" s="19"/>
      <c r="V18" s="19"/>
      <c r="W18" s="19"/>
      <c r="X18" s="19"/>
      <c r="Y18" s="19"/>
      <c r="Z18" s="19"/>
      <c r="AA18" s="19"/>
      <c r="AB18" s="19"/>
      <c r="AC18" s="19"/>
      <c r="AD18" s="19"/>
      <c r="AE18" s="19"/>
      <c r="AF18" s="19"/>
      <c r="AG18" s="19"/>
      <c r="AH18" s="19"/>
      <c r="AI18" s="19"/>
      <c r="AJ18" s="19"/>
      <c r="AK18" s="19"/>
      <c r="AL18" s="19"/>
    </row>
    <row r="19" spans="1:38" s="27" customFormat="1" ht="15.5" customHeight="1" x14ac:dyDescent="0.35">
      <c r="A19" s="136">
        <v>43139</v>
      </c>
      <c r="B19" s="19" t="s">
        <v>70</v>
      </c>
      <c r="C19" s="20" t="s">
        <v>71</v>
      </c>
      <c r="D19" s="21" t="s">
        <v>72</v>
      </c>
      <c r="E19" s="139">
        <v>10</v>
      </c>
      <c r="F19" s="138">
        <v>10</v>
      </c>
      <c r="G19" s="138">
        <v>10</v>
      </c>
      <c r="H19" s="22">
        <v>0</v>
      </c>
      <c r="I19" s="138">
        <v>0</v>
      </c>
      <c r="J19" s="138">
        <v>0</v>
      </c>
      <c r="K19" s="23">
        <v>1</v>
      </c>
      <c r="M19" s="124">
        <v>0</v>
      </c>
      <c r="N19" t="s">
        <v>26</v>
      </c>
      <c r="O19" s="20" t="s">
        <v>26</v>
      </c>
      <c r="P19" s="19"/>
      <c r="Q19" s="19"/>
      <c r="R19" s="19"/>
      <c r="S19" s="19"/>
      <c r="T19" s="19"/>
      <c r="U19" s="19"/>
      <c r="V19" s="19"/>
      <c r="W19" s="19"/>
      <c r="X19" s="19"/>
      <c r="Y19" s="19"/>
      <c r="Z19" s="19"/>
      <c r="AA19" s="19"/>
      <c r="AB19" s="19"/>
      <c r="AC19" s="19"/>
      <c r="AD19" s="19"/>
      <c r="AE19" s="19"/>
      <c r="AF19" s="19"/>
      <c r="AG19" s="19"/>
      <c r="AH19" s="19"/>
      <c r="AI19" s="19"/>
      <c r="AJ19" s="19"/>
      <c r="AK19" s="19"/>
      <c r="AL19" s="19"/>
    </row>
    <row r="20" spans="1:38" s="27" customFormat="1" ht="15.5" customHeight="1" x14ac:dyDescent="0.35">
      <c r="A20" s="136">
        <v>43139</v>
      </c>
      <c r="B20" s="19" t="s">
        <v>73</v>
      </c>
      <c r="C20" s="20" t="s">
        <v>74</v>
      </c>
      <c r="D20" s="21" t="s">
        <v>75</v>
      </c>
      <c r="E20" s="139">
        <v>13</v>
      </c>
      <c r="F20" s="138">
        <v>12.25</v>
      </c>
      <c r="G20" s="138">
        <v>11.6</v>
      </c>
      <c r="H20" s="22">
        <v>-0.1076923076923077</v>
      </c>
      <c r="I20" s="138">
        <v>-0.75</v>
      </c>
      <c r="J20" s="138">
        <v>-1.4</v>
      </c>
      <c r="K20" s="23">
        <v>1</v>
      </c>
      <c r="M20" s="124">
        <v>0</v>
      </c>
      <c r="N20" t="s">
        <v>26</v>
      </c>
      <c r="O20" s="20" t="s">
        <v>26</v>
      </c>
      <c r="P20" s="19"/>
      <c r="Q20" s="19"/>
      <c r="R20" s="19"/>
      <c r="S20" s="19"/>
      <c r="T20" s="19"/>
      <c r="U20" s="19"/>
      <c r="V20" s="19"/>
      <c r="W20" s="19"/>
      <c r="X20" s="19"/>
      <c r="Y20" s="19"/>
      <c r="Z20" s="19"/>
      <c r="AA20" s="19"/>
      <c r="AB20" s="19"/>
      <c r="AC20" s="19"/>
      <c r="AD20" s="19"/>
      <c r="AE20" s="19"/>
      <c r="AF20" s="19"/>
      <c r="AG20" s="19"/>
      <c r="AH20" s="19"/>
      <c r="AI20" s="19"/>
      <c r="AJ20" s="19"/>
      <c r="AK20" s="19"/>
      <c r="AL20" s="19"/>
    </row>
    <row r="21" spans="1:38" s="19" customFormat="1" ht="15" customHeight="1" x14ac:dyDescent="0.35">
      <c r="A21" s="136">
        <v>43140</v>
      </c>
      <c r="B21" s="19" t="s">
        <v>76</v>
      </c>
      <c r="C21" s="20" t="s">
        <v>77</v>
      </c>
      <c r="D21" s="21" t="s">
        <v>78</v>
      </c>
      <c r="E21" s="139">
        <v>10</v>
      </c>
      <c r="F21" s="138">
        <v>9</v>
      </c>
      <c r="G21" s="138">
        <v>9</v>
      </c>
      <c r="H21" s="22">
        <v>-0.1</v>
      </c>
      <c r="I21" s="138">
        <v>-1</v>
      </c>
      <c r="J21" s="138">
        <v>-1</v>
      </c>
      <c r="K21" s="23">
        <v>1</v>
      </c>
      <c r="L21" s="25"/>
      <c r="M21" s="43">
        <v>0</v>
      </c>
      <c r="N21" s="26" t="s">
        <v>26</v>
      </c>
      <c r="O21" s="20" t="s">
        <v>26</v>
      </c>
    </row>
    <row r="22" spans="1:38" s="19" customFormat="1" ht="15" customHeight="1" x14ac:dyDescent="0.35">
      <c r="A22" s="136">
        <v>42761</v>
      </c>
      <c r="B22" s="19" t="s">
        <v>79</v>
      </c>
      <c r="C22" s="20" t="s">
        <v>80</v>
      </c>
      <c r="D22" s="137" t="s">
        <v>81</v>
      </c>
      <c r="E22" s="138">
        <v>15</v>
      </c>
      <c r="F22" s="138">
        <v>16</v>
      </c>
      <c r="G22" s="138">
        <v>17</v>
      </c>
      <c r="H22" s="22">
        <v>0.1333333333333333</v>
      </c>
      <c r="I22" s="138">
        <v>1</v>
      </c>
      <c r="J22" s="138">
        <v>2</v>
      </c>
      <c r="K22" s="23">
        <v>2</v>
      </c>
      <c r="L22" s="20"/>
      <c r="M22" s="23">
        <v>0</v>
      </c>
      <c r="N22" t="s">
        <v>26</v>
      </c>
      <c r="O22" s="20" t="s">
        <v>26</v>
      </c>
    </row>
    <row r="23" spans="1:38" s="19" customFormat="1" ht="15" customHeight="1" x14ac:dyDescent="0.35">
      <c r="A23" s="136">
        <v>42761</v>
      </c>
      <c r="B23" s="19" t="s">
        <v>82</v>
      </c>
      <c r="C23" s="20" t="s">
        <v>83</v>
      </c>
      <c r="D23" s="137" t="s">
        <v>84</v>
      </c>
      <c r="E23" s="138">
        <v>15</v>
      </c>
      <c r="F23" s="138">
        <v>13.29</v>
      </c>
      <c r="G23" s="138">
        <v>11.65</v>
      </c>
      <c r="H23" s="22">
        <v>-0.2233333333333333</v>
      </c>
      <c r="I23" s="138">
        <v>-1.7100000000000011</v>
      </c>
      <c r="J23" s="138">
        <v>-3.35</v>
      </c>
      <c r="K23" s="23">
        <v>2</v>
      </c>
      <c r="L23" s="28" t="s">
        <v>85</v>
      </c>
      <c r="M23" s="23">
        <v>0</v>
      </c>
      <c r="N23" t="s">
        <v>26</v>
      </c>
      <c r="O23" s="20" t="s">
        <v>26</v>
      </c>
    </row>
    <row r="24" spans="1:38" s="19" customFormat="1" ht="15" customHeight="1" x14ac:dyDescent="0.35">
      <c r="A24" s="136">
        <v>42762</v>
      </c>
      <c r="B24" s="19" t="s">
        <v>86</v>
      </c>
      <c r="C24" s="20" t="s">
        <v>87</v>
      </c>
      <c r="D24" s="21" t="s">
        <v>88</v>
      </c>
      <c r="E24" s="138">
        <v>23</v>
      </c>
      <c r="F24" s="138">
        <v>25.32</v>
      </c>
      <c r="G24" s="138">
        <v>26.12</v>
      </c>
      <c r="H24" s="22">
        <v>0.13565217391304349</v>
      </c>
      <c r="I24" s="138">
        <v>2.3199999999999998</v>
      </c>
      <c r="J24" s="138">
        <v>3.120000000000001</v>
      </c>
      <c r="K24" s="23">
        <v>3</v>
      </c>
      <c r="L24" s="20"/>
      <c r="M24" s="23">
        <v>0</v>
      </c>
      <c r="N24" t="s">
        <v>26</v>
      </c>
      <c r="O24" s="20" t="s">
        <v>26</v>
      </c>
    </row>
    <row r="25" spans="1:38" s="19" customFormat="1" ht="15" customHeight="1" x14ac:dyDescent="0.35">
      <c r="A25" s="136">
        <v>42762</v>
      </c>
      <c r="B25" s="19" t="s">
        <v>89</v>
      </c>
      <c r="C25" s="20" t="s">
        <v>90</v>
      </c>
      <c r="D25" s="21" t="s">
        <v>91</v>
      </c>
      <c r="E25" s="138">
        <v>22</v>
      </c>
      <c r="F25" s="138">
        <v>25.75</v>
      </c>
      <c r="G25" s="138">
        <v>25</v>
      </c>
      <c r="H25" s="22">
        <v>0.13636363636363641</v>
      </c>
      <c r="I25" s="138">
        <v>3.75</v>
      </c>
      <c r="J25" s="138">
        <v>3</v>
      </c>
      <c r="K25" s="23">
        <v>2</v>
      </c>
      <c r="L25" s="20"/>
      <c r="M25" s="23">
        <v>0</v>
      </c>
      <c r="N25" s="20" t="s">
        <v>26</v>
      </c>
      <c r="O25" s="20" t="s">
        <v>26</v>
      </c>
    </row>
    <row r="26" spans="1:38" s="19" customFormat="1" ht="15" customHeight="1" x14ac:dyDescent="0.35">
      <c r="A26" s="136">
        <v>42767</v>
      </c>
      <c r="B26" s="19" t="s">
        <v>92</v>
      </c>
      <c r="C26" s="20" t="s">
        <v>93</v>
      </c>
      <c r="D26" s="19" t="s">
        <v>94</v>
      </c>
      <c r="E26" s="138">
        <v>14</v>
      </c>
      <c r="F26" s="138">
        <v>12.5</v>
      </c>
      <c r="G26" s="138">
        <v>13.25</v>
      </c>
      <c r="H26" s="22">
        <v>-5.3571428571428568E-2</v>
      </c>
      <c r="I26" s="138">
        <v>-1.5</v>
      </c>
      <c r="J26" s="138">
        <v>-0.75</v>
      </c>
      <c r="K26" s="23">
        <v>1</v>
      </c>
      <c r="L26" s="20"/>
      <c r="M26" s="23">
        <v>0</v>
      </c>
      <c r="N26" s="20" t="s">
        <v>26</v>
      </c>
      <c r="O26" s="20" t="s">
        <v>26</v>
      </c>
    </row>
    <row r="27" spans="1:38" s="19" customFormat="1" ht="15" customHeight="1" x14ac:dyDescent="0.35">
      <c r="A27" s="136">
        <v>42769</v>
      </c>
      <c r="B27" s="19" t="s">
        <v>19</v>
      </c>
      <c r="C27" s="20" t="s">
        <v>20</v>
      </c>
      <c r="D27" s="137" t="s">
        <v>21</v>
      </c>
      <c r="E27" s="138">
        <v>18</v>
      </c>
      <c r="F27" s="138">
        <v>18.11</v>
      </c>
      <c r="G27" s="138">
        <v>20.64</v>
      </c>
      <c r="H27" s="22">
        <v>0.1466666666666667</v>
      </c>
      <c r="I27" s="138">
        <v>0.1099999999999994</v>
      </c>
      <c r="J27" s="138">
        <v>2.640000000000001</v>
      </c>
      <c r="K27" s="23">
        <v>1</v>
      </c>
      <c r="L27" s="20"/>
      <c r="M27" s="23">
        <v>1</v>
      </c>
      <c r="N27" s="20"/>
      <c r="O27" s="20" t="s">
        <v>3912</v>
      </c>
    </row>
    <row r="28" spans="1:38" s="19" customFormat="1" ht="15" customHeight="1" x14ac:dyDescent="0.35">
      <c r="A28" s="136">
        <v>42776</v>
      </c>
      <c r="B28" s="19" t="s">
        <v>95</v>
      </c>
      <c r="C28" s="20" t="s">
        <v>96</v>
      </c>
      <c r="D28" s="21" t="s">
        <v>97</v>
      </c>
      <c r="E28" s="138">
        <v>13.5</v>
      </c>
      <c r="F28" s="138">
        <v>15</v>
      </c>
      <c r="G28" s="138">
        <v>13.5</v>
      </c>
      <c r="H28" s="22">
        <v>0</v>
      </c>
      <c r="I28" s="138">
        <v>1.5</v>
      </c>
      <c r="J28" s="138">
        <v>0</v>
      </c>
      <c r="K28" s="23">
        <v>1</v>
      </c>
      <c r="L28" s="20"/>
      <c r="M28" s="23">
        <v>0</v>
      </c>
      <c r="N28" t="s">
        <v>26</v>
      </c>
      <c r="O28" t="s">
        <v>26</v>
      </c>
    </row>
    <row r="29" spans="1:38" s="19" customFormat="1" ht="15" customHeight="1" x14ac:dyDescent="0.35">
      <c r="A29" s="136">
        <v>42776</v>
      </c>
      <c r="B29" s="19" t="s">
        <v>98</v>
      </c>
      <c r="C29" s="20" t="s">
        <v>99</v>
      </c>
      <c r="D29" s="21" t="s">
        <v>100</v>
      </c>
      <c r="E29" s="138">
        <v>5</v>
      </c>
      <c r="F29" s="138">
        <v>4.9000000000000004</v>
      </c>
      <c r="G29" s="138">
        <v>5.04</v>
      </c>
      <c r="H29" s="22">
        <v>8.0000000000000071E-3</v>
      </c>
      <c r="I29" s="138">
        <v>-9.9999999999999645E-2</v>
      </c>
      <c r="J29" s="138">
        <v>4.0000000000000042E-2</v>
      </c>
      <c r="K29" s="23">
        <v>1</v>
      </c>
      <c r="L29" s="20"/>
      <c r="M29" s="23">
        <v>0</v>
      </c>
      <c r="N29" t="s">
        <v>26</v>
      </c>
      <c r="O29" t="s">
        <v>26</v>
      </c>
    </row>
    <row r="30" spans="1:38" s="19" customFormat="1" ht="15" customHeight="1" x14ac:dyDescent="0.35">
      <c r="A30" s="136">
        <v>42802</v>
      </c>
      <c r="B30" s="19" t="s">
        <v>101</v>
      </c>
      <c r="C30" s="20" t="s">
        <v>102</v>
      </c>
      <c r="D30" s="137" t="s">
        <v>103</v>
      </c>
      <c r="E30" s="138">
        <v>13</v>
      </c>
      <c r="F30" s="138">
        <v>12.85</v>
      </c>
      <c r="G30" s="138">
        <v>12.65</v>
      </c>
      <c r="H30" s="22">
        <v>-2.69230769230769E-2</v>
      </c>
      <c r="I30" s="138">
        <v>-0.15000000000000041</v>
      </c>
      <c r="J30" s="138">
        <v>-0.34999999999999959</v>
      </c>
      <c r="K30" s="23">
        <v>1</v>
      </c>
      <c r="L30" s="20"/>
      <c r="M30" s="23">
        <v>0</v>
      </c>
      <c r="N30" t="s">
        <v>26</v>
      </c>
      <c r="O30" t="s">
        <v>26</v>
      </c>
    </row>
    <row r="31" spans="1:38" s="19" customFormat="1" ht="15" customHeight="1" x14ac:dyDescent="0.35">
      <c r="A31" s="136">
        <v>42802</v>
      </c>
      <c r="B31" s="19" t="s">
        <v>104</v>
      </c>
      <c r="C31" s="20" t="s">
        <v>105</v>
      </c>
      <c r="D31" s="21" t="s">
        <v>106</v>
      </c>
      <c r="E31" s="138">
        <v>20</v>
      </c>
      <c r="F31" s="138">
        <v>20</v>
      </c>
      <c r="G31" s="138">
        <v>16.8</v>
      </c>
      <c r="H31" s="22">
        <v>-0.16</v>
      </c>
      <c r="I31" s="138">
        <v>0</v>
      </c>
      <c r="J31" s="138">
        <v>-3.1999999999999988</v>
      </c>
      <c r="K31" s="23" t="s">
        <v>63</v>
      </c>
      <c r="L31" s="20" t="s">
        <v>107</v>
      </c>
      <c r="M31" s="23">
        <v>0</v>
      </c>
      <c r="N31" t="s">
        <v>26</v>
      </c>
      <c r="O31" t="s">
        <v>26</v>
      </c>
    </row>
    <row r="32" spans="1:38" s="19" customFormat="1" ht="15" customHeight="1" x14ac:dyDescent="0.35">
      <c r="A32" s="136">
        <v>42804</v>
      </c>
      <c r="B32" s="19" t="s">
        <v>108</v>
      </c>
      <c r="C32" s="20" t="s">
        <v>109</v>
      </c>
      <c r="D32" s="21" t="s">
        <v>110</v>
      </c>
      <c r="E32" s="138">
        <v>10</v>
      </c>
      <c r="F32" s="138">
        <v>10</v>
      </c>
      <c r="G32" s="138">
        <v>10.01</v>
      </c>
      <c r="H32" s="22">
        <v>9.9999999999997877E-4</v>
      </c>
      <c r="I32" s="138">
        <v>0</v>
      </c>
      <c r="J32" s="138">
        <v>9.9999999999997868E-3</v>
      </c>
      <c r="K32" s="23">
        <v>1</v>
      </c>
      <c r="L32" s="20"/>
      <c r="M32" s="23">
        <v>0</v>
      </c>
      <c r="N32" t="s">
        <v>26</v>
      </c>
      <c r="O32" t="s">
        <v>26</v>
      </c>
    </row>
    <row r="33" spans="1:21" s="19" customFormat="1" ht="15" customHeight="1" x14ac:dyDescent="0.35">
      <c r="A33" s="136">
        <v>42810</v>
      </c>
      <c r="B33" s="19" t="s">
        <v>111</v>
      </c>
      <c r="C33" s="20" t="s">
        <v>112</v>
      </c>
      <c r="D33" s="21" t="s">
        <v>113</v>
      </c>
      <c r="E33" s="138">
        <v>12.78</v>
      </c>
      <c r="F33" s="138">
        <v>18</v>
      </c>
      <c r="G33" s="138">
        <v>16.079999999999998</v>
      </c>
      <c r="H33" s="22">
        <v>0.25821596244131451</v>
      </c>
      <c r="I33" s="138">
        <v>5.2200000000000006</v>
      </c>
      <c r="J33" s="138">
        <v>3.2999999999999989</v>
      </c>
      <c r="K33" s="23">
        <v>3</v>
      </c>
      <c r="L33" s="20"/>
      <c r="M33" s="23">
        <v>0</v>
      </c>
      <c r="N33" t="s">
        <v>26</v>
      </c>
      <c r="O33" t="s">
        <v>26</v>
      </c>
    </row>
    <row r="34" spans="1:21" s="19" customFormat="1" ht="15" customHeight="1" x14ac:dyDescent="0.35">
      <c r="A34" s="136">
        <v>42811</v>
      </c>
      <c r="B34" s="19" t="s">
        <v>114</v>
      </c>
      <c r="C34" s="20" t="s">
        <v>115</v>
      </c>
      <c r="D34" s="21" t="s">
        <v>116</v>
      </c>
      <c r="E34" s="138">
        <v>17</v>
      </c>
      <c r="F34" s="138">
        <v>24.25</v>
      </c>
      <c r="G34" s="138">
        <v>24.75</v>
      </c>
      <c r="H34" s="22">
        <v>0.45588235294117652</v>
      </c>
      <c r="I34" s="138">
        <v>7.25</v>
      </c>
      <c r="J34" s="138">
        <v>7.75</v>
      </c>
      <c r="K34" s="23">
        <v>3</v>
      </c>
      <c r="L34" s="20"/>
      <c r="M34" s="23">
        <v>0</v>
      </c>
      <c r="N34" t="s">
        <v>26</v>
      </c>
      <c r="O34" t="s">
        <v>26</v>
      </c>
    </row>
    <row r="35" spans="1:21" s="19" customFormat="1" ht="15" customHeight="1" x14ac:dyDescent="0.35">
      <c r="A35" s="136">
        <v>42811</v>
      </c>
      <c r="B35" s="19" t="s">
        <v>117</v>
      </c>
      <c r="C35" s="20" t="s">
        <v>118</v>
      </c>
      <c r="D35" s="137" t="s">
        <v>119</v>
      </c>
      <c r="E35" s="138">
        <v>14</v>
      </c>
      <c r="F35" s="138">
        <v>15</v>
      </c>
      <c r="G35" s="138">
        <v>14.5</v>
      </c>
      <c r="H35" s="22">
        <v>3.5714285714285712E-2</v>
      </c>
      <c r="I35" s="138">
        <v>1</v>
      </c>
      <c r="J35" s="138">
        <v>0.5</v>
      </c>
      <c r="K35" s="23">
        <v>1</v>
      </c>
      <c r="L35" s="20"/>
      <c r="M35" s="23">
        <v>0</v>
      </c>
      <c r="N35" t="s">
        <v>26</v>
      </c>
      <c r="O35" t="s">
        <v>26</v>
      </c>
    </row>
    <row r="36" spans="1:21" s="19" customFormat="1" ht="15" customHeight="1" x14ac:dyDescent="0.35">
      <c r="A36" s="136">
        <v>42818</v>
      </c>
      <c r="B36" s="19" t="s">
        <v>120</v>
      </c>
      <c r="C36" s="20" t="s">
        <v>121</v>
      </c>
      <c r="D36" s="21" t="s">
        <v>122</v>
      </c>
      <c r="E36" s="138">
        <v>14</v>
      </c>
      <c r="F36" s="138">
        <v>17.25</v>
      </c>
      <c r="G36" s="138">
        <v>15.5</v>
      </c>
      <c r="H36" s="22">
        <v>0.1071428571428571</v>
      </c>
      <c r="I36" s="138">
        <v>3.25</v>
      </c>
      <c r="J36" s="138">
        <v>1.5</v>
      </c>
      <c r="K36" s="23">
        <v>3</v>
      </c>
      <c r="L36" s="20"/>
      <c r="M36" s="23">
        <v>0</v>
      </c>
      <c r="N36" t="s">
        <v>26</v>
      </c>
      <c r="O36" t="s">
        <v>26</v>
      </c>
    </row>
    <row r="37" spans="1:21" s="19" customFormat="1" ht="15" customHeight="1" x14ac:dyDescent="0.35">
      <c r="A37" s="136">
        <v>42824</v>
      </c>
      <c r="B37" s="19" t="s">
        <v>123</v>
      </c>
      <c r="C37" s="20" t="s">
        <v>124</v>
      </c>
      <c r="D37" s="21" t="s">
        <v>125</v>
      </c>
      <c r="E37" s="138">
        <v>10</v>
      </c>
      <c r="F37" s="138">
        <v>10.09</v>
      </c>
      <c r="G37" s="138">
        <v>10</v>
      </c>
      <c r="H37" s="22">
        <v>0</v>
      </c>
      <c r="I37" s="138">
        <v>8.9999999999999858E-2</v>
      </c>
      <c r="J37" s="138">
        <v>0</v>
      </c>
      <c r="K37" s="23">
        <v>1</v>
      </c>
      <c r="L37" s="20"/>
      <c r="M37" s="23">
        <v>0</v>
      </c>
      <c r="N37" t="s">
        <v>26</v>
      </c>
      <c r="O37" t="s">
        <v>26</v>
      </c>
    </row>
    <row r="38" spans="1:21" s="19" customFormat="1" ht="15" customHeight="1" x14ac:dyDescent="0.35">
      <c r="A38" s="136">
        <v>42832</v>
      </c>
      <c r="B38" s="19" t="s">
        <v>126</v>
      </c>
      <c r="C38" s="20" t="s">
        <v>127</v>
      </c>
      <c r="D38" s="137" t="s">
        <v>128</v>
      </c>
      <c r="E38" s="138">
        <v>17</v>
      </c>
      <c r="F38" s="138">
        <v>17</v>
      </c>
      <c r="G38" s="138">
        <v>23.56</v>
      </c>
      <c r="H38" s="22">
        <v>0.3858823529411764</v>
      </c>
      <c r="I38" s="138">
        <v>0</v>
      </c>
      <c r="J38" s="138">
        <v>6.5599999999999987</v>
      </c>
      <c r="K38" s="23">
        <v>3</v>
      </c>
      <c r="M38" s="124">
        <v>0</v>
      </c>
      <c r="N38" t="s">
        <v>26</v>
      </c>
      <c r="O38" t="s">
        <v>26</v>
      </c>
    </row>
    <row r="39" spans="1:21" s="19" customFormat="1" ht="15" customHeight="1" x14ac:dyDescent="0.35">
      <c r="A39" s="136">
        <v>42836</v>
      </c>
      <c r="B39" s="19" t="s">
        <v>129</v>
      </c>
      <c r="C39" s="20" t="s">
        <v>130</v>
      </c>
      <c r="D39" s="21" t="s">
        <v>131</v>
      </c>
      <c r="E39" s="138">
        <v>10</v>
      </c>
      <c r="F39" s="138">
        <v>10.1</v>
      </c>
      <c r="G39" s="138">
        <v>10</v>
      </c>
      <c r="H39" s="22">
        <v>0</v>
      </c>
      <c r="I39" s="138">
        <v>9.9999999999999645E-2</v>
      </c>
      <c r="J39" s="138">
        <v>0</v>
      </c>
      <c r="K39" s="20">
        <v>1</v>
      </c>
      <c r="M39" s="124">
        <v>0</v>
      </c>
      <c r="N39" t="s">
        <v>26</v>
      </c>
      <c r="O39" t="s">
        <v>26</v>
      </c>
    </row>
    <row r="40" spans="1:21" s="19" customFormat="1" ht="15" customHeight="1" x14ac:dyDescent="0.35">
      <c r="A40" s="136">
        <v>42837</v>
      </c>
      <c r="B40" s="19" t="s">
        <v>132</v>
      </c>
      <c r="C40" s="20" t="s">
        <v>133</v>
      </c>
      <c r="D40" s="140" t="s">
        <v>134</v>
      </c>
      <c r="E40" s="138">
        <v>18</v>
      </c>
      <c r="F40" s="138">
        <v>16.32</v>
      </c>
      <c r="G40" s="138">
        <v>16.100000000000001</v>
      </c>
      <c r="H40" s="22">
        <v>-0.1055555555555555</v>
      </c>
      <c r="I40" s="138">
        <v>-1.68</v>
      </c>
      <c r="J40" s="138">
        <v>-1.899999999999999</v>
      </c>
      <c r="K40" s="20">
        <v>2</v>
      </c>
      <c r="L40" s="28" t="s">
        <v>85</v>
      </c>
      <c r="M40" s="23">
        <v>0</v>
      </c>
      <c r="N40" t="s">
        <v>26</v>
      </c>
      <c r="O40" t="s">
        <v>26</v>
      </c>
    </row>
    <row r="41" spans="1:21" s="19" customFormat="1" ht="15" customHeight="1" x14ac:dyDescent="0.35">
      <c r="A41" s="136">
        <v>42838</v>
      </c>
      <c r="B41" s="19" t="s">
        <v>135</v>
      </c>
      <c r="C41" s="20" t="s">
        <v>136</v>
      </c>
      <c r="D41" s="140" t="s">
        <v>137</v>
      </c>
      <c r="E41" s="138">
        <v>20</v>
      </c>
      <c r="F41" s="138">
        <v>22.08</v>
      </c>
      <c r="G41" s="138">
        <v>21.55</v>
      </c>
      <c r="H41" s="22">
        <v>7.7500000000000041E-2</v>
      </c>
      <c r="I41" s="138">
        <v>2.0799999999999979</v>
      </c>
      <c r="J41" s="138">
        <v>1.5500000000000009</v>
      </c>
      <c r="K41" s="20">
        <v>2</v>
      </c>
      <c r="M41" s="124">
        <v>0</v>
      </c>
      <c r="N41" t="s">
        <v>26</v>
      </c>
      <c r="O41" t="s">
        <v>26</v>
      </c>
    </row>
    <row r="42" spans="1:21" s="19" customFormat="1" ht="15" customHeight="1" x14ac:dyDescent="0.35">
      <c r="A42" s="136">
        <v>42838</v>
      </c>
      <c r="B42" s="19" t="s">
        <v>138</v>
      </c>
      <c r="C42" s="20" t="s">
        <v>139</v>
      </c>
      <c r="D42" s="29" t="s">
        <v>140</v>
      </c>
      <c r="E42" s="138">
        <v>19</v>
      </c>
      <c r="F42" s="138">
        <v>17.5</v>
      </c>
      <c r="G42" s="138">
        <v>18</v>
      </c>
      <c r="H42" s="22">
        <v>-5.2631578947368418E-2</v>
      </c>
      <c r="I42" s="138">
        <v>-1.5</v>
      </c>
      <c r="J42" s="138">
        <v>-1</v>
      </c>
      <c r="K42" s="20">
        <v>2</v>
      </c>
      <c r="L42" s="28" t="s">
        <v>85</v>
      </c>
      <c r="M42" s="23">
        <v>0</v>
      </c>
      <c r="N42" t="s">
        <v>26</v>
      </c>
      <c r="O42" t="s">
        <v>26</v>
      </c>
    </row>
    <row r="43" spans="1:21" s="19" customFormat="1" ht="15" customHeight="1" x14ac:dyDescent="0.35">
      <c r="A43" s="136">
        <v>42846</v>
      </c>
      <c r="B43" s="19" t="s">
        <v>141</v>
      </c>
      <c r="C43" s="20" t="s">
        <v>142</v>
      </c>
      <c r="D43" s="21" t="s">
        <v>143</v>
      </c>
      <c r="E43" s="138">
        <v>14</v>
      </c>
      <c r="F43" s="138">
        <v>14.9</v>
      </c>
      <c r="G43" s="138">
        <v>14.02</v>
      </c>
      <c r="H43" s="22">
        <v>1.428571428571398E-3</v>
      </c>
      <c r="I43" s="138">
        <v>0.90000000000000036</v>
      </c>
      <c r="J43" s="138">
        <v>1.999999999999957E-2</v>
      </c>
      <c r="K43" s="20">
        <v>1</v>
      </c>
      <c r="L43" s="20"/>
      <c r="M43" s="23">
        <v>0</v>
      </c>
      <c r="N43" t="s">
        <v>26</v>
      </c>
      <c r="O43" t="s">
        <v>26</v>
      </c>
    </row>
    <row r="44" spans="1:21" s="19" customFormat="1" ht="15" customHeight="1" x14ac:dyDescent="0.35">
      <c r="A44" s="136">
        <v>42852</v>
      </c>
      <c r="B44" s="19" t="s">
        <v>144</v>
      </c>
      <c r="C44" s="20" t="s">
        <v>145</v>
      </c>
      <c r="D44" s="137" t="s">
        <v>146</v>
      </c>
      <c r="E44" s="138">
        <v>21</v>
      </c>
      <c r="F44" s="138">
        <v>30.25</v>
      </c>
      <c r="G44" s="138">
        <v>32.049999999999997</v>
      </c>
      <c r="H44" s="22">
        <v>0.5261904761904761</v>
      </c>
      <c r="I44" s="138">
        <v>9.25</v>
      </c>
      <c r="J44" s="138">
        <v>11.05</v>
      </c>
      <c r="K44" s="20">
        <v>3</v>
      </c>
      <c r="L44" s="28"/>
      <c r="M44" s="23">
        <v>0</v>
      </c>
      <c r="N44" t="s">
        <v>26</v>
      </c>
      <c r="O44" t="s">
        <v>26</v>
      </c>
    </row>
    <row r="45" spans="1:21" s="19" customFormat="1" ht="15" customHeight="1" x14ac:dyDescent="0.35">
      <c r="A45" s="136">
        <v>42853</v>
      </c>
      <c r="B45" s="30" t="s">
        <v>147</v>
      </c>
      <c r="C45" s="20" t="s">
        <v>148</v>
      </c>
      <c r="D45" s="137" t="s">
        <v>149</v>
      </c>
      <c r="E45" s="138">
        <v>17</v>
      </c>
      <c r="F45" s="138">
        <v>18.73</v>
      </c>
      <c r="G45" s="138">
        <v>19.5</v>
      </c>
      <c r="H45" s="22">
        <v>0.1470588235294118</v>
      </c>
      <c r="I45" s="138">
        <v>1.73</v>
      </c>
      <c r="J45" s="138">
        <v>2.5</v>
      </c>
      <c r="K45" s="20">
        <v>1</v>
      </c>
      <c r="L45" s="28" t="s">
        <v>85</v>
      </c>
      <c r="M45" s="23">
        <v>0</v>
      </c>
      <c r="N45" t="s">
        <v>26</v>
      </c>
      <c r="O45" t="s">
        <v>26</v>
      </c>
      <c r="P45" s="23"/>
      <c r="Q45" s="23"/>
      <c r="R45" s="23"/>
      <c r="S45" s="22"/>
      <c r="T45" s="23"/>
      <c r="U45" s="22"/>
    </row>
    <row r="46" spans="1:21" s="19" customFormat="1" ht="15" customHeight="1" x14ac:dyDescent="0.35">
      <c r="A46" s="136">
        <v>42859</v>
      </c>
      <c r="B46" s="19" t="s">
        <v>150</v>
      </c>
      <c r="C46" s="20" t="s">
        <v>151</v>
      </c>
      <c r="D46" s="21" t="s">
        <v>152</v>
      </c>
      <c r="E46" s="138">
        <v>23.5</v>
      </c>
      <c r="F46" s="138">
        <v>22.19</v>
      </c>
      <c r="G46" s="138">
        <v>22</v>
      </c>
      <c r="H46" s="22">
        <v>-6.3829787234042548E-2</v>
      </c>
      <c r="I46" s="138">
        <v>-1.3099999999999989</v>
      </c>
      <c r="J46" s="138">
        <v>-1.5</v>
      </c>
      <c r="K46" s="20">
        <v>2</v>
      </c>
      <c r="L46" s="28"/>
      <c r="M46" s="23">
        <v>0</v>
      </c>
      <c r="N46" s="31" t="s">
        <v>26</v>
      </c>
      <c r="O46" s="23" t="s">
        <v>26</v>
      </c>
      <c r="P46" s="23"/>
      <c r="Q46" s="23"/>
      <c r="R46" s="23"/>
      <c r="S46" s="22"/>
      <c r="T46" s="23"/>
      <c r="U46" s="22"/>
    </row>
    <row r="47" spans="1:21" s="19" customFormat="1" ht="15" customHeight="1" x14ac:dyDescent="0.35">
      <c r="A47" s="136">
        <v>42859</v>
      </c>
      <c r="B47" s="19" t="s">
        <v>153</v>
      </c>
      <c r="C47" s="20" t="s">
        <v>154</v>
      </c>
      <c r="D47" s="137" t="s">
        <v>155</v>
      </c>
      <c r="E47" s="138">
        <v>13</v>
      </c>
      <c r="F47" s="138">
        <v>13.28</v>
      </c>
      <c r="G47" s="138">
        <v>13.98</v>
      </c>
      <c r="H47" s="22">
        <v>7.5384615384615411E-2</v>
      </c>
      <c r="I47" s="138">
        <v>0.27999999999999942</v>
      </c>
      <c r="J47" s="138">
        <v>0.98000000000000043</v>
      </c>
      <c r="K47" s="20">
        <v>2</v>
      </c>
      <c r="L47" s="28"/>
      <c r="M47" s="23">
        <v>0</v>
      </c>
      <c r="N47" s="31" t="s">
        <v>26</v>
      </c>
      <c r="O47" s="23" t="s">
        <v>26</v>
      </c>
      <c r="P47" s="23"/>
      <c r="Q47" s="23"/>
      <c r="R47" s="23"/>
      <c r="S47" s="22"/>
      <c r="T47" s="23"/>
      <c r="U47" s="22"/>
    </row>
    <row r="48" spans="1:21" s="19" customFormat="1" ht="15" customHeight="1" x14ac:dyDescent="0.35">
      <c r="A48" s="136">
        <v>42860</v>
      </c>
      <c r="B48" s="19" t="s">
        <v>156</v>
      </c>
      <c r="C48" s="20" t="s">
        <v>157</v>
      </c>
      <c r="D48" s="137" t="s">
        <v>158</v>
      </c>
      <c r="E48" s="138">
        <v>20.5</v>
      </c>
      <c r="F48" s="138">
        <v>21.01</v>
      </c>
      <c r="G48" s="138">
        <v>22.13</v>
      </c>
      <c r="H48" s="22">
        <v>7.9512195121951165E-2</v>
      </c>
      <c r="I48" s="138">
        <v>0.51000000000000156</v>
      </c>
      <c r="J48" s="138">
        <v>1.629999999999999</v>
      </c>
      <c r="K48" s="20">
        <v>1</v>
      </c>
      <c r="L48" s="28" t="s">
        <v>85</v>
      </c>
      <c r="M48" s="23">
        <v>0</v>
      </c>
      <c r="N48" s="31" t="s">
        <v>26</v>
      </c>
      <c r="O48" s="23" t="s">
        <v>26</v>
      </c>
      <c r="P48" s="23"/>
      <c r="Q48" s="23"/>
      <c r="R48" s="23"/>
      <c r="S48" s="22"/>
      <c r="T48" s="23"/>
      <c r="U48" s="22"/>
    </row>
    <row r="49" spans="1:21" s="19" customFormat="1" ht="15" customHeight="1" x14ac:dyDescent="0.35">
      <c r="A49" s="136">
        <v>42860</v>
      </c>
      <c r="B49" s="19" t="s">
        <v>159</v>
      </c>
      <c r="C49" s="20" t="s">
        <v>160</v>
      </c>
      <c r="D49" s="21" t="s">
        <v>161</v>
      </c>
      <c r="E49" s="138">
        <v>15</v>
      </c>
      <c r="F49" s="138">
        <v>14</v>
      </c>
      <c r="G49" s="138">
        <v>12.25</v>
      </c>
      <c r="H49" s="22">
        <v>-0.18333333333333329</v>
      </c>
      <c r="I49" s="138">
        <v>-1</v>
      </c>
      <c r="J49" s="138">
        <v>-2.75</v>
      </c>
      <c r="K49" s="20">
        <v>1</v>
      </c>
      <c r="L49" s="28"/>
      <c r="M49" s="23">
        <v>0</v>
      </c>
      <c r="N49" s="31" t="s">
        <v>26</v>
      </c>
      <c r="O49" s="23" t="s">
        <v>26</v>
      </c>
      <c r="P49" s="23"/>
      <c r="Q49" s="23"/>
      <c r="R49" s="23"/>
      <c r="S49" s="22"/>
      <c r="T49" s="23"/>
      <c r="U49" s="22"/>
    </row>
    <row r="50" spans="1:21" s="19" customFormat="1" ht="15" customHeight="1" x14ac:dyDescent="0.35">
      <c r="A50" s="136">
        <v>42867</v>
      </c>
      <c r="B50" s="19" t="s">
        <v>162</v>
      </c>
      <c r="C50" s="20" t="s">
        <v>163</v>
      </c>
      <c r="D50" s="137" t="s">
        <v>53</v>
      </c>
      <c r="E50" s="138">
        <v>7</v>
      </c>
      <c r="F50" s="138">
        <v>7.45</v>
      </c>
      <c r="G50" s="138">
        <v>7.85</v>
      </c>
      <c r="H50" s="22">
        <v>0.1214285714285714</v>
      </c>
      <c r="I50" s="138">
        <v>0.45000000000000018</v>
      </c>
      <c r="J50" s="138">
        <v>0.84999999999999964</v>
      </c>
      <c r="K50" s="20">
        <v>1</v>
      </c>
      <c r="L50" s="28"/>
      <c r="M50" s="23">
        <v>0</v>
      </c>
      <c r="N50" s="31" t="s">
        <v>26</v>
      </c>
      <c r="O50" s="23" t="s">
        <v>26</v>
      </c>
      <c r="P50" s="23"/>
      <c r="Q50" s="23"/>
      <c r="R50" s="23"/>
      <c r="S50" s="22"/>
      <c r="T50" s="23"/>
      <c r="U50" s="22"/>
    </row>
    <row r="51" spans="1:21" s="19" customFormat="1" ht="15" customHeight="1" x14ac:dyDescent="0.35">
      <c r="A51" s="136">
        <v>42867</v>
      </c>
      <c r="B51" s="19" t="s">
        <v>164</v>
      </c>
      <c r="C51" s="20" t="s">
        <v>165</v>
      </c>
      <c r="D51" s="21" t="s">
        <v>166</v>
      </c>
      <c r="E51" s="138">
        <v>20</v>
      </c>
      <c r="F51" s="138">
        <v>21.2</v>
      </c>
      <c r="G51" s="138">
        <v>21.1</v>
      </c>
      <c r="H51" s="22">
        <v>5.500000000000007E-2</v>
      </c>
      <c r="I51" s="138">
        <v>1.1999999999999991</v>
      </c>
      <c r="J51" s="138">
        <v>1.100000000000001</v>
      </c>
      <c r="K51" s="20">
        <v>1</v>
      </c>
      <c r="L51" s="28"/>
      <c r="M51" s="23">
        <v>0</v>
      </c>
      <c r="N51" s="31" t="s">
        <v>26</v>
      </c>
      <c r="O51" s="23" t="s">
        <v>26</v>
      </c>
      <c r="P51" s="23"/>
      <c r="Q51" s="23"/>
      <c r="R51" s="23"/>
      <c r="S51" s="22"/>
      <c r="T51" s="23"/>
      <c r="U51" s="22"/>
    </row>
    <row r="52" spans="1:21" s="19" customFormat="1" ht="15" customHeight="1" x14ac:dyDescent="0.35">
      <c r="A52" s="136">
        <v>42867</v>
      </c>
      <c r="B52" s="19" t="s">
        <v>167</v>
      </c>
      <c r="C52" s="20" t="s">
        <v>168</v>
      </c>
      <c r="D52" s="137" t="s">
        <v>169</v>
      </c>
      <c r="E52" s="138">
        <v>12</v>
      </c>
      <c r="F52" s="138">
        <v>12.23</v>
      </c>
      <c r="G52" s="138">
        <v>11.55</v>
      </c>
      <c r="H52" s="22">
        <v>-3.7499999999999943E-2</v>
      </c>
      <c r="I52" s="138">
        <v>0.2300000000000004</v>
      </c>
      <c r="J52" s="138">
        <v>-0.44999999999999929</v>
      </c>
      <c r="K52" s="20">
        <v>1</v>
      </c>
      <c r="L52" s="28"/>
      <c r="M52" s="23">
        <v>0</v>
      </c>
      <c r="N52" s="31" t="s">
        <v>26</v>
      </c>
      <c r="O52" s="23" t="s">
        <v>26</v>
      </c>
      <c r="P52" s="23"/>
      <c r="Q52" s="23"/>
      <c r="R52" s="23"/>
      <c r="S52" s="22"/>
      <c r="T52" s="23"/>
      <c r="U52" s="22"/>
    </row>
    <row r="53" spans="1:21" s="19" customFormat="1" ht="15" customHeight="1" x14ac:dyDescent="0.35">
      <c r="A53" s="136">
        <v>42867</v>
      </c>
      <c r="B53" s="19" t="s">
        <v>170</v>
      </c>
      <c r="C53" s="20" t="s">
        <v>171</v>
      </c>
      <c r="D53" s="137" t="s">
        <v>172</v>
      </c>
      <c r="E53" s="138">
        <v>15</v>
      </c>
      <c r="F53" s="138">
        <v>15.64</v>
      </c>
      <c r="G53" s="138">
        <v>13.07</v>
      </c>
      <c r="H53" s="22">
        <v>-0.12866666666666671</v>
      </c>
      <c r="I53" s="138">
        <v>0.64000000000000057</v>
      </c>
      <c r="J53" s="138">
        <v>-1.93</v>
      </c>
      <c r="K53" s="20">
        <v>2</v>
      </c>
      <c r="L53" s="28"/>
      <c r="M53" s="23">
        <v>0</v>
      </c>
      <c r="N53" s="31" t="s">
        <v>26</v>
      </c>
      <c r="O53" s="23" t="s">
        <v>26</v>
      </c>
    </row>
    <row r="54" spans="1:21" s="19" customFormat="1" ht="15.5" customHeight="1" x14ac:dyDescent="0.35">
      <c r="A54" s="136">
        <v>42872</v>
      </c>
      <c r="B54" s="19" t="s">
        <v>173</v>
      </c>
      <c r="C54" s="20" t="s">
        <v>174</v>
      </c>
      <c r="D54" s="21" t="s">
        <v>175</v>
      </c>
      <c r="E54" s="138">
        <v>15</v>
      </c>
      <c r="F54" s="138">
        <v>15</v>
      </c>
      <c r="G54" s="138">
        <v>15</v>
      </c>
      <c r="H54" s="22">
        <v>0</v>
      </c>
      <c r="I54" s="138">
        <v>0</v>
      </c>
      <c r="J54" s="138">
        <v>0</v>
      </c>
      <c r="K54" s="20">
        <v>1</v>
      </c>
      <c r="L54" s="32"/>
      <c r="M54" s="23">
        <v>0</v>
      </c>
      <c r="N54" s="20" t="s">
        <v>26</v>
      </c>
      <c r="O54" s="20" t="s">
        <v>26</v>
      </c>
    </row>
    <row r="55" spans="1:21" s="19" customFormat="1" ht="15.5" customHeight="1" x14ac:dyDescent="0.35">
      <c r="A55" s="136">
        <v>42879</v>
      </c>
      <c r="B55" s="19" t="s">
        <v>176</v>
      </c>
      <c r="C55" s="20" t="s">
        <v>177</v>
      </c>
      <c r="D55" s="21" t="s">
        <v>178</v>
      </c>
      <c r="E55" s="138">
        <v>11</v>
      </c>
      <c r="F55" s="138">
        <v>12</v>
      </c>
      <c r="G55" s="138">
        <v>13.45</v>
      </c>
      <c r="H55" s="22">
        <v>0.22272727272727269</v>
      </c>
      <c r="I55" s="138">
        <v>1</v>
      </c>
      <c r="J55" s="138">
        <v>2.4499999999999988</v>
      </c>
      <c r="K55" s="20">
        <v>1</v>
      </c>
      <c r="L55" s="28"/>
      <c r="M55" s="23">
        <v>0</v>
      </c>
      <c r="N55" s="20" t="s">
        <v>26</v>
      </c>
      <c r="O55" s="20" t="s">
        <v>26</v>
      </c>
    </row>
    <row r="56" spans="1:21" s="19" customFormat="1" ht="15" customHeight="1" x14ac:dyDescent="0.35">
      <c r="A56" s="136">
        <v>42880</v>
      </c>
      <c r="B56" s="19" t="s">
        <v>179</v>
      </c>
      <c r="C56" s="20" t="s">
        <v>180</v>
      </c>
      <c r="D56" s="21" t="s">
        <v>181</v>
      </c>
      <c r="E56" s="138">
        <v>12</v>
      </c>
      <c r="F56" s="138">
        <v>15</v>
      </c>
      <c r="G56" s="138">
        <v>15.01</v>
      </c>
      <c r="H56" s="22">
        <v>0.2508333333333333</v>
      </c>
      <c r="I56" s="138">
        <v>3</v>
      </c>
      <c r="J56" s="138">
        <v>3.01</v>
      </c>
      <c r="K56" s="20">
        <v>2</v>
      </c>
      <c r="L56" s="28"/>
      <c r="M56" s="23">
        <v>0</v>
      </c>
      <c r="N56" s="20" t="s">
        <v>26</v>
      </c>
      <c r="O56" s="20" t="s">
        <v>26</v>
      </c>
    </row>
    <row r="57" spans="1:21" s="19" customFormat="1" ht="15" customHeight="1" x14ac:dyDescent="0.35">
      <c r="A57" s="136">
        <v>42880</v>
      </c>
      <c r="B57" s="19" t="s">
        <v>182</v>
      </c>
      <c r="C57" s="20" t="s">
        <v>183</v>
      </c>
      <c r="D57" s="19" t="s">
        <v>184</v>
      </c>
      <c r="E57" s="138">
        <v>17</v>
      </c>
      <c r="F57" s="138">
        <v>16.149999999999999</v>
      </c>
      <c r="G57" s="138">
        <v>16.5</v>
      </c>
      <c r="H57" s="22">
        <v>-2.9411764705882349E-2</v>
      </c>
      <c r="I57" s="138">
        <v>-0.85000000000000142</v>
      </c>
      <c r="J57" s="138">
        <v>-0.5</v>
      </c>
      <c r="K57" s="20">
        <v>1</v>
      </c>
      <c r="M57" s="124">
        <v>0</v>
      </c>
      <c r="N57" s="20" t="s">
        <v>26</v>
      </c>
      <c r="O57" s="20" t="s">
        <v>26</v>
      </c>
    </row>
    <row r="58" spans="1:21" s="19" customFormat="1" ht="15" customHeight="1" x14ac:dyDescent="0.35">
      <c r="A58" s="136">
        <v>42888</v>
      </c>
      <c r="B58" s="19" t="s">
        <v>185</v>
      </c>
      <c r="C58" s="20" t="s">
        <v>186</v>
      </c>
      <c r="D58" s="21" t="s">
        <v>187</v>
      </c>
      <c r="E58" s="138">
        <v>10</v>
      </c>
      <c r="F58" s="138">
        <v>10</v>
      </c>
      <c r="G58" s="138">
        <v>10</v>
      </c>
      <c r="H58" s="22">
        <v>0</v>
      </c>
      <c r="I58" s="138">
        <v>0</v>
      </c>
      <c r="J58" s="138">
        <v>0</v>
      </c>
      <c r="K58" s="20">
        <v>1</v>
      </c>
      <c r="M58" s="124">
        <v>0</v>
      </c>
      <c r="N58" t="s">
        <v>26</v>
      </c>
      <c r="O58" s="20" t="s">
        <v>26</v>
      </c>
    </row>
    <row r="59" spans="1:21" s="19" customFormat="1" ht="15" customHeight="1" x14ac:dyDescent="0.35">
      <c r="A59" s="141">
        <v>42893</v>
      </c>
      <c r="B59" s="33" t="s">
        <v>188</v>
      </c>
      <c r="C59" s="10" t="s">
        <v>189</v>
      </c>
      <c r="D59" s="24" t="s">
        <v>190</v>
      </c>
      <c r="E59" s="142">
        <v>11</v>
      </c>
      <c r="F59" s="142">
        <v>12.2</v>
      </c>
      <c r="G59" s="142">
        <v>14.38</v>
      </c>
      <c r="H59" s="22">
        <v>0.30727272727272742</v>
      </c>
      <c r="I59" s="138">
        <v>1.1999999999999991</v>
      </c>
      <c r="J59" s="138">
        <v>3.3800000000000008</v>
      </c>
      <c r="K59" s="20">
        <v>1</v>
      </c>
      <c r="M59" s="124">
        <v>0</v>
      </c>
      <c r="N59" t="s">
        <v>26</v>
      </c>
      <c r="O59" s="20" t="s">
        <v>26</v>
      </c>
    </row>
    <row r="60" spans="1:21" s="19" customFormat="1" ht="15" customHeight="1" x14ac:dyDescent="0.35">
      <c r="A60" s="136">
        <v>42895</v>
      </c>
      <c r="B60" s="19" t="s">
        <v>191</v>
      </c>
      <c r="C60" s="20" t="s">
        <v>192</v>
      </c>
      <c r="D60" s="21" t="s">
        <v>193</v>
      </c>
      <c r="E60" s="138">
        <v>19</v>
      </c>
      <c r="F60" s="138">
        <v>18.309999999999999</v>
      </c>
      <c r="G60" s="138">
        <v>18.39</v>
      </c>
      <c r="H60" s="22">
        <v>-3.2105263157894713E-2</v>
      </c>
      <c r="I60" s="138">
        <v>-0.69000000000000128</v>
      </c>
      <c r="J60" s="138">
        <v>-0.60999999999999943</v>
      </c>
      <c r="K60" s="20">
        <v>1</v>
      </c>
      <c r="M60" s="124">
        <v>0</v>
      </c>
      <c r="N60" t="s">
        <v>26</v>
      </c>
      <c r="O60" s="20" t="s">
        <v>26</v>
      </c>
    </row>
    <row r="61" spans="1:21" s="19" customFormat="1" ht="15" customHeight="1" x14ac:dyDescent="0.35">
      <c r="A61" s="136">
        <v>42900</v>
      </c>
      <c r="B61" s="19" t="s">
        <v>194</v>
      </c>
      <c r="C61" s="20" t="s">
        <v>195</v>
      </c>
      <c r="D61" s="21" t="s">
        <v>196</v>
      </c>
      <c r="E61" s="138">
        <v>11</v>
      </c>
      <c r="F61" s="138">
        <v>12</v>
      </c>
      <c r="G61" s="138">
        <v>12.56</v>
      </c>
      <c r="H61" s="22">
        <v>0.1418181818181819</v>
      </c>
      <c r="I61" s="138">
        <v>1</v>
      </c>
      <c r="J61" s="138">
        <v>1.56</v>
      </c>
      <c r="K61" s="20">
        <v>2</v>
      </c>
      <c r="L61" s="28" t="s">
        <v>85</v>
      </c>
      <c r="M61" s="23">
        <v>0</v>
      </c>
      <c r="N61" s="20" t="s">
        <v>26</v>
      </c>
      <c r="O61" s="20" t="s">
        <v>26</v>
      </c>
    </row>
    <row r="62" spans="1:21" s="19" customFormat="1" ht="15" customHeight="1" x14ac:dyDescent="0.35">
      <c r="A62" s="136">
        <v>42906</v>
      </c>
      <c r="B62" s="19" t="s">
        <v>197</v>
      </c>
      <c r="C62" s="20" t="s">
        <v>198</v>
      </c>
      <c r="D62" s="21" t="s">
        <v>199</v>
      </c>
      <c r="E62" s="138">
        <v>10</v>
      </c>
      <c r="F62" s="138">
        <v>10</v>
      </c>
      <c r="G62" s="138">
        <v>10.01</v>
      </c>
      <c r="H62" s="22">
        <v>9.9999999999997877E-4</v>
      </c>
      <c r="I62" s="138">
        <v>0</v>
      </c>
      <c r="J62" s="138">
        <v>9.9999999999997868E-3</v>
      </c>
      <c r="K62" s="20">
        <v>1</v>
      </c>
      <c r="M62" s="124">
        <v>0</v>
      </c>
      <c r="N62" t="s">
        <v>26</v>
      </c>
      <c r="O62" s="20" t="s">
        <v>26</v>
      </c>
    </row>
    <row r="63" spans="1:21" s="19" customFormat="1" ht="15" customHeight="1" x14ac:dyDescent="0.35">
      <c r="A63" s="136">
        <v>42912</v>
      </c>
      <c r="B63" s="19" t="s">
        <v>200</v>
      </c>
      <c r="C63" s="20" t="s">
        <v>201</v>
      </c>
      <c r="D63" s="21" t="s">
        <v>202</v>
      </c>
      <c r="E63" s="138">
        <v>14</v>
      </c>
      <c r="F63" s="138">
        <v>15.9</v>
      </c>
      <c r="G63" s="138">
        <v>15.25</v>
      </c>
      <c r="H63" s="22">
        <v>8.9285714285714288E-2</v>
      </c>
      <c r="I63" s="138">
        <v>1.9</v>
      </c>
      <c r="J63" s="138">
        <v>1.25</v>
      </c>
      <c r="K63" s="20">
        <v>2</v>
      </c>
      <c r="L63" s="28"/>
      <c r="M63" s="23">
        <v>0</v>
      </c>
      <c r="N63" t="s">
        <v>26</v>
      </c>
      <c r="O63" s="20" t="s">
        <v>26</v>
      </c>
    </row>
    <row r="64" spans="1:21" s="19" customFormat="1" ht="15" customHeight="1" x14ac:dyDescent="0.35">
      <c r="A64" s="136">
        <v>42913</v>
      </c>
      <c r="B64" s="19" t="s">
        <v>203</v>
      </c>
      <c r="C64" s="20" t="s">
        <v>204</v>
      </c>
      <c r="D64" s="21" t="s">
        <v>205</v>
      </c>
      <c r="E64" s="138">
        <v>15</v>
      </c>
      <c r="F64" s="138">
        <v>14.25</v>
      </c>
      <c r="G64" s="138">
        <v>14</v>
      </c>
      <c r="H64" s="22">
        <v>-6.6666666666666666E-2</v>
      </c>
      <c r="I64" s="138">
        <v>-0.75</v>
      </c>
      <c r="J64" s="138">
        <v>-1</v>
      </c>
      <c r="K64" s="20">
        <v>3</v>
      </c>
      <c r="L64" s="28" t="s">
        <v>85</v>
      </c>
      <c r="M64" s="23">
        <v>0</v>
      </c>
      <c r="N64" t="s">
        <v>26</v>
      </c>
      <c r="O64" s="20" t="s">
        <v>26</v>
      </c>
    </row>
    <row r="65" spans="1:15" s="19" customFormat="1" ht="15" customHeight="1" x14ac:dyDescent="0.35">
      <c r="A65" s="136">
        <v>42915</v>
      </c>
      <c r="B65" s="19" t="s">
        <v>206</v>
      </c>
      <c r="C65" s="20" t="s">
        <v>207</v>
      </c>
      <c r="D65" s="21" t="s">
        <v>208</v>
      </c>
      <c r="E65" s="138">
        <v>15</v>
      </c>
      <c r="F65" s="138">
        <v>13.75</v>
      </c>
      <c r="G65" s="138">
        <v>10.8</v>
      </c>
      <c r="H65" s="22">
        <v>-0.28000000000000003</v>
      </c>
      <c r="I65" s="138">
        <v>-1.25</v>
      </c>
      <c r="J65" s="138">
        <v>-4.1999999999999993</v>
      </c>
      <c r="K65" s="20">
        <v>2</v>
      </c>
      <c r="L65" s="28" t="s">
        <v>85</v>
      </c>
      <c r="M65" s="23">
        <v>0</v>
      </c>
      <c r="N65" t="s">
        <v>26</v>
      </c>
      <c r="O65" s="20" t="s">
        <v>26</v>
      </c>
    </row>
    <row r="66" spans="1:15" s="19" customFormat="1" ht="15" customHeight="1" x14ac:dyDescent="0.35">
      <c r="A66" s="136">
        <v>42915</v>
      </c>
      <c r="B66" s="19" t="s">
        <v>209</v>
      </c>
      <c r="C66" s="20" t="s">
        <v>210</v>
      </c>
      <c r="D66" s="21" t="s">
        <v>211</v>
      </c>
      <c r="E66" s="138">
        <v>17</v>
      </c>
      <c r="F66" s="138">
        <v>19.25</v>
      </c>
      <c r="G66" s="138">
        <v>19.809999999999999</v>
      </c>
      <c r="H66" s="22">
        <v>0.16529411764705881</v>
      </c>
      <c r="I66" s="138">
        <v>2.25</v>
      </c>
      <c r="J66" s="138">
        <v>2.8099999999999992</v>
      </c>
      <c r="K66" s="20">
        <v>2</v>
      </c>
      <c r="L66" s="28"/>
      <c r="M66" s="23">
        <v>0</v>
      </c>
      <c r="N66" t="s">
        <v>26</v>
      </c>
      <c r="O66" s="20" t="s">
        <v>26</v>
      </c>
    </row>
    <row r="67" spans="1:15" s="19" customFormat="1" ht="15" customHeight="1" x14ac:dyDescent="0.35">
      <c r="A67" s="136">
        <v>42916</v>
      </c>
      <c r="B67" s="19" t="s">
        <v>212</v>
      </c>
      <c r="C67" s="20" t="s">
        <v>213</v>
      </c>
      <c r="D67" s="21" t="s">
        <v>214</v>
      </c>
      <c r="E67" s="138">
        <v>19</v>
      </c>
      <c r="F67" s="138">
        <v>20.350000000000001</v>
      </c>
      <c r="G67" s="138">
        <v>20.05</v>
      </c>
      <c r="H67" s="22">
        <v>5.5263157894736882E-2</v>
      </c>
      <c r="I67" s="138">
        <v>1.350000000000001</v>
      </c>
      <c r="J67" s="138">
        <v>1.0500000000000009</v>
      </c>
      <c r="K67" s="20">
        <v>2</v>
      </c>
      <c r="M67" s="124">
        <v>0</v>
      </c>
      <c r="N67" t="s">
        <v>26</v>
      </c>
      <c r="O67" s="20" t="s">
        <v>26</v>
      </c>
    </row>
    <row r="68" spans="1:15" s="19" customFormat="1" ht="15" customHeight="1" x14ac:dyDescent="0.35">
      <c r="A68" s="136">
        <v>42916</v>
      </c>
      <c r="B68" s="19" t="s">
        <v>215</v>
      </c>
      <c r="C68" s="20" t="s">
        <v>216</v>
      </c>
      <c r="D68" s="21" t="s">
        <v>217</v>
      </c>
      <c r="E68" s="138">
        <v>7</v>
      </c>
      <c r="F68" s="138">
        <v>7.12</v>
      </c>
      <c r="G68" s="138">
        <v>7.27</v>
      </c>
      <c r="H68" s="22">
        <v>3.8571428571428507E-2</v>
      </c>
      <c r="I68" s="138">
        <v>0.12000000000000011</v>
      </c>
      <c r="J68" s="138">
        <v>0.26999999999999957</v>
      </c>
      <c r="K68" s="20">
        <v>1</v>
      </c>
      <c r="M68" s="124">
        <v>0</v>
      </c>
      <c r="N68" t="s">
        <v>26</v>
      </c>
      <c r="O68" s="20" t="s">
        <v>26</v>
      </c>
    </row>
    <row r="69" spans="1:15" s="19" customFormat="1" ht="15" customHeight="1" x14ac:dyDescent="0.35">
      <c r="A69" s="136">
        <v>42928</v>
      </c>
      <c r="B69" s="19" t="s">
        <v>218</v>
      </c>
      <c r="C69" s="20" t="s">
        <v>219</v>
      </c>
      <c r="D69" s="21" t="s">
        <v>220</v>
      </c>
      <c r="E69" s="138">
        <v>6</v>
      </c>
      <c r="F69" s="138">
        <v>6</v>
      </c>
      <c r="G69" s="138">
        <v>5.81</v>
      </c>
      <c r="H69" s="22">
        <v>-3.1666666666666732E-2</v>
      </c>
      <c r="I69" s="138">
        <v>0</v>
      </c>
      <c r="J69" s="138">
        <v>-0.19000000000000039</v>
      </c>
      <c r="K69" s="20">
        <v>1</v>
      </c>
      <c r="M69" s="124">
        <v>0</v>
      </c>
      <c r="N69" t="s">
        <v>26</v>
      </c>
      <c r="O69" s="20" t="s">
        <v>26</v>
      </c>
    </row>
    <row r="70" spans="1:15" s="19" customFormat="1" ht="15" customHeight="1" x14ac:dyDescent="0.35">
      <c r="A70" s="136">
        <v>42930</v>
      </c>
      <c r="B70" s="19" t="s">
        <v>221</v>
      </c>
      <c r="C70" s="20" t="s">
        <v>222</v>
      </c>
      <c r="D70" s="137" t="s">
        <v>223</v>
      </c>
      <c r="E70" s="138">
        <v>8</v>
      </c>
      <c r="F70" s="138">
        <v>8.1300000000000008</v>
      </c>
      <c r="G70" s="138">
        <v>9.48</v>
      </c>
      <c r="H70" s="22">
        <v>0.18500000000000011</v>
      </c>
      <c r="I70" s="138">
        <v>0.13000000000000081</v>
      </c>
      <c r="J70" s="138">
        <v>1.48</v>
      </c>
      <c r="K70" s="20">
        <v>1</v>
      </c>
      <c r="M70" s="124">
        <v>0</v>
      </c>
      <c r="N70" t="s">
        <v>26</v>
      </c>
      <c r="O70" s="20" t="s">
        <v>26</v>
      </c>
    </row>
    <row r="71" spans="1:15" s="19" customFormat="1" ht="15" customHeight="1" x14ac:dyDescent="0.35">
      <c r="A71" s="136">
        <v>42935</v>
      </c>
      <c r="B71" s="19" t="s">
        <v>224</v>
      </c>
      <c r="C71" s="20" t="s">
        <v>225</v>
      </c>
      <c r="D71" s="24" t="s">
        <v>226</v>
      </c>
      <c r="E71" s="138">
        <v>10</v>
      </c>
      <c r="F71" s="138">
        <v>10.06</v>
      </c>
      <c r="G71" s="138">
        <v>10.1</v>
      </c>
      <c r="H71" s="22">
        <v>9.9999999999999638E-3</v>
      </c>
      <c r="I71" s="138">
        <v>6.0000000000000497E-2</v>
      </c>
      <c r="J71" s="138">
        <v>9.9999999999999645E-2</v>
      </c>
      <c r="K71" s="20">
        <v>1</v>
      </c>
      <c r="M71" s="124">
        <v>0</v>
      </c>
      <c r="N71" t="s">
        <v>26</v>
      </c>
      <c r="O71" s="20" t="s">
        <v>26</v>
      </c>
    </row>
    <row r="72" spans="1:15" s="19" customFormat="1" ht="15" customHeight="1" x14ac:dyDescent="0.35">
      <c r="A72" s="136">
        <v>42936</v>
      </c>
      <c r="B72" s="19" t="s">
        <v>227</v>
      </c>
      <c r="C72" s="20" t="s">
        <v>228</v>
      </c>
      <c r="D72" s="24" t="s">
        <v>229</v>
      </c>
      <c r="E72" s="138">
        <v>15</v>
      </c>
      <c r="F72" s="138">
        <v>16.7</v>
      </c>
      <c r="G72" s="138">
        <v>18.62</v>
      </c>
      <c r="H72" s="22">
        <v>0.2413333333333334</v>
      </c>
      <c r="I72" s="138">
        <v>1.6999999999999991</v>
      </c>
      <c r="J72" s="138">
        <v>3.620000000000001</v>
      </c>
      <c r="K72" s="20">
        <v>2</v>
      </c>
      <c r="M72" s="124">
        <v>0</v>
      </c>
      <c r="N72" t="s">
        <v>26</v>
      </c>
      <c r="O72" s="20" t="s">
        <v>26</v>
      </c>
    </row>
    <row r="73" spans="1:15" s="19" customFormat="1" ht="15" customHeight="1" x14ac:dyDescent="0.35">
      <c r="A73" s="136">
        <v>42936</v>
      </c>
      <c r="B73" s="19" t="s">
        <v>230</v>
      </c>
      <c r="C73" s="20" t="s">
        <v>231</v>
      </c>
      <c r="D73" s="34" t="s">
        <v>232</v>
      </c>
      <c r="E73" s="138">
        <v>20</v>
      </c>
      <c r="F73" s="138">
        <v>19.579999999999998</v>
      </c>
      <c r="G73" s="138">
        <v>19.579999999999998</v>
      </c>
      <c r="H73" s="22">
        <v>-2.1000000000000081E-2</v>
      </c>
      <c r="I73" s="138">
        <v>-0.42000000000000171</v>
      </c>
      <c r="J73" s="138">
        <v>-0.42000000000000171</v>
      </c>
      <c r="K73" s="20">
        <v>1</v>
      </c>
      <c r="M73" s="124">
        <v>0</v>
      </c>
      <c r="N73" t="s">
        <v>26</v>
      </c>
      <c r="O73" s="20" t="s">
        <v>26</v>
      </c>
    </row>
    <row r="74" spans="1:15" s="19" customFormat="1" ht="15" customHeight="1" x14ac:dyDescent="0.35">
      <c r="A74" s="136">
        <v>42937</v>
      </c>
      <c r="B74" s="19" t="s">
        <v>233</v>
      </c>
      <c r="C74" s="20" t="s">
        <v>234</v>
      </c>
      <c r="D74" s="21" t="s">
        <v>235</v>
      </c>
      <c r="E74" s="138">
        <v>16</v>
      </c>
      <c r="F74" s="138">
        <v>21</v>
      </c>
      <c r="G74" s="138">
        <v>23.25</v>
      </c>
      <c r="H74" s="22">
        <v>0.453125</v>
      </c>
      <c r="I74" s="138">
        <v>5</v>
      </c>
      <c r="J74" s="138">
        <v>7.25</v>
      </c>
      <c r="K74" s="20">
        <v>1</v>
      </c>
      <c r="L74" s="20" t="s">
        <v>85</v>
      </c>
      <c r="M74" s="23">
        <v>0</v>
      </c>
      <c r="N74" t="s">
        <v>26</v>
      </c>
      <c r="O74" s="20" t="s">
        <v>26</v>
      </c>
    </row>
    <row r="75" spans="1:15" s="19" customFormat="1" ht="15" customHeight="1" x14ac:dyDescent="0.35">
      <c r="A75" s="136">
        <v>42942</v>
      </c>
      <c r="B75" s="19" t="s">
        <v>236</v>
      </c>
      <c r="C75" s="20" t="s">
        <v>237</v>
      </c>
      <c r="D75" s="21" t="s">
        <v>238</v>
      </c>
      <c r="E75" s="138">
        <v>23</v>
      </c>
      <c r="F75" s="138">
        <v>23.32</v>
      </c>
      <c r="G75" s="138">
        <v>23.35</v>
      </c>
      <c r="H75" s="22">
        <v>1.5217391304347889E-2</v>
      </c>
      <c r="I75" s="138">
        <v>0.32000000000000028</v>
      </c>
      <c r="J75" s="138">
        <v>0.35000000000000142</v>
      </c>
      <c r="K75" s="20">
        <v>2</v>
      </c>
      <c r="M75" s="124">
        <v>0</v>
      </c>
      <c r="N75" t="s">
        <v>26</v>
      </c>
      <c r="O75" s="20" t="s">
        <v>26</v>
      </c>
    </row>
    <row r="76" spans="1:15" s="19" customFormat="1" ht="15" customHeight="1" x14ac:dyDescent="0.35">
      <c r="A76" s="136">
        <v>42943</v>
      </c>
      <c r="B76" s="19" t="s">
        <v>239</v>
      </c>
      <c r="C76" s="20" t="s">
        <v>240</v>
      </c>
      <c r="D76" s="24" t="s">
        <v>50</v>
      </c>
      <c r="E76" s="138">
        <v>10</v>
      </c>
      <c r="F76" s="138">
        <v>10.050000000000001</v>
      </c>
      <c r="G76" s="138">
        <v>10.039999999999999</v>
      </c>
      <c r="H76" s="22">
        <v>3.9999999999999151E-3</v>
      </c>
      <c r="I76" s="138">
        <v>5.0000000000000711E-2</v>
      </c>
      <c r="J76" s="138">
        <v>3.9999999999999147E-2</v>
      </c>
      <c r="K76" s="20">
        <v>1</v>
      </c>
      <c r="M76" s="124">
        <v>0</v>
      </c>
      <c r="N76" t="s">
        <v>26</v>
      </c>
      <c r="O76" s="20" t="s">
        <v>26</v>
      </c>
    </row>
    <row r="77" spans="1:15" s="19" customFormat="1" ht="15" customHeight="1" x14ac:dyDescent="0.35">
      <c r="A77" s="136">
        <v>42944</v>
      </c>
      <c r="B77" s="19" t="s">
        <v>241</v>
      </c>
      <c r="C77" s="20" t="s">
        <v>242</v>
      </c>
      <c r="D77" s="21" t="s">
        <v>243</v>
      </c>
      <c r="E77" s="138">
        <v>5</v>
      </c>
      <c r="F77" s="138">
        <v>7.32</v>
      </c>
      <c r="G77" s="138">
        <v>8.93</v>
      </c>
      <c r="H77" s="22">
        <v>0.78599999999999992</v>
      </c>
      <c r="I77" s="138">
        <v>2.3199999999999998</v>
      </c>
      <c r="J77" s="138">
        <v>3.93</v>
      </c>
      <c r="K77" s="20" t="s">
        <v>63</v>
      </c>
      <c r="L77" s="20" t="s">
        <v>107</v>
      </c>
      <c r="M77" s="23">
        <v>0</v>
      </c>
      <c r="N77" t="s">
        <v>26</v>
      </c>
      <c r="O77" s="20" t="s">
        <v>26</v>
      </c>
    </row>
    <row r="78" spans="1:15" s="19" customFormat="1" ht="15" customHeight="1" x14ac:dyDescent="0.35">
      <c r="A78" s="136">
        <v>42944</v>
      </c>
      <c r="B78" s="19" t="s">
        <v>244</v>
      </c>
      <c r="C78" s="20" t="s">
        <v>245</v>
      </c>
      <c r="D78" s="21" t="s">
        <v>246</v>
      </c>
      <c r="E78" s="138">
        <v>15</v>
      </c>
      <c r="F78" s="138">
        <v>19.559999999999999</v>
      </c>
      <c r="G78" s="138">
        <v>21.7</v>
      </c>
      <c r="H78" s="22">
        <v>0.4466666666666666</v>
      </c>
      <c r="I78" s="138">
        <v>4.5599999999999987</v>
      </c>
      <c r="J78" s="138">
        <v>6.6999999999999993</v>
      </c>
      <c r="K78" s="20">
        <v>3</v>
      </c>
      <c r="M78" s="124">
        <v>0</v>
      </c>
      <c r="N78" t="s">
        <v>26</v>
      </c>
      <c r="O78" s="20" t="s">
        <v>26</v>
      </c>
    </row>
    <row r="79" spans="1:15" s="19" customFormat="1" ht="15" customHeight="1" x14ac:dyDescent="0.35">
      <c r="A79" s="136">
        <v>42949</v>
      </c>
      <c r="B79" s="19" t="s">
        <v>247</v>
      </c>
      <c r="C79" s="20" t="s">
        <v>248</v>
      </c>
      <c r="D79" s="21" t="s">
        <v>249</v>
      </c>
      <c r="E79" s="138">
        <v>15</v>
      </c>
      <c r="F79" s="138">
        <v>18.25</v>
      </c>
      <c r="G79" s="138">
        <v>16.350000000000001</v>
      </c>
      <c r="H79" s="22">
        <v>9.0000000000000094E-2</v>
      </c>
      <c r="I79" s="138">
        <v>3.25</v>
      </c>
      <c r="J79" s="138">
        <v>1.350000000000001</v>
      </c>
      <c r="K79" s="20">
        <v>3</v>
      </c>
      <c r="L79" s="20"/>
      <c r="M79" s="23">
        <v>0</v>
      </c>
      <c r="N79" t="s">
        <v>26</v>
      </c>
      <c r="O79" t="s">
        <v>26</v>
      </c>
    </row>
    <row r="80" spans="1:15" s="33" customFormat="1" ht="15.5" customHeight="1" x14ac:dyDescent="0.35">
      <c r="A80" s="136">
        <v>42950</v>
      </c>
      <c r="B80" s="19" t="s">
        <v>250</v>
      </c>
      <c r="C80" s="20" t="s">
        <v>251</v>
      </c>
      <c r="D80" s="21" t="s">
        <v>252</v>
      </c>
      <c r="E80" s="138">
        <v>20</v>
      </c>
      <c r="F80" s="138">
        <v>20.89</v>
      </c>
      <c r="G80" s="138">
        <v>20.65</v>
      </c>
      <c r="H80" s="22">
        <v>3.2499999999999932E-2</v>
      </c>
      <c r="I80" s="138">
        <v>0.89000000000000057</v>
      </c>
      <c r="J80" s="138">
        <v>0.64999999999999858</v>
      </c>
      <c r="K80" s="20">
        <v>1</v>
      </c>
      <c r="L80" s="20"/>
      <c r="M80" s="23">
        <v>0</v>
      </c>
      <c r="N80" t="s">
        <v>26</v>
      </c>
      <c r="O80" t="s">
        <v>26</v>
      </c>
    </row>
    <row r="81" spans="1:15" s="19" customFormat="1" ht="15" customHeight="1" x14ac:dyDescent="0.35">
      <c r="A81" s="136">
        <v>42956</v>
      </c>
      <c r="B81" s="19" t="s">
        <v>253</v>
      </c>
      <c r="C81" s="20" t="s">
        <v>254</v>
      </c>
      <c r="D81" s="21" t="s">
        <v>255</v>
      </c>
      <c r="E81" s="138">
        <v>10</v>
      </c>
      <c r="F81" s="138">
        <v>10.050000000000001</v>
      </c>
      <c r="G81" s="138">
        <v>10.050000000000001</v>
      </c>
      <c r="H81" s="22">
        <v>5.0000000000000712E-3</v>
      </c>
      <c r="I81" s="138">
        <v>5.0000000000000711E-2</v>
      </c>
      <c r="J81" s="138">
        <v>5.0000000000000711E-2</v>
      </c>
      <c r="K81" s="20">
        <v>1</v>
      </c>
      <c r="L81" s="35"/>
      <c r="M81" s="125">
        <v>0</v>
      </c>
      <c r="N81" s="10" t="s">
        <v>26</v>
      </c>
      <c r="O81" s="10" t="s">
        <v>26</v>
      </c>
    </row>
    <row r="82" spans="1:15" s="19" customFormat="1" ht="15" customHeight="1" x14ac:dyDescent="0.35">
      <c r="A82" s="136">
        <v>42958</v>
      </c>
      <c r="B82" s="19" t="s">
        <v>256</v>
      </c>
      <c r="C82" s="20" t="s">
        <v>257</v>
      </c>
      <c r="D82" s="21" t="s">
        <v>258</v>
      </c>
      <c r="E82" s="138">
        <v>5.5</v>
      </c>
      <c r="F82" s="138">
        <v>5.5</v>
      </c>
      <c r="G82" s="138">
        <v>4.8499999999999996</v>
      </c>
      <c r="H82" s="22">
        <v>-0.11818181818181819</v>
      </c>
      <c r="I82" s="138">
        <v>0</v>
      </c>
      <c r="J82" s="138">
        <v>-0.65000000000000036</v>
      </c>
      <c r="K82" s="20">
        <v>2</v>
      </c>
      <c r="L82" s="28" t="s">
        <v>85</v>
      </c>
      <c r="M82" s="23">
        <v>0</v>
      </c>
      <c r="N82" t="s">
        <v>26</v>
      </c>
      <c r="O82" t="s">
        <v>26</v>
      </c>
    </row>
    <row r="83" spans="1:15" s="19" customFormat="1" ht="15.5" customHeight="1" x14ac:dyDescent="0.35">
      <c r="A83" s="136">
        <v>42964</v>
      </c>
      <c r="B83" s="19" t="s">
        <v>259</v>
      </c>
      <c r="C83" s="20" t="s">
        <v>260</v>
      </c>
      <c r="D83" s="137" t="s">
        <v>261</v>
      </c>
      <c r="E83" s="138">
        <v>10</v>
      </c>
      <c r="F83" s="138">
        <v>10.050000000000001</v>
      </c>
      <c r="G83" s="138">
        <v>10.06</v>
      </c>
      <c r="H83" s="22">
        <v>6.0000000000000504E-3</v>
      </c>
      <c r="I83" s="138">
        <v>5.0000000000000711E-2</v>
      </c>
      <c r="J83" s="138">
        <v>6.0000000000000497E-2</v>
      </c>
      <c r="K83" s="20">
        <v>1</v>
      </c>
      <c r="L83" s="20"/>
      <c r="M83" s="23">
        <v>0</v>
      </c>
      <c r="N83" t="s">
        <v>26</v>
      </c>
      <c r="O83" t="s">
        <v>26</v>
      </c>
    </row>
    <row r="84" spans="1:15" s="19" customFormat="1" ht="15.5" customHeight="1" x14ac:dyDescent="0.35">
      <c r="A84" s="136">
        <v>42992</v>
      </c>
      <c r="B84" s="19" t="s">
        <v>262</v>
      </c>
      <c r="C84" s="20" t="s">
        <v>263</v>
      </c>
      <c r="D84" s="21" t="s">
        <v>29</v>
      </c>
      <c r="E84" s="138">
        <v>20</v>
      </c>
      <c r="F84" s="138">
        <v>17.75</v>
      </c>
      <c r="G84" s="138">
        <v>17.29</v>
      </c>
      <c r="H84" s="22">
        <v>-0.13550000000000001</v>
      </c>
      <c r="I84" s="138">
        <v>-2.25</v>
      </c>
      <c r="J84" s="138">
        <v>-2.7100000000000009</v>
      </c>
      <c r="K84" s="20">
        <v>1</v>
      </c>
      <c r="L84" s="28"/>
      <c r="M84" s="23">
        <v>0</v>
      </c>
      <c r="N84" s="20" t="s">
        <v>26</v>
      </c>
      <c r="O84" s="20" t="s">
        <v>26</v>
      </c>
    </row>
    <row r="85" spans="1:15" s="19" customFormat="1" ht="15.5" customHeight="1" x14ac:dyDescent="0.35">
      <c r="A85" s="136">
        <v>42998</v>
      </c>
      <c r="B85" s="19" t="s">
        <v>264</v>
      </c>
      <c r="C85" s="20" t="s">
        <v>265</v>
      </c>
      <c r="D85" s="21" t="s">
        <v>266</v>
      </c>
      <c r="E85" s="138">
        <v>9.5</v>
      </c>
      <c r="F85" s="138">
        <v>12.35</v>
      </c>
      <c r="G85" s="138">
        <v>14.29</v>
      </c>
      <c r="H85" s="22">
        <v>0.50421052631578933</v>
      </c>
      <c r="I85" s="138">
        <v>2.85</v>
      </c>
      <c r="J85" s="138">
        <v>4.7899999999999991</v>
      </c>
      <c r="K85" s="20">
        <v>1</v>
      </c>
      <c r="L85" s="28" t="s">
        <v>85</v>
      </c>
      <c r="M85" s="23">
        <v>0</v>
      </c>
      <c r="N85" t="s">
        <v>26</v>
      </c>
      <c r="O85" t="s">
        <v>26</v>
      </c>
    </row>
    <row r="86" spans="1:15" s="19" customFormat="1" ht="15.5" customHeight="1" x14ac:dyDescent="0.35">
      <c r="A86" s="136">
        <v>42998</v>
      </c>
      <c r="B86" s="19" t="s">
        <v>267</v>
      </c>
      <c r="C86" s="20" t="s">
        <v>268</v>
      </c>
      <c r="D86" s="21" t="s">
        <v>187</v>
      </c>
      <c r="E86" s="138">
        <v>10</v>
      </c>
      <c r="F86" s="138">
        <v>10.5</v>
      </c>
      <c r="G86" s="138">
        <v>10.64</v>
      </c>
      <c r="H86" s="22">
        <v>6.4000000000000057E-2</v>
      </c>
      <c r="I86" s="138">
        <v>0.5</v>
      </c>
      <c r="J86" s="138">
        <v>0.64000000000000057</v>
      </c>
      <c r="K86" s="20">
        <v>1</v>
      </c>
      <c r="L86" s="20"/>
      <c r="M86" s="23">
        <v>0</v>
      </c>
      <c r="N86" t="s">
        <v>26</v>
      </c>
      <c r="O86" t="s">
        <v>26</v>
      </c>
    </row>
    <row r="87" spans="1:15" s="19" customFormat="1" ht="15.5" customHeight="1" x14ac:dyDescent="0.35">
      <c r="A87" s="136">
        <v>42998</v>
      </c>
      <c r="B87" s="19" t="s">
        <v>269</v>
      </c>
      <c r="C87" s="20" t="s">
        <v>270</v>
      </c>
      <c r="D87" s="21" t="s">
        <v>271</v>
      </c>
      <c r="E87" s="138">
        <v>18</v>
      </c>
      <c r="F87" s="138">
        <v>24</v>
      </c>
      <c r="G87" s="138">
        <v>27.93</v>
      </c>
      <c r="H87" s="22">
        <v>0.55166666666666664</v>
      </c>
      <c r="I87" s="138">
        <v>6</v>
      </c>
      <c r="J87" s="138">
        <v>9.93</v>
      </c>
      <c r="K87" s="20">
        <v>2</v>
      </c>
      <c r="L87" s="20"/>
      <c r="M87" s="23">
        <v>0</v>
      </c>
      <c r="N87" t="s">
        <v>26</v>
      </c>
      <c r="O87" t="s">
        <v>26</v>
      </c>
    </row>
    <row r="88" spans="1:15" s="19" customFormat="1" ht="15.5" customHeight="1" x14ac:dyDescent="0.35">
      <c r="A88" s="136">
        <v>42999</v>
      </c>
      <c r="B88" s="19" t="s">
        <v>272</v>
      </c>
      <c r="C88" s="20" t="s">
        <v>273</v>
      </c>
      <c r="D88" s="21" t="s">
        <v>274</v>
      </c>
      <c r="E88" s="138">
        <v>17</v>
      </c>
      <c r="F88" s="138">
        <v>16.75</v>
      </c>
      <c r="G88" s="138">
        <v>16.75</v>
      </c>
      <c r="H88" s="22">
        <v>-1.470588235294118E-2</v>
      </c>
      <c r="I88" s="138">
        <v>-0.25</v>
      </c>
      <c r="J88" s="138">
        <v>-0.25</v>
      </c>
      <c r="K88" s="20">
        <v>1</v>
      </c>
      <c r="L88" s="20"/>
      <c r="M88" s="23">
        <v>1</v>
      </c>
      <c r="N88"/>
      <c r="O88" t="s">
        <v>3913</v>
      </c>
    </row>
    <row r="89" spans="1:15" s="19" customFormat="1" ht="15" customHeight="1" x14ac:dyDescent="0.35">
      <c r="A89" s="136">
        <v>42999</v>
      </c>
      <c r="B89" s="19" t="s">
        <v>275</v>
      </c>
      <c r="C89" s="20" t="s">
        <v>276</v>
      </c>
      <c r="D89" s="19" t="s">
        <v>243</v>
      </c>
      <c r="E89" s="138">
        <v>4.25</v>
      </c>
      <c r="F89" s="138">
        <v>6.75</v>
      </c>
      <c r="G89" s="138">
        <v>6.41</v>
      </c>
      <c r="H89" s="22">
        <v>0.50823529411764712</v>
      </c>
      <c r="I89" s="138">
        <v>2.5</v>
      </c>
      <c r="J89" s="138">
        <v>2.16</v>
      </c>
      <c r="K89" s="20" t="s">
        <v>63</v>
      </c>
      <c r="L89" s="20" t="s">
        <v>107</v>
      </c>
      <c r="M89" s="23">
        <v>0</v>
      </c>
      <c r="N89" s="20" t="s">
        <v>26</v>
      </c>
      <c r="O89" s="20" t="s">
        <v>26</v>
      </c>
    </row>
    <row r="90" spans="1:15" s="19" customFormat="1" ht="15" customHeight="1" x14ac:dyDescent="0.35">
      <c r="A90" s="136">
        <v>43000</v>
      </c>
      <c r="B90" s="19" t="s">
        <v>277</v>
      </c>
      <c r="C90" s="20" t="s">
        <v>278</v>
      </c>
      <c r="D90" s="21" t="s">
        <v>279</v>
      </c>
      <c r="E90" s="138">
        <v>13</v>
      </c>
      <c r="F90" s="138">
        <v>12.1</v>
      </c>
      <c r="G90" s="138">
        <v>10</v>
      </c>
      <c r="H90" s="22">
        <v>-0.23076923076923081</v>
      </c>
      <c r="I90" s="138">
        <v>-0.90000000000000036</v>
      </c>
      <c r="J90" s="138">
        <v>-3</v>
      </c>
      <c r="K90" s="20">
        <v>1</v>
      </c>
      <c r="M90" s="124">
        <v>0</v>
      </c>
      <c r="N90" t="s">
        <v>26</v>
      </c>
      <c r="O90" t="s">
        <v>26</v>
      </c>
    </row>
    <row r="91" spans="1:15" s="19" customFormat="1" ht="15" customHeight="1" x14ac:dyDescent="0.35">
      <c r="A91" s="136">
        <v>42794</v>
      </c>
      <c r="B91" s="19" t="s">
        <v>280</v>
      </c>
      <c r="C91" s="20" t="s">
        <v>281</v>
      </c>
      <c r="D91" s="19" t="s">
        <v>282</v>
      </c>
      <c r="E91" s="138">
        <v>17</v>
      </c>
      <c r="F91" s="138">
        <v>20.05</v>
      </c>
      <c r="G91" s="138">
        <v>17.649999999999999</v>
      </c>
      <c r="H91" s="22">
        <v>3.8235294117646978E-2</v>
      </c>
      <c r="I91" s="138">
        <v>3.0500000000000012</v>
      </c>
      <c r="J91" s="138">
        <v>0.64999999999999858</v>
      </c>
      <c r="K91" s="20">
        <v>2</v>
      </c>
      <c r="M91" s="124">
        <v>0</v>
      </c>
      <c r="N91" t="s">
        <v>26</v>
      </c>
      <c r="O91" t="s">
        <v>26</v>
      </c>
    </row>
    <row r="92" spans="1:15" s="19" customFormat="1" ht="15" customHeight="1" x14ac:dyDescent="0.35">
      <c r="A92" s="136">
        <v>43006</v>
      </c>
      <c r="B92" s="19" t="s">
        <v>283</v>
      </c>
      <c r="C92" s="20" t="s">
        <v>284</v>
      </c>
      <c r="D92" s="36" t="s">
        <v>285</v>
      </c>
      <c r="E92" s="138">
        <v>15</v>
      </c>
      <c r="F92" s="138">
        <v>15.5</v>
      </c>
      <c r="G92" s="138">
        <v>16.149999999999999</v>
      </c>
      <c r="H92" s="22">
        <v>7.6666666666666577E-2</v>
      </c>
      <c r="I92" s="138">
        <v>0.5</v>
      </c>
      <c r="J92" s="138">
        <v>1.149999999999999</v>
      </c>
      <c r="K92" s="20">
        <v>1</v>
      </c>
      <c r="M92" s="124">
        <v>0</v>
      </c>
      <c r="N92" t="s">
        <v>26</v>
      </c>
      <c r="O92" t="s">
        <v>26</v>
      </c>
    </row>
    <row r="93" spans="1:15" s="37" customFormat="1" ht="15" customHeight="1" x14ac:dyDescent="0.35">
      <c r="A93" s="136">
        <v>43006</v>
      </c>
      <c r="B93" s="19" t="s">
        <v>286</v>
      </c>
      <c r="C93" s="20" t="s">
        <v>287</v>
      </c>
      <c r="D93" s="24" t="s">
        <v>288</v>
      </c>
      <c r="E93" s="138">
        <v>14</v>
      </c>
      <c r="F93" s="138">
        <v>15.78</v>
      </c>
      <c r="G93" s="138">
        <v>23.5</v>
      </c>
      <c r="H93" s="22">
        <v>0.6785714285714286</v>
      </c>
      <c r="I93" s="138">
        <v>1.7799999999999989</v>
      </c>
      <c r="J93" s="138">
        <v>9.5</v>
      </c>
      <c r="K93" s="20">
        <v>2</v>
      </c>
      <c r="L93" s="19"/>
      <c r="M93" s="124">
        <v>0</v>
      </c>
      <c r="N93" t="s">
        <v>26</v>
      </c>
      <c r="O93" t="s">
        <v>26</v>
      </c>
    </row>
    <row r="94" spans="1:15" s="37" customFormat="1" ht="15" customHeight="1" x14ac:dyDescent="0.35">
      <c r="A94" s="136">
        <v>43014</v>
      </c>
      <c r="B94" s="19" t="s">
        <v>289</v>
      </c>
      <c r="C94" s="20" t="s">
        <v>290</v>
      </c>
      <c r="D94" s="21" t="s">
        <v>291</v>
      </c>
      <c r="E94" s="138">
        <v>17</v>
      </c>
      <c r="F94" s="138">
        <v>21.7</v>
      </c>
      <c r="G94" s="138">
        <v>20.84</v>
      </c>
      <c r="H94" s="22">
        <v>0.22588235294117651</v>
      </c>
      <c r="I94" s="138">
        <v>4.6999999999999993</v>
      </c>
      <c r="J94" s="138">
        <v>3.84</v>
      </c>
      <c r="K94" s="20">
        <v>3</v>
      </c>
      <c r="M94" s="124">
        <v>0</v>
      </c>
      <c r="N94" t="s">
        <v>26</v>
      </c>
      <c r="O94" t="s">
        <v>26</v>
      </c>
    </row>
    <row r="95" spans="1:15" s="27" customFormat="1" ht="15" customHeight="1" x14ac:dyDescent="0.35">
      <c r="A95" s="136">
        <v>43020</v>
      </c>
      <c r="B95" s="19" t="s">
        <v>292</v>
      </c>
      <c r="C95" s="20" t="s">
        <v>293</v>
      </c>
      <c r="D95" s="21" t="s">
        <v>294</v>
      </c>
      <c r="E95" s="138">
        <v>16</v>
      </c>
      <c r="F95" s="138">
        <v>29</v>
      </c>
      <c r="G95" s="138">
        <v>27.58</v>
      </c>
      <c r="H95" s="22">
        <v>0.72374999999999989</v>
      </c>
      <c r="I95" s="138">
        <v>13</v>
      </c>
      <c r="J95" s="138">
        <v>11.58</v>
      </c>
      <c r="K95" s="20">
        <v>3</v>
      </c>
      <c r="L95" s="37"/>
      <c r="M95" s="124">
        <v>0</v>
      </c>
      <c r="N95" t="s">
        <v>26</v>
      </c>
      <c r="O95" t="s">
        <v>26</v>
      </c>
    </row>
    <row r="96" spans="1:15" s="39" customFormat="1" ht="15" customHeight="1" x14ac:dyDescent="0.35">
      <c r="A96" s="136">
        <v>43020</v>
      </c>
      <c r="B96" s="19" t="s">
        <v>295</v>
      </c>
      <c r="C96" s="20" t="s">
        <v>296</v>
      </c>
      <c r="D96" s="19" t="s">
        <v>297</v>
      </c>
      <c r="E96" s="138">
        <v>7</v>
      </c>
      <c r="F96" s="138">
        <v>8.85</v>
      </c>
      <c r="G96" s="138">
        <v>9.92</v>
      </c>
      <c r="H96" s="22">
        <v>0.41714285714285709</v>
      </c>
      <c r="I96" s="138">
        <v>1.85</v>
      </c>
      <c r="J96" s="138">
        <v>2.92</v>
      </c>
      <c r="K96" s="20">
        <v>1</v>
      </c>
      <c r="L96" s="28" t="s">
        <v>85</v>
      </c>
      <c r="M96" s="23">
        <v>0</v>
      </c>
      <c r="N96" t="s">
        <v>26</v>
      </c>
      <c r="O96" t="s">
        <v>26</v>
      </c>
    </row>
    <row r="97" spans="1:38" s="27" customFormat="1" ht="15" customHeight="1" x14ac:dyDescent="0.35">
      <c r="A97" s="141">
        <v>43021</v>
      </c>
      <c r="B97" s="33" t="s">
        <v>298</v>
      </c>
      <c r="C97" s="10" t="s">
        <v>299</v>
      </c>
      <c r="D97" s="24" t="s">
        <v>300</v>
      </c>
      <c r="E97" s="142">
        <v>16</v>
      </c>
      <c r="F97" s="142">
        <v>20</v>
      </c>
      <c r="G97" s="142">
        <v>19</v>
      </c>
      <c r="H97" s="38">
        <v>0.1875</v>
      </c>
      <c r="I97" s="142">
        <v>4</v>
      </c>
      <c r="J97" s="142">
        <v>3</v>
      </c>
      <c r="K97" s="10">
        <v>2</v>
      </c>
      <c r="L97" s="39"/>
      <c r="M97" s="124">
        <v>0</v>
      </c>
      <c r="N97" t="s">
        <v>26</v>
      </c>
      <c r="O97" t="s">
        <v>26</v>
      </c>
    </row>
    <row r="98" spans="1:38" s="27" customFormat="1" ht="15.5" customHeight="1" x14ac:dyDescent="0.35">
      <c r="A98" s="136">
        <v>43028</v>
      </c>
      <c r="B98" s="19" t="s">
        <v>301</v>
      </c>
      <c r="C98" s="20" t="s">
        <v>302</v>
      </c>
      <c r="D98" s="21" t="s">
        <v>303</v>
      </c>
      <c r="E98" s="138">
        <v>15</v>
      </c>
      <c r="F98" s="138">
        <v>16.25</v>
      </c>
      <c r="G98" s="138">
        <v>16.260000000000002</v>
      </c>
      <c r="H98" s="22">
        <v>8.4000000000000102E-2</v>
      </c>
      <c r="I98" s="138">
        <v>1.25</v>
      </c>
      <c r="J98" s="138">
        <v>1.260000000000002</v>
      </c>
      <c r="K98" s="20">
        <v>3</v>
      </c>
      <c r="M98" s="124">
        <v>0</v>
      </c>
      <c r="N98" t="s">
        <v>26</v>
      </c>
      <c r="O98" t="s">
        <v>26</v>
      </c>
      <c r="P98" s="19"/>
      <c r="Q98" s="19"/>
      <c r="R98" s="19"/>
      <c r="S98" s="19"/>
      <c r="T98" s="19"/>
      <c r="U98" s="19"/>
      <c r="V98" s="19"/>
      <c r="W98" s="19"/>
      <c r="X98" s="19"/>
      <c r="Y98" s="19"/>
      <c r="Z98" s="19"/>
      <c r="AA98" s="19"/>
      <c r="AB98" s="19"/>
      <c r="AC98" s="19"/>
      <c r="AD98" s="19"/>
      <c r="AE98" s="19"/>
      <c r="AF98" s="19"/>
      <c r="AG98" s="19"/>
      <c r="AH98" s="19"/>
      <c r="AI98" s="19"/>
      <c r="AJ98" s="19"/>
      <c r="AK98" s="19"/>
      <c r="AL98" s="19"/>
    </row>
    <row r="99" spans="1:38" s="27" customFormat="1" ht="15.5" customHeight="1" x14ac:dyDescent="0.35">
      <c r="A99" s="136">
        <v>43033</v>
      </c>
      <c r="B99" s="19" t="s">
        <v>304</v>
      </c>
      <c r="C99" s="20" t="s">
        <v>305</v>
      </c>
      <c r="D99" s="21" t="s">
        <v>306</v>
      </c>
      <c r="E99" s="138">
        <v>10</v>
      </c>
      <c r="F99" s="138">
        <v>10.07</v>
      </c>
      <c r="G99" s="138">
        <v>10.01</v>
      </c>
      <c r="H99" s="22">
        <v>9.9999999999997877E-4</v>
      </c>
      <c r="I99" s="138">
        <v>7.0000000000000284E-2</v>
      </c>
      <c r="J99" s="138">
        <v>9.9999999999997868E-3</v>
      </c>
      <c r="K99" s="20">
        <v>1</v>
      </c>
      <c r="L99" s="25"/>
      <c r="M99" s="43">
        <v>0</v>
      </c>
      <c r="N99" s="26" t="s">
        <v>26</v>
      </c>
      <c r="O99" s="20" t="s">
        <v>26</v>
      </c>
      <c r="P99" s="19"/>
      <c r="Q99" s="19"/>
      <c r="R99" s="19"/>
      <c r="S99" s="19"/>
      <c r="T99" s="19"/>
      <c r="U99" s="19"/>
      <c r="V99" s="19"/>
      <c r="W99" s="19"/>
      <c r="X99" s="19"/>
      <c r="Y99" s="19"/>
      <c r="Z99" s="19"/>
      <c r="AA99" s="19"/>
      <c r="AB99" s="19"/>
      <c r="AC99" s="19"/>
      <c r="AD99" s="19"/>
      <c r="AE99" s="19"/>
      <c r="AF99" s="19"/>
      <c r="AG99" s="19"/>
      <c r="AH99" s="19"/>
      <c r="AI99" s="19"/>
      <c r="AJ99" s="19"/>
      <c r="AK99" s="19"/>
      <c r="AL99" s="19"/>
    </row>
    <row r="100" spans="1:38" s="27" customFormat="1" ht="15.5" customHeight="1" x14ac:dyDescent="0.35">
      <c r="A100" s="136">
        <v>43034</v>
      </c>
      <c r="B100" s="19" t="s">
        <v>307</v>
      </c>
      <c r="C100" s="20" t="s">
        <v>308</v>
      </c>
      <c r="D100" s="21" t="s">
        <v>309</v>
      </c>
      <c r="E100" s="138">
        <v>18</v>
      </c>
      <c r="F100" s="138">
        <v>16.850000000000001</v>
      </c>
      <c r="G100" s="138">
        <v>17.25</v>
      </c>
      <c r="H100" s="22">
        <v>-4.1666666666666657E-2</v>
      </c>
      <c r="I100" s="138">
        <v>-1.149999999999999</v>
      </c>
      <c r="J100" s="138">
        <v>-0.75</v>
      </c>
      <c r="K100" s="20">
        <v>1</v>
      </c>
      <c r="L100" s="25"/>
      <c r="M100" s="43">
        <v>0</v>
      </c>
      <c r="N100" s="26" t="s">
        <v>26</v>
      </c>
      <c r="O100" s="20" t="s">
        <v>26</v>
      </c>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row>
    <row r="101" spans="1:38" s="27" customFormat="1" ht="15.5" customHeight="1" x14ac:dyDescent="0.35">
      <c r="A101" s="136">
        <v>43034</v>
      </c>
      <c r="B101" s="19" t="s">
        <v>310</v>
      </c>
      <c r="C101" s="20" t="s">
        <v>311</v>
      </c>
      <c r="D101" s="21" t="s">
        <v>50</v>
      </c>
      <c r="E101" s="138">
        <v>10</v>
      </c>
      <c r="F101" s="138">
        <v>10.01</v>
      </c>
      <c r="G101" s="138">
        <v>10.01</v>
      </c>
      <c r="H101" s="22">
        <v>9.9999999999997877E-4</v>
      </c>
      <c r="I101" s="138">
        <v>9.9999999999997868E-3</v>
      </c>
      <c r="J101" s="138">
        <v>9.9999999999997868E-3</v>
      </c>
      <c r="K101" s="20">
        <v>1</v>
      </c>
      <c r="L101" s="25"/>
      <c r="M101" s="43">
        <v>0</v>
      </c>
      <c r="N101" s="26" t="s">
        <v>26</v>
      </c>
      <c r="O101" s="20" t="s">
        <v>26</v>
      </c>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row>
    <row r="102" spans="1:38" s="27" customFormat="1" ht="15.5" customHeight="1" x14ac:dyDescent="0.35">
      <c r="A102" s="136">
        <v>43034</v>
      </c>
      <c r="B102" s="19" t="s">
        <v>312</v>
      </c>
      <c r="C102" s="20" t="s">
        <v>313</v>
      </c>
      <c r="D102" s="21" t="s">
        <v>314</v>
      </c>
      <c r="E102" s="138">
        <v>22</v>
      </c>
      <c r="F102" s="138">
        <v>28.75</v>
      </c>
      <c r="G102" s="138">
        <v>27.83</v>
      </c>
      <c r="H102" s="22">
        <v>0.2649999999999999</v>
      </c>
      <c r="I102" s="138">
        <v>6.75</v>
      </c>
      <c r="J102" s="138">
        <v>5.8299999999999983</v>
      </c>
      <c r="K102" s="20">
        <v>3</v>
      </c>
      <c r="L102" s="25"/>
      <c r="M102" s="43">
        <v>0</v>
      </c>
      <c r="N102" s="26" t="s">
        <v>26</v>
      </c>
      <c r="O102" s="20" t="s">
        <v>26</v>
      </c>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row>
    <row r="103" spans="1:38" s="27" customFormat="1" ht="15.5" customHeight="1" x14ac:dyDescent="0.35">
      <c r="A103" s="136">
        <v>43035</v>
      </c>
      <c r="B103" s="19" t="s">
        <v>315</v>
      </c>
      <c r="C103" s="20" t="s">
        <v>316</v>
      </c>
      <c r="D103" s="21" t="s">
        <v>317</v>
      </c>
      <c r="E103" s="138">
        <v>16</v>
      </c>
      <c r="F103" s="138">
        <v>16.5</v>
      </c>
      <c r="G103" s="138">
        <v>17.399999999999999</v>
      </c>
      <c r="H103" s="22">
        <v>8.7499999999999911E-2</v>
      </c>
      <c r="I103" s="138">
        <v>0.5</v>
      </c>
      <c r="J103" s="138">
        <v>1.399999999999999</v>
      </c>
      <c r="K103" s="20">
        <v>1</v>
      </c>
      <c r="L103" s="25"/>
      <c r="M103" s="43">
        <v>0</v>
      </c>
      <c r="N103" s="26" t="s">
        <v>26</v>
      </c>
      <c r="O103" s="20" t="s">
        <v>26</v>
      </c>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row>
    <row r="104" spans="1:38" s="27" customFormat="1" ht="15.5" customHeight="1" x14ac:dyDescent="0.35">
      <c r="A104" s="136">
        <v>43035</v>
      </c>
      <c r="B104" s="19" t="s">
        <v>318</v>
      </c>
      <c r="C104" s="20" t="s">
        <v>319</v>
      </c>
      <c r="D104" s="21" t="s">
        <v>320</v>
      </c>
      <c r="E104" s="138">
        <v>22</v>
      </c>
      <c r="F104" s="138">
        <v>26.25</v>
      </c>
      <c r="G104" s="138">
        <v>25.5</v>
      </c>
      <c r="H104" s="22">
        <v>0.15909090909090909</v>
      </c>
      <c r="I104" s="138">
        <v>4.25</v>
      </c>
      <c r="J104" s="138">
        <v>3.5</v>
      </c>
      <c r="K104" s="20">
        <v>3</v>
      </c>
      <c r="L104" s="25"/>
      <c r="M104" s="43">
        <v>0</v>
      </c>
      <c r="N104" s="26" t="s">
        <v>26</v>
      </c>
      <c r="O104" s="20" t="s">
        <v>26</v>
      </c>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row>
    <row r="105" spans="1:38" s="27" customFormat="1" ht="15.5" customHeight="1" x14ac:dyDescent="0.35">
      <c r="A105" s="136">
        <v>43040</v>
      </c>
      <c r="B105" s="19" t="s">
        <v>321</v>
      </c>
      <c r="C105" s="20" t="s">
        <v>322</v>
      </c>
      <c r="D105" s="21" t="s">
        <v>323</v>
      </c>
      <c r="E105" s="138">
        <v>13</v>
      </c>
      <c r="F105" s="138">
        <v>17</v>
      </c>
      <c r="G105" s="138">
        <v>18.309999999999999</v>
      </c>
      <c r="H105" s="22">
        <v>0.40846153846153838</v>
      </c>
      <c r="I105" s="138">
        <v>4</v>
      </c>
      <c r="J105" s="138">
        <v>5.3099999999999987</v>
      </c>
      <c r="K105" s="20">
        <v>3</v>
      </c>
      <c r="L105" s="25"/>
      <c r="M105" s="43">
        <v>0</v>
      </c>
      <c r="N105" s="26" t="s">
        <v>26</v>
      </c>
      <c r="O105" s="20" t="s">
        <v>26</v>
      </c>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row>
    <row r="106" spans="1:38" s="27" customFormat="1" ht="15.5" customHeight="1" x14ac:dyDescent="0.35">
      <c r="A106" s="136">
        <v>43041</v>
      </c>
      <c r="B106" s="19" t="s">
        <v>324</v>
      </c>
      <c r="C106" s="20" t="s">
        <v>325</v>
      </c>
      <c r="D106" s="21" t="s">
        <v>326</v>
      </c>
      <c r="E106" s="138">
        <v>14</v>
      </c>
      <c r="F106" s="138">
        <v>12</v>
      </c>
      <c r="G106" s="138">
        <v>9.98</v>
      </c>
      <c r="H106" s="22">
        <v>-0.28714285714285709</v>
      </c>
      <c r="I106" s="138">
        <v>-2</v>
      </c>
      <c r="J106" s="138">
        <v>-4.0199999999999996</v>
      </c>
      <c r="K106" s="20">
        <v>1</v>
      </c>
      <c r="L106" s="25"/>
      <c r="M106" s="43">
        <v>0</v>
      </c>
      <c r="N106" s="26" t="s">
        <v>26</v>
      </c>
      <c r="O106" s="20" t="s">
        <v>26</v>
      </c>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row>
    <row r="107" spans="1:38" s="27" customFormat="1" ht="15.5" customHeight="1" x14ac:dyDescent="0.35">
      <c r="A107" s="136">
        <v>43041</v>
      </c>
      <c r="B107" s="19" t="s">
        <v>327</v>
      </c>
      <c r="C107" s="20" t="s">
        <v>328</v>
      </c>
      <c r="D107" s="21" t="s">
        <v>329</v>
      </c>
      <c r="E107" s="138">
        <v>18</v>
      </c>
      <c r="F107" s="138">
        <v>19.100000000000001</v>
      </c>
      <c r="G107" s="138">
        <v>20.88</v>
      </c>
      <c r="H107" s="22">
        <v>0.15999999999999989</v>
      </c>
      <c r="I107" s="138">
        <v>1.100000000000001</v>
      </c>
      <c r="J107" s="138">
        <v>2.879999999999999</v>
      </c>
      <c r="K107" s="20">
        <v>2</v>
      </c>
      <c r="L107" s="25"/>
      <c r="M107" s="43">
        <v>0</v>
      </c>
      <c r="N107" s="26" t="s">
        <v>26</v>
      </c>
      <c r="O107" s="20" t="s">
        <v>26</v>
      </c>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row>
    <row r="108" spans="1:38" s="27" customFormat="1" ht="15.5" customHeight="1" x14ac:dyDescent="0.35">
      <c r="A108" s="136">
        <v>43041</v>
      </c>
      <c r="B108" s="19" t="s">
        <v>330</v>
      </c>
      <c r="C108" s="20" t="s">
        <v>331</v>
      </c>
      <c r="D108" s="21" t="s">
        <v>332</v>
      </c>
      <c r="E108" s="138">
        <v>14</v>
      </c>
      <c r="F108" s="138">
        <v>13.25</v>
      </c>
      <c r="G108" s="138">
        <v>11.5</v>
      </c>
      <c r="H108" s="22">
        <v>-0.1785714285714286</v>
      </c>
      <c r="I108" s="138">
        <v>-0.75</v>
      </c>
      <c r="J108" s="138">
        <v>-2.5</v>
      </c>
      <c r="K108" s="20">
        <v>2</v>
      </c>
      <c r="L108" s="25" t="s">
        <v>85</v>
      </c>
      <c r="M108" s="43">
        <v>0</v>
      </c>
      <c r="N108" s="26" t="s">
        <v>26</v>
      </c>
      <c r="O108" s="20" t="s">
        <v>26</v>
      </c>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row>
    <row r="109" spans="1:38" s="27" customFormat="1" ht="15.5" customHeight="1" x14ac:dyDescent="0.35">
      <c r="A109" s="136">
        <v>43042</v>
      </c>
      <c r="B109" s="19" t="s">
        <v>333</v>
      </c>
      <c r="C109" s="20" t="s">
        <v>334</v>
      </c>
      <c r="D109" s="21" t="s">
        <v>53</v>
      </c>
      <c r="E109" s="138">
        <v>5.6</v>
      </c>
      <c r="F109" s="138">
        <v>8.17</v>
      </c>
      <c r="G109" s="138">
        <v>6.05</v>
      </c>
      <c r="H109" s="22">
        <v>8.0357142857142891E-2</v>
      </c>
      <c r="I109" s="138">
        <v>2.57</v>
      </c>
      <c r="J109" s="138">
        <v>0.45000000000000018</v>
      </c>
      <c r="K109" s="20">
        <v>1</v>
      </c>
      <c r="L109" s="25"/>
      <c r="M109" s="43">
        <v>0</v>
      </c>
      <c r="N109" s="26" t="s">
        <v>26</v>
      </c>
      <c r="O109" s="20" t="s">
        <v>26</v>
      </c>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row>
    <row r="110" spans="1:38" s="27" customFormat="1" ht="15.5" customHeight="1" x14ac:dyDescent="0.35">
      <c r="A110" s="136">
        <v>43042</v>
      </c>
      <c r="B110" s="19" t="s">
        <v>335</v>
      </c>
      <c r="C110" s="20" t="s">
        <v>336</v>
      </c>
      <c r="D110" s="21" t="s">
        <v>337</v>
      </c>
      <c r="E110" s="138">
        <v>10</v>
      </c>
      <c r="F110" s="138">
        <v>10.14</v>
      </c>
      <c r="G110" s="138">
        <v>10.050000000000001</v>
      </c>
      <c r="H110" s="22">
        <v>5.0000000000000712E-3</v>
      </c>
      <c r="I110" s="138">
        <v>0.1400000000000006</v>
      </c>
      <c r="J110" s="138">
        <v>5.0000000000000711E-2</v>
      </c>
      <c r="K110" s="20">
        <v>1</v>
      </c>
      <c r="L110" s="25"/>
      <c r="M110" s="43">
        <v>0</v>
      </c>
      <c r="N110" s="26" t="s">
        <v>26</v>
      </c>
      <c r="O110" s="20" t="s">
        <v>26</v>
      </c>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row>
    <row r="111" spans="1:38" s="27" customFormat="1" ht="15.5" customHeight="1" x14ac:dyDescent="0.35">
      <c r="A111" s="136">
        <v>43047</v>
      </c>
      <c r="B111" s="19" t="s">
        <v>338</v>
      </c>
      <c r="C111" s="20" t="s">
        <v>339</v>
      </c>
      <c r="D111" s="21" t="s">
        <v>340</v>
      </c>
      <c r="E111" s="138">
        <v>15</v>
      </c>
      <c r="F111" s="138">
        <v>15.19</v>
      </c>
      <c r="G111" s="138">
        <v>14.99</v>
      </c>
      <c r="H111" s="22">
        <v>-6.6666666666665244E-4</v>
      </c>
      <c r="I111" s="138">
        <v>0.1899999999999995</v>
      </c>
      <c r="J111" s="138">
        <v>-9.9999999999997868E-3</v>
      </c>
      <c r="K111" s="20">
        <v>1</v>
      </c>
      <c r="M111" s="124">
        <v>0</v>
      </c>
      <c r="N111" t="s">
        <v>26</v>
      </c>
      <c r="O111" s="20" t="s">
        <v>26</v>
      </c>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row>
    <row r="112" spans="1:38" s="27" customFormat="1" ht="15.5" customHeight="1" x14ac:dyDescent="0.35">
      <c r="A112" s="136">
        <v>43047</v>
      </c>
      <c r="B112" s="19" t="s">
        <v>341</v>
      </c>
      <c r="C112" s="20" t="s">
        <v>342</v>
      </c>
      <c r="D112" s="21" t="s">
        <v>343</v>
      </c>
      <c r="E112" s="138">
        <v>35</v>
      </c>
      <c r="F112" s="138">
        <v>38.44</v>
      </c>
      <c r="G112" s="138">
        <v>37.21</v>
      </c>
      <c r="H112" s="22">
        <v>6.3142857142857167E-2</v>
      </c>
      <c r="I112" s="138">
        <v>3.4399999999999982</v>
      </c>
      <c r="J112" s="138">
        <v>2.2100000000000009</v>
      </c>
      <c r="K112" s="20">
        <v>2</v>
      </c>
      <c r="M112" s="124">
        <v>0</v>
      </c>
      <c r="N112" t="s">
        <v>26</v>
      </c>
      <c r="O112" s="20" t="s">
        <v>26</v>
      </c>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row>
    <row r="113" spans="1:38" s="27" customFormat="1" ht="15.5" customHeight="1" x14ac:dyDescent="0.35">
      <c r="A113" s="136">
        <v>43055</v>
      </c>
      <c r="B113" s="19" t="s">
        <v>344</v>
      </c>
      <c r="C113" s="20" t="s">
        <v>345</v>
      </c>
      <c r="D113" s="21" t="s">
        <v>346</v>
      </c>
      <c r="E113" s="138">
        <v>8</v>
      </c>
      <c r="F113" s="138">
        <v>8.25</v>
      </c>
      <c r="G113" s="138">
        <v>8.4</v>
      </c>
      <c r="H113" s="22">
        <v>5.0000000000000037E-2</v>
      </c>
      <c r="I113" s="138">
        <v>0.25</v>
      </c>
      <c r="J113" s="138">
        <v>0.40000000000000041</v>
      </c>
      <c r="K113" s="20">
        <v>1</v>
      </c>
      <c r="M113" s="124">
        <v>0</v>
      </c>
      <c r="N113" t="s">
        <v>26</v>
      </c>
      <c r="O113" t="s">
        <v>26</v>
      </c>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row>
    <row r="114" spans="1:38" s="27" customFormat="1" ht="15.5" customHeight="1" x14ac:dyDescent="0.35">
      <c r="A114" s="136">
        <v>43056</v>
      </c>
      <c r="B114" s="19" t="s">
        <v>347</v>
      </c>
      <c r="C114" s="20" t="s">
        <v>348</v>
      </c>
      <c r="D114" s="21" t="s">
        <v>349</v>
      </c>
      <c r="E114" s="138">
        <v>14</v>
      </c>
      <c r="F114" s="138">
        <v>12.55</v>
      </c>
      <c r="G114" s="138">
        <v>13</v>
      </c>
      <c r="H114" s="22">
        <v>-7.1428571428571425E-2</v>
      </c>
      <c r="I114" s="138">
        <v>-1.4499999999999991</v>
      </c>
      <c r="J114" s="138">
        <v>-1</v>
      </c>
      <c r="K114" s="20">
        <v>1</v>
      </c>
      <c r="M114" s="124">
        <v>0</v>
      </c>
      <c r="N114" t="s">
        <v>26</v>
      </c>
      <c r="O114" t="s">
        <v>26</v>
      </c>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row>
    <row r="115" spans="1:38" s="27" customFormat="1" ht="15.5" customHeight="1" x14ac:dyDescent="0.35">
      <c r="A115" s="136">
        <v>43056</v>
      </c>
      <c r="B115" s="19" t="s">
        <v>350</v>
      </c>
      <c r="C115" s="20" t="s">
        <v>351</v>
      </c>
      <c r="D115" s="21" t="s">
        <v>352</v>
      </c>
      <c r="E115" s="138">
        <v>10</v>
      </c>
      <c r="F115" s="138">
        <v>10</v>
      </c>
      <c r="G115" s="138">
        <v>10</v>
      </c>
      <c r="H115" s="22">
        <v>0</v>
      </c>
      <c r="I115" s="138">
        <v>0</v>
      </c>
      <c r="J115" s="138">
        <v>0</v>
      </c>
      <c r="K115" s="20">
        <v>1</v>
      </c>
      <c r="M115" s="124">
        <v>0</v>
      </c>
      <c r="N115" t="s">
        <v>26</v>
      </c>
      <c r="O115" t="s">
        <v>26</v>
      </c>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row>
    <row r="116" spans="1:38" s="27" customFormat="1" ht="15.5" customHeight="1" x14ac:dyDescent="0.35">
      <c r="A116" s="136">
        <v>43056</v>
      </c>
      <c r="B116" s="19" t="s">
        <v>353</v>
      </c>
      <c r="C116" s="20" t="s">
        <v>354</v>
      </c>
      <c r="D116" s="21" t="s">
        <v>355</v>
      </c>
      <c r="E116" s="138">
        <v>12</v>
      </c>
      <c r="F116" s="138">
        <v>14.9</v>
      </c>
      <c r="G116" s="138">
        <v>13</v>
      </c>
      <c r="H116" s="22">
        <v>8.3333333333333329E-2</v>
      </c>
      <c r="I116" s="138">
        <v>2.9</v>
      </c>
      <c r="J116" s="138">
        <v>1</v>
      </c>
      <c r="K116" s="20">
        <v>3</v>
      </c>
      <c r="M116" s="124">
        <v>0</v>
      </c>
      <c r="N116" t="s">
        <v>26</v>
      </c>
      <c r="O116" t="s">
        <v>26</v>
      </c>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row>
    <row r="117" spans="1:38" s="27" customFormat="1" ht="15.5" customHeight="1" x14ac:dyDescent="0.35">
      <c r="A117" s="136">
        <v>43056</v>
      </c>
      <c r="B117" s="19" t="s">
        <v>356</v>
      </c>
      <c r="C117" s="20" t="s">
        <v>357</v>
      </c>
      <c r="D117" s="21" t="s">
        <v>41</v>
      </c>
      <c r="E117" s="138">
        <v>14</v>
      </c>
      <c r="F117" s="138">
        <v>14.25</v>
      </c>
      <c r="G117" s="138">
        <v>14.1</v>
      </c>
      <c r="H117" s="22">
        <v>7.1428571428571166E-3</v>
      </c>
      <c r="I117" s="138">
        <v>0.25</v>
      </c>
      <c r="J117" s="138">
        <v>9.9999999999999645E-2</v>
      </c>
      <c r="K117" s="20">
        <v>1</v>
      </c>
      <c r="M117" s="124">
        <v>0</v>
      </c>
      <c r="N117" t="s">
        <v>26</v>
      </c>
      <c r="O117" t="s">
        <v>26</v>
      </c>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row>
    <row r="118" spans="1:38" s="27" customFormat="1" ht="15.5" customHeight="1" x14ac:dyDescent="0.35">
      <c r="A118" s="136">
        <v>43056</v>
      </c>
      <c r="B118" s="19" t="s">
        <v>358</v>
      </c>
      <c r="C118" s="20" t="s">
        <v>359</v>
      </c>
      <c r="D118" s="21" t="s">
        <v>360</v>
      </c>
      <c r="E118" s="138">
        <v>15</v>
      </c>
      <c r="F118" s="138">
        <v>16.899999999999999</v>
      </c>
      <c r="G118" s="138">
        <v>15.15</v>
      </c>
      <c r="H118" s="22">
        <v>1.0000000000000019E-2</v>
      </c>
      <c r="I118" s="138">
        <v>1.899999999999999</v>
      </c>
      <c r="J118" s="138">
        <v>0.15000000000000041</v>
      </c>
      <c r="K118" s="20">
        <v>1</v>
      </c>
      <c r="M118" s="124">
        <v>0</v>
      </c>
      <c r="N118" t="s">
        <v>26</v>
      </c>
      <c r="O118" t="s">
        <v>26</v>
      </c>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row>
    <row r="119" spans="1:38" s="27" customFormat="1" ht="15.5" customHeight="1" x14ac:dyDescent="0.35">
      <c r="A119" s="136">
        <v>43056</v>
      </c>
      <c r="B119" s="19" t="s">
        <v>361</v>
      </c>
      <c r="C119" s="20" t="s">
        <v>362</v>
      </c>
      <c r="D119" s="21" t="s">
        <v>363</v>
      </c>
      <c r="E119" s="138">
        <v>12</v>
      </c>
      <c r="F119" s="138">
        <v>12.35</v>
      </c>
      <c r="G119" s="138">
        <v>12.16</v>
      </c>
      <c r="H119" s="22">
        <v>1.3333333333333339E-2</v>
      </c>
      <c r="I119" s="138">
        <v>0.34999999999999959</v>
      </c>
      <c r="J119" s="138">
        <v>0.16000000000000009</v>
      </c>
      <c r="K119" s="20">
        <v>2</v>
      </c>
      <c r="M119" s="124">
        <v>0</v>
      </c>
      <c r="N119" t="s">
        <v>26</v>
      </c>
      <c r="O119" t="s">
        <v>26</v>
      </c>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row>
    <row r="120" spans="1:38" s="27" customFormat="1" ht="15.5" customHeight="1" x14ac:dyDescent="0.35">
      <c r="A120" s="136">
        <v>43059</v>
      </c>
      <c r="B120" s="19" t="s">
        <v>364</v>
      </c>
      <c r="C120" s="20" t="s">
        <v>365</v>
      </c>
      <c r="D120" s="21" t="s">
        <v>50</v>
      </c>
      <c r="E120" s="138">
        <v>10</v>
      </c>
      <c r="F120" s="138">
        <v>10.01</v>
      </c>
      <c r="G120" s="138">
        <v>10.01</v>
      </c>
      <c r="H120" s="22">
        <v>9.9999999999997877E-4</v>
      </c>
      <c r="I120" s="138">
        <v>9.9999999999997868E-3</v>
      </c>
      <c r="J120" s="138">
        <v>9.9999999999997868E-3</v>
      </c>
      <c r="K120" s="20">
        <v>1</v>
      </c>
      <c r="M120" s="124">
        <v>0</v>
      </c>
      <c r="N120" t="s">
        <v>26</v>
      </c>
      <c r="O120" t="s">
        <v>26</v>
      </c>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row>
    <row r="121" spans="1:38" s="27" customFormat="1" ht="15.5" customHeight="1" x14ac:dyDescent="0.35">
      <c r="A121" s="136">
        <v>43068</v>
      </c>
      <c r="B121" s="19" t="s">
        <v>366</v>
      </c>
      <c r="C121" s="20" t="s">
        <v>367</v>
      </c>
      <c r="D121" s="21" t="s">
        <v>243</v>
      </c>
      <c r="E121" s="138">
        <v>5</v>
      </c>
      <c r="F121" s="138">
        <v>8.3000000000000007</v>
      </c>
      <c r="G121" s="138">
        <v>10.57</v>
      </c>
      <c r="H121" s="22">
        <v>1.1140000000000001</v>
      </c>
      <c r="I121" s="138">
        <v>3.3000000000000012</v>
      </c>
      <c r="J121" s="138">
        <v>5.57</v>
      </c>
      <c r="K121" s="20" t="s">
        <v>63</v>
      </c>
      <c r="L121" s="20" t="s">
        <v>107</v>
      </c>
      <c r="M121" s="23">
        <v>0</v>
      </c>
      <c r="N121" t="s">
        <v>26</v>
      </c>
      <c r="O121" s="20" t="s">
        <v>26</v>
      </c>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row>
    <row r="122" spans="1:38" s="27" customFormat="1" ht="15.5" customHeight="1" x14ac:dyDescent="0.35">
      <c r="A122" s="136">
        <v>43070</v>
      </c>
      <c r="B122" s="19" t="s">
        <v>368</v>
      </c>
      <c r="C122" s="20" t="s">
        <v>369</v>
      </c>
      <c r="D122" s="21" t="s">
        <v>370</v>
      </c>
      <c r="E122" s="138">
        <v>10</v>
      </c>
      <c r="F122" s="138">
        <v>10</v>
      </c>
      <c r="G122" s="138">
        <v>9.9600000000000009</v>
      </c>
      <c r="H122" s="22">
        <v>-3.9999999999999151E-3</v>
      </c>
      <c r="I122" s="138">
        <v>0</v>
      </c>
      <c r="J122" s="138">
        <v>-3.9999999999999147E-2</v>
      </c>
      <c r="K122" s="20">
        <v>1</v>
      </c>
      <c r="M122" s="124">
        <v>0</v>
      </c>
      <c r="N122" t="s">
        <v>26</v>
      </c>
      <c r="O122" s="20" t="s">
        <v>26</v>
      </c>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row>
    <row r="123" spans="1:38" s="27" customFormat="1" ht="15.5" customHeight="1" x14ac:dyDescent="0.35">
      <c r="A123" s="136">
        <v>43076</v>
      </c>
      <c r="B123" s="19" t="s">
        <v>371</v>
      </c>
      <c r="C123" s="20" t="s">
        <v>372</v>
      </c>
      <c r="D123" s="21" t="s">
        <v>373</v>
      </c>
      <c r="E123" s="138">
        <v>24</v>
      </c>
      <c r="F123" s="138">
        <v>23</v>
      </c>
      <c r="G123" s="138">
        <v>23</v>
      </c>
      <c r="H123" s="22">
        <v>-4.1666666666666657E-2</v>
      </c>
      <c r="I123" s="138">
        <v>-1</v>
      </c>
      <c r="J123" s="138">
        <v>-1</v>
      </c>
      <c r="K123" s="20">
        <v>1</v>
      </c>
      <c r="M123" s="124">
        <v>0</v>
      </c>
      <c r="N123" t="s">
        <v>26</v>
      </c>
      <c r="O123" s="20" t="s">
        <v>26</v>
      </c>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row>
    <row r="124" spans="1:38" s="27" customFormat="1" ht="15.5" customHeight="1" x14ac:dyDescent="0.35">
      <c r="A124" s="136">
        <v>43076</v>
      </c>
      <c r="B124" s="19" t="s">
        <v>374</v>
      </c>
      <c r="C124" s="20" t="s">
        <v>375</v>
      </c>
      <c r="D124" s="21" t="s">
        <v>376</v>
      </c>
      <c r="E124" s="138">
        <v>15</v>
      </c>
      <c r="F124" s="138">
        <v>16.25</v>
      </c>
      <c r="G124" s="138">
        <v>17.47</v>
      </c>
      <c r="H124" s="22">
        <v>0.1646666666666666</v>
      </c>
      <c r="I124" s="138">
        <v>1.25</v>
      </c>
      <c r="J124" s="138">
        <v>2.4699999999999989</v>
      </c>
      <c r="K124" s="20">
        <v>1</v>
      </c>
      <c r="L124" s="25" t="s">
        <v>85</v>
      </c>
      <c r="M124" s="43">
        <v>0</v>
      </c>
      <c r="N124" t="s">
        <v>26</v>
      </c>
      <c r="O124" s="20" t="s">
        <v>26</v>
      </c>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row>
    <row r="125" spans="1:38" s="27" customFormat="1" ht="15.5" customHeight="1" x14ac:dyDescent="0.35">
      <c r="A125" s="136">
        <v>43077</v>
      </c>
      <c r="B125" s="19" t="s">
        <v>377</v>
      </c>
      <c r="C125" s="20" t="s">
        <v>378</v>
      </c>
      <c r="D125" s="21" t="s">
        <v>379</v>
      </c>
      <c r="E125" s="138">
        <v>18</v>
      </c>
      <c r="F125" s="138">
        <v>21.55</v>
      </c>
      <c r="G125" s="138">
        <v>21.45</v>
      </c>
      <c r="H125" s="22">
        <v>0.1916666666666666</v>
      </c>
      <c r="I125" s="138">
        <v>3.5500000000000012</v>
      </c>
      <c r="J125" s="138">
        <v>3.4499999999999988</v>
      </c>
      <c r="K125" s="20">
        <v>2</v>
      </c>
      <c r="M125" s="124">
        <v>0</v>
      </c>
      <c r="N125" t="s">
        <v>26</v>
      </c>
      <c r="O125" s="20" t="s">
        <v>26</v>
      </c>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row>
    <row r="126" spans="1:38" s="27" customFormat="1" ht="15.5" customHeight="1" x14ac:dyDescent="0.35">
      <c r="A126" s="136">
        <v>43084</v>
      </c>
      <c r="B126" s="19" t="s">
        <v>380</v>
      </c>
      <c r="C126" s="20" t="s">
        <v>381</v>
      </c>
      <c r="D126" s="21" t="s">
        <v>382</v>
      </c>
      <c r="E126" s="138">
        <v>13</v>
      </c>
      <c r="F126" s="138">
        <v>13.5</v>
      </c>
      <c r="G126" s="138">
        <v>14.4</v>
      </c>
      <c r="H126" s="22">
        <v>0.1076923076923077</v>
      </c>
      <c r="I126" s="138">
        <v>0.5</v>
      </c>
      <c r="J126" s="138">
        <v>1.4</v>
      </c>
      <c r="K126" s="20">
        <v>1</v>
      </c>
      <c r="M126" s="124">
        <v>0</v>
      </c>
      <c r="N126" t="s">
        <v>26</v>
      </c>
      <c r="O126" s="20" t="s">
        <v>26</v>
      </c>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row>
    <row r="127" spans="1:38" s="27" customFormat="1" ht="15.5" customHeight="1" x14ac:dyDescent="0.35">
      <c r="A127" s="136">
        <v>43084</v>
      </c>
      <c r="B127" s="19" t="s">
        <v>383</v>
      </c>
      <c r="C127" s="20" t="s">
        <v>384</v>
      </c>
      <c r="D127" s="21" t="s">
        <v>385</v>
      </c>
      <c r="E127" s="138">
        <v>14</v>
      </c>
      <c r="F127" s="138">
        <v>14.05</v>
      </c>
      <c r="G127" s="138">
        <v>13.95</v>
      </c>
      <c r="H127" s="22">
        <v>-3.5714285714286221E-3</v>
      </c>
      <c r="I127" s="138">
        <v>5.0000000000000711E-2</v>
      </c>
      <c r="J127" s="138">
        <v>-5.0000000000000711E-2</v>
      </c>
      <c r="K127" s="20">
        <v>1</v>
      </c>
      <c r="M127" s="124">
        <v>0</v>
      </c>
      <c r="N127" t="s">
        <v>26</v>
      </c>
      <c r="O127" s="20" t="s">
        <v>26</v>
      </c>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row>
    <row r="128" spans="1:38" s="37" customFormat="1" ht="15" customHeight="1" x14ac:dyDescent="0.35">
      <c r="A128" s="136">
        <v>43091</v>
      </c>
      <c r="B128" s="19" t="s">
        <v>386</v>
      </c>
      <c r="C128" s="20" t="s">
        <v>387</v>
      </c>
      <c r="D128" s="21" t="s">
        <v>388</v>
      </c>
      <c r="E128" s="138">
        <v>8</v>
      </c>
      <c r="F128" s="138">
        <v>8.5</v>
      </c>
      <c r="G128" s="138">
        <v>9</v>
      </c>
      <c r="H128" s="22">
        <v>0.125</v>
      </c>
      <c r="I128" s="138">
        <v>0.5</v>
      </c>
      <c r="J128" s="138">
        <v>1</v>
      </c>
      <c r="K128" s="20">
        <v>1</v>
      </c>
      <c r="L128" s="25"/>
      <c r="M128" s="43">
        <v>0</v>
      </c>
      <c r="N128" t="s">
        <v>26</v>
      </c>
      <c r="O128" s="20" t="s">
        <v>26</v>
      </c>
    </row>
    <row r="129" spans="1:15" s="37" customFormat="1" ht="15" customHeight="1" x14ac:dyDescent="0.3">
      <c r="A129" s="143">
        <v>42411</v>
      </c>
      <c r="B129" s="37" t="s">
        <v>389</v>
      </c>
      <c r="C129" s="40" t="s">
        <v>390</v>
      </c>
      <c r="D129" s="41" t="s">
        <v>373</v>
      </c>
      <c r="E129" s="144">
        <v>20</v>
      </c>
      <c r="F129" s="145">
        <v>18.02</v>
      </c>
      <c r="G129" s="145">
        <v>18.05</v>
      </c>
      <c r="H129" s="42">
        <v>-9.7499999999999962E-2</v>
      </c>
      <c r="I129" s="145">
        <v>-1.98</v>
      </c>
      <c r="J129" s="145">
        <v>-1.9499999999999991</v>
      </c>
      <c r="K129" s="43">
        <v>2</v>
      </c>
      <c r="L129" s="25" t="s">
        <v>85</v>
      </c>
      <c r="M129" s="43">
        <v>1</v>
      </c>
      <c r="N129" s="40"/>
      <c r="O129" s="40" t="s">
        <v>3914</v>
      </c>
    </row>
    <row r="130" spans="1:15" s="37" customFormat="1" ht="15" customHeight="1" x14ac:dyDescent="0.3">
      <c r="A130" s="143">
        <v>42411</v>
      </c>
      <c r="B130" s="37" t="s">
        <v>391</v>
      </c>
      <c r="C130" s="40" t="s">
        <v>392</v>
      </c>
      <c r="D130" s="146" t="s">
        <v>393</v>
      </c>
      <c r="E130" s="144">
        <v>8</v>
      </c>
      <c r="F130" s="145">
        <v>8</v>
      </c>
      <c r="G130" s="145">
        <v>6.64</v>
      </c>
      <c r="H130" s="42">
        <v>-0.17</v>
      </c>
      <c r="I130" s="145">
        <v>0</v>
      </c>
      <c r="J130" s="145">
        <v>-1.36</v>
      </c>
      <c r="K130" s="43">
        <v>1</v>
      </c>
      <c r="L130" s="40"/>
      <c r="M130" s="43">
        <v>0</v>
      </c>
      <c r="N130" s="40" t="s">
        <v>26</v>
      </c>
      <c r="O130" s="40" t="s">
        <v>26</v>
      </c>
    </row>
    <row r="131" spans="1:15" s="37" customFormat="1" ht="15" customHeight="1" x14ac:dyDescent="0.3">
      <c r="A131" s="143">
        <v>42451</v>
      </c>
      <c r="B131" s="37" t="s">
        <v>394</v>
      </c>
      <c r="C131" s="40" t="s">
        <v>395</v>
      </c>
      <c r="D131" s="146" t="s">
        <v>396</v>
      </c>
      <c r="E131" s="144">
        <v>15</v>
      </c>
      <c r="F131" s="145">
        <v>15</v>
      </c>
      <c r="G131" s="145">
        <v>14.25</v>
      </c>
      <c r="H131" s="42">
        <v>-0.05</v>
      </c>
      <c r="I131" s="145">
        <v>0</v>
      </c>
      <c r="J131" s="145">
        <v>-0.75</v>
      </c>
      <c r="K131" s="43">
        <v>1</v>
      </c>
      <c r="L131" s="102"/>
      <c r="M131" s="49">
        <v>0</v>
      </c>
      <c r="N131" s="40" t="s">
        <v>26</v>
      </c>
      <c r="O131" s="40" t="s">
        <v>26</v>
      </c>
    </row>
    <row r="132" spans="1:15" s="37" customFormat="1" ht="15" customHeight="1" x14ac:dyDescent="0.35">
      <c r="A132" s="143">
        <v>42480</v>
      </c>
      <c r="B132" s="37" t="s">
        <v>397</v>
      </c>
      <c r="C132" s="40" t="s">
        <v>398</v>
      </c>
      <c r="D132" s="41" t="s">
        <v>399</v>
      </c>
      <c r="E132" s="144">
        <v>21</v>
      </c>
      <c r="F132" s="145">
        <v>22.75</v>
      </c>
      <c r="G132" s="145">
        <v>22.01</v>
      </c>
      <c r="H132" s="42">
        <v>4.809523809523817E-2</v>
      </c>
      <c r="I132" s="145">
        <v>1.75</v>
      </c>
      <c r="J132" s="145">
        <v>1.010000000000002</v>
      </c>
      <c r="K132" s="43">
        <v>2</v>
      </c>
      <c r="L132" s="40"/>
      <c r="M132" s="43">
        <v>0</v>
      </c>
      <c r="N132" t="s">
        <v>26</v>
      </c>
      <c r="O132" s="40" t="s">
        <v>26</v>
      </c>
    </row>
    <row r="133" spans="1:15" s="37" customFormat="1" ht="15" customHeight="1" x14ac:dyDescent="0.3">
      <c r="A133" s="143">
        <v>42481</v>
      </c>
      <c r="B133" s="37" t="s">
        <v>400</v>
      </c>
      <c r="C133" s="40" t="s">
        <v>401</v>
      </c>
      <c r="D133" s="146" t="s">
        <v>402</v>
      </c>
      <c r="E133" s="144">
        <v>22</v>
      </c>
      <c r="F133" s="145">
        <v>26.5</v>
      </c>
      <c r="G133" s="145">
        <v>26.5</v>
      </c>
      <c r="H133" s="42">
        <v>0.20454545454545461</v>
      </c>
      <c r="I133" s="145">
        <v>4.5</v>
      </c>
      <c r="J133" s="145">
        <v>4.5</v>
      </c>
      <c r="K133" s="43">
        <v>2</v>
      </c>
      <c r="L133" s="40"/>
      <c r="M133" s="43">
        <v>0</v>
      </c>
      <c r="N133" s="40" t="s">
        <v>26</v>
      </c>
      <c r="O133" s="40" t="s">
        <v>26</v>
      </c>
    </row>
    <row r="134" spans="1:15" s="37" customFormat="1" ht="15" customHeight="1" x14ac:dyDescent="0.3">
      <c r="A134" s="143">
        <v>42482</v>
      </c>
      <c r="B134" s="37" t="s">
        <v>403</v>
      </c>
      <c r="C134" s="40" t="s">
        <v>404</v>
      </c>
      <c r="D134" s="146" t="s">
        <v>405</v>
      </c>
      <c r="E134" s="144">
        <v>14</v>
      </c>
      <c r="F134" s="145">
        <v>13.91</v>
      </c>
      <c r="G134" s="145">
        <v>14</v>
      </c>
      <c r="H134" s="42">
        <v>0</v>
      </c>
      <c r="I134" s="145">
        <v>-8.9999999999999858E-2</v>
      </c>
      <c r="J134" s="145">
        <v>0</v>
      </c>
      <c r="K134" s="43">
        <v>1</v>
      </c>
      <c r="L134" s="40"/>
      <c r="M134" s="43">
        <v>0</v>
      </c>
      <c r="N134" s="40" t="s">
        <v>26</v>
      </c>
      <c r="O134" s="40" t="s">
        <v>26</v>
      </c>
    </row>
    <row r="135" spans="1:15" s="37" customFormat="1" ht="15" customHeight="1" x14ac:dyDescent="0.3">
      <c r="A135" s="143">
        <v>42496</v>
      </c>
      <c r="B135" s="37" t="s">
        <v>406</v>
      </c>
      <c r="C135" s="40" t="s">
        <v>407</v>
      </c>
      <c r="D135" s="41" t="s">
        <v>84</v>
      </c>
      <c r="E135" s="144">
        <v>18</v>
      </c>
      <c r="F135" s="145">
        <v>22</v>
      </c>
      <c r="G135" s="145">
        <v>22.1</v>
      </c>
      <c r="H135" s="42">
        <v>0.22777777777777791</v>
      </c>
      <c r="I135" s="145">
        <v>4</v>
      </c>
      <c r="J135" s="145">
        <v>4.1000000000000014</v>
      </c>
      <c r="K135" s="43">
        <v>3</v>
      </c>
      <c r="L135" s="40"/>
      <c r="M135" s="43">
        <v>0</v>
      </c>
      <c r="N135" s="40" t="s">
        <v>26</v>
      </c>
      <c r="O135" s="40" t="s">
        <v>26</v>
      </c>
    </row>
    <row r="136" spans="1:15" s="37" customFormat="1" ht="15" customHeight="1" x14ac:dyDescent="0.3">
      <c r="A136" s="143">
        <v>42502</v>
      </c>
      <c r="B136" s="37" t="s">
        <v>408</v>
      </c>
      <c r="C136" s="40" t="s">
        <v>409</v>
      </c>
      <c r="D136" s="146" t="s">
        <v>410</v>
      </c>
      <c r="E136" s="144">
        <v>21</v>
      </c>
      <c r="F136" s="145">
        <v>25.9</v>
      </c>
      <c r="G136" s="145">
        <v>26.67</v>
      </c>
      <c r="H136" s="42">
        <v>0.27000000000000007</v>
      </c>
      <c r="I136" s="145">
        <v>4.8999999999999986</v>
      </c>
      <c r="J136" s="145">
        <v>5.6700000000000017</v>
      </c>
      <c r="K136" s="43">
        <v>1</v>
      </c>
      <c r="L136" s="25" t="s">
        <v>85</v>
      </c>
      <c r="M136" s="43">
        <v>0</v>
      </c>
      <c r="N136" s="40" t="s">
        <v>26</v>
      </c>
      <c r="O136" s="40" t="s">
        <v>26</v>
      </c>
    </row>
    <row r="137" spans="1:15" s="37" customFormat="1" ht="15" customHeight="1" x14ac:dyDescent="0.35">
      <c r="A137" s="143">
        <v>42503</v>
      </c>
      <c r="B137" s="37" t="s">
        <v>411</v>
      </c>
      <c r="C137" s="40" t="s">
        <v>412</v>
      </c>
      <c r="D137" s="146" t="s">
        <v>413</v>
      </c>
      <c r="E137" s="144">
        <v>23</v>
      </c>
      <c r="F137" s="145">
        <v>29</v>
      </c>
      <c r="G137" s="145">
        <v>30.95</v>
      </c>
      <c r="H137" s="42">
        <v>0.34565217391304343</v>
      </c>
      <c r="I137" s="145">
        <v>6</v>
      </c>
      <c r="J137" s="145">
        <v>7.9499999999999993</v>
      </c>
      <c r="K137" s="43">
        <v>3</v>
      </c>
      <c r="M137" s="124">
        <v>0</v>
      </c>
      <c r="N137" s="40" t="s">
        <v>26</v>
      </c>
      <c r="O137" s="40" t="s">
        <v>26</v>
      </c>
    </row>
    <row r="138" spans="1:15" s="37" customFormat="1" ht="15" customHeight="1" x14ac:dyDescent="0.3">
      <c r="A138" s="143">
        <v>42508</v>
      </c>
      <c r="B138" s="44" t="s">
        <v>414</v>
      </c>
      <c r="C138" s="40" t="s">
        <v>415</v>
      </c>
      <c r="D138" s="41" t="s">
        <v>416</v>
      </c>
      <c r="E138" s="144">
        <v>4</v>
      </c>
      <c r="F138" s="145">
        <v>4.13</v>
      </c>
      <c r="G138" s="145">
        <v>4.17</v>
      </c>
      <c r="H138" s="42">
        <v>4.2499999999999982E-2</v>
      </c>
      <c r="I138" s="145">
        <v>0.12999999999999989</v>
      </c>
      <c r="J138" s="145">
        <v>0.1699999999999999</v>
      </c>
      <c r="K138" s="43">
        <v>1</v>
      </c>
      <c r="L138" s="40"/>
      <c r="M138" s="43">
        <v>0</v>
      </c>
      <c r="N138" s="40" t="s">
        <v>26</v>
      </c>
      <c r="O138" s="40" t="s">
        <v>26</v>
      </c>
    </row>
    <row r="139" spans="1:15" s="37" customFormat="1" ht="15" customHeight="1" x14ac:dyDescent="0.3">
      <c r="A139" s="143">
        <v>42509</v>
      </c>
      <c r="B139" s="37" t="s">
        <v>417</v>
      </c>
      <c r="C139" s="40" t="s">
        <v>418</v>
      </c>
      <c r="D139" s="146" t="s">
        <v>419</v>
      </c>
      <c r="E139" s="144">
        <v>10</v>
      </c>
      <c r="F139" s="145">
        <v>9.75</v>
      </c>
      <c r="G139" s="145">
        <v>10.039999999999999</v>
      </c>
      <c r="H139" s="42">
        <v>3.9999999999999151E-3</v>
      </c>
      <c r="I139" s="145">
        <v>-0.25</v>
      </c>
      <c r="J139" s="145">
        <v>3.9999999999999147E-2</v>
      </c>
      <c r="K139" s="43">
        <v>1</v>
      </c>
      <c r="L139" s="40"/>
      <c r="M139" s="43">
        <v>0</v>
      </c>
      <c r="N139" s="40" t="s">
        <v>26</v>
      </c>
      <c r="O139" s="40" t="s">
        <v>26</v>
      </c>
    </row>
    <row r="140" spans="1:15" s="37" customFormat="1" ht="15" customHeight="1" x14ac:dyDescent="0.3">
      <c r="A140" s="143">
        <v>42514</v>
      </c>
      <c r="B140" s="37" t="s">
        <v>420</v>
      </c>
      <c r="C140" s="40" t="s">
        <v>421</v>
      </c>
      <c r="D140" s="41" t="s">
        <v>422</v>
      </c>
      <c r="E140" s="144">
        <v>22</v>
      </c>
      <c r="F140" s="145">
        <v>22.06</v>
      </c>
      <c r="G140" s="145">
        <v>21.9</v>
      </c>
      <c r="H140" s="42">
        <v>-4.5454545454546103E-3</v>
      </c>
      <c r="I140" s="145">
        <v>5.9999999999998721E-2</v>
      </c>
      <c r="J140" s="145">
        <v>-0.10000000000000139</v>
      </c>
      <c r="K140" s="43">
        <v>1</v>
      </c>
      <c r="L140" s="25"/>
      <c r="M140" s="43">
        <v>0</v>
      </c>
      <c r="N140" s="40" t="s">
        <v>26</v>
      </c>
      <c r="O140" s="40" t="s">
        <v>26</v>
      </c>
    </row>
    <row r="141" spans="1:15" s="37" customFormat="1" ht="15" customHeight="1" x14ac:dyDescent="0.3">
      <c r="A141" s="143">
        <v>42516</v>
      </c>
      <c r="B141" s="37" t="s">
        <v>423</v>
      </c>
      <c r="C141" s="40" t="s">
        <v>424</v>
      </c>
      <c r="D141" s="41" t="s">
        <v>425</v>
      </c>
      <c r="E141" s="144">
        <v>19</v>
      </c>
      <c r="F141" s="145">
        <v>19.5</v>
      </c>
      <c r="G141" s="145">
        <v>17.11</v>
      </c>
      <c r="H141" s="42">
        <v>-9.9473684210526339E-2</v>
      </c>
      <c r="I141" s="145">
        <v>0.5</v>
      </c>
      <c r="J141" s="145">
        <v>-1.890000000000001</v>
      </c>
      <c r="K141" s="43">
        <v>3</v>
      </c>
      <c r="L141" s="25" t="s">
        <v>85</v>
      </c>
      <c r="M141" s="43">
        <v>0</v>
      </c>
      <c r="N141" s="40" t="s">
        <v>26</v>
      </c>
      <c r="O141" s="40" t="s">
        <v>26</v>
      </c>
    </row>
    <row r="142" spans="1:15" s="37" customFormat="1" ht="15" customHeight="1" x14ac:dyDescent="0.3">
      <c r="A142" s="143">
        <v>42516</v>
      </c>
      <c r="B142" s="37" t="s">
        <v>426</v>
      </c>
      <c r="C142" s="40" t="s">
        <v>426</v>
      </c>
      <c r="D142" s="146" t="s">
        <v>427</v>
      </c>
      <c r="E142" s="144">
        <v>21</v>
      </c>
      <c r="F142" s="145">
        <v>22.5</v>
      </c>
      <c r="G142" s="145">
        <v>21.91</v>
      </c>
      <c r="H142" s="42">
        <v>4.3333333333333342E-2</v>
      </c>
      <c r="I142" s="145">
        <v>1.5</v>
      </c>
      <c r="J142" s="145">
        <v>0.91000000000000014</v>
      </c>
      <c r="K142" s="43">
        <v>1</v>
      </c>
      <c r="L142" s="25"/>
      <c r="M142" s="43">
        <v>0</v>
      </c>
      <c r="N142" s="40" t="s">
        <v>26</v>
      </c>
      <c r="O142" s="40" t="s">
        <v>26</v>
      </c>
    </row>
    <row r="143" spans="1:15" s="37" customFormat="1" ht="15" customHeight="1" x14ac:dyDescent="0.35">
      <c r="A143" s="143">
        <v>42516</v>
      </c>
      <c r="B143" s="37" t="s">
        <v>428</v>
      </c>
      <c r="C143" s="40" t="s">
        <v>429</v>
      </c>
      <c r="D143" s="41" t="s">
        <v>379</v>
      </c>
      <c r="E143" s="144">
        <v>23</v>
      </c>
      <c r="F143" s="145">
        <v>24.25</v>
      </c>
      <c r="G143" s="145">
        <v>24.91</v>
      </c>
      <c r="H143" s="42">
        <v>8.3043478260869566E-2</v>
      </c>
      <c r="I143" s="145">
        <v>1.25</v>
      </c>
      <c r="J143" s="145">
        <v>1.91</v>
      </c>
      <c r="K143" s="43">
        <v>2</v>
      </c>
      <c r="L143" s="25"/>
      <c r="M143" s="43">
        <v>0</v>
      </c>
      <c r="N143" t="s">
        <v>26</v>
      </c>
      <c r="O143" t="s">
        <v>26</v>
      </c>
    </row>
    <row r="144" spans="1:15" s="37" customFormat="1" ht="15" customHeight="1" x14ac:dyDescent="0.35">
      <c r="A144" s="143">
        <v>42523</v>
      </c>
      <c r="B144" s="37" t="s">
        <v>430</v>
      </c>
      <c r="C144" s="40" t="s">
        <v>431</v>
      </c>
      <c r="D144" s="146" t="s">
        <v>432</v>
      </c>
      <c r="E144" s="144">
        <v>7</v>
      </c>
      <c r="F144" s="145">
        <v>8</v>
      </c>
      <c r="G144" s="145">
        <v>7.25</v>
      </c>
      <c r="H144" s="42">
        <v>3.5714285714285712E-2</v>
      </c>
      <c r="I144" s="145">
        <v>1</v>
      </c>
      <c r="J144" s="145">
        <v>0.25</v>
      </c>
      <c r="K144" s="43">
        <v>1</v>
      </c>
      <c r="M144" s="124">
        <v>0</v>
      </c>
      <c r="N144" t="s">
        <v>26</v>
      </c>
      <c r="O144" t="s">
        <v>26</v>
      </c>
    </row>
    <row r="145" spans="1:21" s="37" customFormat="1" ht="15" customHeight="1" x14ac:dyDescent="0.3">
      <c r="A145" s="143">
        <v>42523</v>
      </c>
      <c r="B145" s="37" t="s">
        <v>433</v>
      </c>
      <c r="C145" s="40" t="s">
        <v>434</v>
      </c>
      <c r="D145" s="41" t="s">
        <v>155</v>
      </c>
      <c r="E145" s="144">
        <v>14</v>
      </c>
      <c r="F145" s="145">
        <v>16.11</v>
      </c>
      <c r="G145" s="145">
        <v>18.59</v>
      </c>
      <c r="H145" s="42">
        <v>0.32785714285714279</v>
      </c>
      <c r="I145" s="145">
        <v>2.109999999999999</v>
      </c>
      <c r="J145" s="145">
        <v>4.59</v>
      </c>
      <c r="K145" s="43">
        <v>1</v>
      </c>
      <c r="L145" s="25" t="s">
        <v>85</v>
      </c>
      <c r="M145" s="43">
        <v>0</v>
      </c>
      <c r="N145" s="40" t="s">
        <v>26</v>
      </c>
      <c r="O145" s="40" t="s">
        <v>26</v>
      </c>
    </row>
    <row r="146" spans="1:21" s="37" customFormat="1" ht="15" customHeight="1" x14ac:dyDescent="0.35">
      <c r="A146" s="143">
        <v>42531</v>
      </c>
      <c r="B146" s="37" t="s">
        <v>435</v>
      </c>
      <c r="C146" s="40" t="s">
        <v>436</v>
      </c>
      <c r="D146" s="41" t="s">
        <v>437</v>
      </c>
      <c r="E146" s="144">
        <v>16</v>
      </c>
      <c r="F146" s="145">
        <v>15.75</v>
      </c>
      <c r="G146" s="145">
        <v>16</v>
      </c>
      <c r="H146" s="42">
        <v>0</v>
      </c>
      <c r="I146" s="145">
        <v>-0.25</v>
      </c>
      <c r="J146" s="145">
        <v>0</v>
      </c>
      <c r="K146" s="43">
        <v>1</v>
      </c>
      <c r="L146" s="25"/>
      <c r="M146" s="43">
        <v>0</v>
      </c>
      <c r="N146" t="s">
        <v>26</v>
      </c>
      <c r="O146" s="40" t="s">
        <v>26</v>
      </c>
    </row>
    <row r="147" spans="1:21" s="118" customFormat="1" ht="15" customHeight="1" x14ac:dyDescent="0.35">
      <c r="A147" s="143">
        <v>42544</v>
      </c>
      <c r="B147" s="37" t="s">
        <v>438</v>
      </c>
      <c r="C147" s="40" t="s">
        <v>439</v>
      </c>
      <c r="D147" s="41" t="s">
        <v>425</v>
      </c>
      <c r="E147" s="144">
        <v>15</v>
      </c>
      <c r="F147" s="145">
        <v>23.99</v>
      </c>
      <c r="G147" s="145">
        <v>28.79</v>
      </c>
      <c r="H147" s="42">
        <v>0.91933333333333322</v>
      </c>
      <c r="I147" s="145">
        <v>8.9899999999999984</v>
      </c>
      <c r="J147" s="145">
        <v>13.79</v>
      </c>
      <c r="K147" s="43">
        <v>3</v>
      </c>
      <c r="L147" s="37"/>
      <c r="M147" s="124">
        <v>0</v>
      </c>
      <c r="N147" s="40" t="s">
        <v>26</v>
      </c>
      <c r="O147" s="40" t="s">
        <v>26</v>
      </c>
    </row>
    <row r="148" spans="1:21" s="37" customFormat="1" ht="15" customHeight="1" x14ac:dyDescent="0.3">
      <c r="A148" s="143">
        <v>42565</v>
      </c>
      <c r="B148" s="37" t="s">
        <v>440</v>
      </c>
      <c r="C148" s="40" t="s">
        <v>441</v>
      </c>
      <c r="D148" s="41" t="s">
        <v>442</v>
      </c>
      <c r="E148" s="144">
        <v>32.840000000000003</v>
      </c>
      <c r="F148" s="145">
        <v>42</v>
      </c>
      <c r="G148" s="145">
        <v>41.58</v>
      </c>
      <c r="H148" s="42">
        <v>0.266138855054811</v>
      </c>
      <c r="I148" s="145">
        <v>9.1599999999999966</v>
      </c>
      <c r="J148" s="145">
        <v>8.7399999999999949</v>
      </c>
      <c r="K148" s="43">
        <v>3</v>
      </c>
      <c r="M148" s="126">
        <v>0</v>
      </c>
      <c r="N148" s="102" t="s">
        <v>26</v>
      </c>
      <c r="O148" s="102" t="s">
        <v>26</v>
      </c>
      <c r="P148" s="43"/>
      <c r="Q148" s="43"/>
      <c r="R148" s="43"/>
      <c r="S148" s="42"/>
      <c r="T148" s="43"/>
      <c r="U148" s="42"/>
    </row>
    <row r="149" spans="1:21" s="37" customFormat="1" ht="15" customHeight="1" x14ac:dyDescent="0.35">
      <c r="A149" s="143">
        <v>42571</v>
      </c>
      <c r="B149" s="37" t="s">
        <v>443</v>
      </c>
      <c r="C149" s="45" t="s">
        <v>444</v>
      </c>
      <c r="D149" s="146" t="s">
        <v>445</v>
      </c>
      <c r="E149" s="144">
        <v>15</v>
      </c>
      <c r="F149" s="145">
        <v>19</v>
      </c>
      <c r="G149" s="145">
        <v>15.13</v>
      </c>
      <c r="H149" s="42">
        <v>8.6666666666667183E-3</v>
      </c>
      <c r="I149" s="145">
        <v>4</v>
      </c>
      <c r="J149" s="145">
        <v>0.13000000000000081</v>
      </c>
      <c r="K149" s="43">
        <v>3</v>
      </c>
      <c r="M149" s="124">
        <v>0</v>
      </c>
      <c r="N149" t="s">
        <v>26</v>
      </c>
      <c r="O149" s="43" t="s">
        <v>26</v>
      </c>
      <c r="P149" s="43"/>
      <c r="Q149" s="43"/>
      <c r="R149" s="43"/>
      <c r="S149" s="42"/>
      <c r="T149" s="43"/>
      <c r="U149" s="42"/>
    </row>
    <row r="150" spans="1:21" s="37" customFormat="1" ht="15" customHeight="1" x14ac:dyDescent="0.35">
      <c r="A150" s="143">
        <v>42572</v>
      </c>
      <c r="B150" s="37" t="s">
        <v>446</v>
      </c>
      <c r="C150" s="40" t="s">
        <v>447</v>
      </c>
      <c r="D150" s="41" t="s">
        <v>448</v>
      </c>
      <c r="E150" s="144">
        <v>14</v>
      </c>
      <c r="F150" s="145">
        <v>18</v>
      </c>
      <c r="G150" s="145">
        <v>17.97</v>
      </c>
      <c r="H150" s="42">
        <v>0.28357142857142847</v>
      </c>
      <c r="I150" s="145">
        <v>4</v>
      </c>
      <c r="J150" s="145">
        <v>3.9699999999999989</v>
      </c>
      <c r="K150" s="43">
        <v>3</v>
      </c>
      <c r="L150" s="25"/>
      <c r="M150" s="43">
        <v>0</v>
      </c>
      <c r="N150" t="s">
        <v>26</v>
      </c>
      <c r="O150" s="43" t="s">
        <v>26</v>
      </c>
      <c r="P150" s="43"/>
      <c r="Q150" s="43"/>
      <c r="R150" s="43"/>
      <c r="S150" s="42"/>
      <c r="T150" s="43"/>
      <c r="U150" s="42"/>
    </row>
    <row r="151" spans="1:21" s="37" customFormat="1" ht="15" customHeight="1" x14ac:dyDescent="0.3">
      <c r="A151" s="143">
        <v>42573</v>
      </c>
      <c r="B151" s="37" t="s">
        <v>449</v>
      </c>
      <c r="C151" s="40" t="s">
        <v>450</v>
      </c>
      <c r="D151" s="41" t="s">
        <v>451</v>
      </c>
      <c r="E151" s="144">
        <v>11</v>
      </c>
      <c r="F151" s="145">
        <v>13.56</v>
      </c>
      <c r="G151" s="145">
        <v>13.56</v>
      </c>
      <c r="H151" s="42">
        <v>0.23272727272727281</v>
      </c>
      <c r="I151" s="145">
        <v>2.56</v>
      </c>
      <c r="J151" s="145">
        <v>2.56</v>
      </c>
      <c r="K151" s="43">
        <v>1</v>
      </c>
      <c r="L151" s="25"/>
      <c r="M151" s="43">
        <v>0</v>
      </c>
      <c r="N151" s="46" t="s">
        <v>26</v>
      </c>
      <c r="O151" s="43" t="s">
        <v>26</v>
      </c>
      <c r="P151" s="43"/>
      <c r="Q151" s="43"/>
      <c r="R151" s="43"/>
      <c r="S151" s="42"/>
      <c r="T151" s="43"/>
      <c r="U151" s="42"/>
    </row>
    <row r="152" spans="1:21" s="118" customFormat="1" ht="15" customHeight="1" x14ac:dyDescent="0.35">
      <c r="A152" s="147">
        <v>42579</v>
      </c>
      <c r="B152" s="118" t="s">
        <v>452</v>
      </c>
      <c r="C152" s="102" t="s">
        <v>453</v>
      </c>
      <c r="D152" s="47" t="s">
        <v>454</v>
      </c>
      <c r="E152" s="148">
        <v>16</v>
      </c>
      <c r="F152" s="149">
        <v>18</v>
      </c>
      <c r="G152" s="149">
        <v>18.350000000000001</v>
      </c>
      <c r="H152" s="48">
        <v>0.14687500000000009</v>
      </c>
      <c r="I152" s="149">
        <v>2</v>
      </c>
      <c r="J152" s="149">
        <v>2.350000000000001</v>
      </c>
      <c r="K152" s="49">
        <v>2</v>
      </c>
      <c r="L152" s="50"/>
      <c r="M152" s="49">
        <v>0</v>
      </c>
      <c r="N152" t="s">
        <v>26</v>
      </c>
      <c r="O152" s="43" t="s">
        <v>26</v>
      </c>
      <c r="P152" s="49"/>
      <c r="Q152" s="49"/>
      <c r="R152" s="49"/>
      <c r="S152" s="48"/>
      <c r="T152" s="49"/>
      <c r="U152" s="48"/>
    </row>
    <row r="153" spans="1:21" s="37" customFormat="1" ht="14" customHeight="1" x14ac:dyDescent="0.35">
      <c r="A153" s="147">
        <v>42579</v>
      </c>
      <c r="B153" s="118" t="s">
        <v>455</v>
      </c>
      <c r="C153" s="102" t="s">
        <v>456</v>
      </c>
      <c r="D153" s="47" t="s">
        <v>457</v>
      </c>
      <c r="E153" s="148">
        <v>10</v>
      </c>
      <c r="F153" s="149">
        <v>10.35</v>
      </c>
      <c r="G153" s="149">
        <v>11</v>
      </c>
      <c r="H153" s="48">
        <v>0.1</v>
      </c>
      <c r="I153" s="149">
        <v>0.34999999999999959</v>
      </c>
      <c r="J153" s="149">
        <v>1</v>
      </c>
      <c r="K153" s="49">
        <v>1</v>
      </c>
      <c r="L153" s="50"/>
      <c r="M153" s="49">
        <v>0</v>
      </c>
      <c r="N153" t="s">
        <v>26</v>
      </c>
      <c r="O153" s="49" t="s">
        <v>26</v>
      </c>
    </row>
    <row r="154" spans="1:21" s="37" customFormat="1" ht="14" customHeight="1" x14ac:dyDescent="0.35">
      <c r="A154" s="143">
        <v>42580</v>
      </c>
      <c r="B154" s="37" t="s">
        <v>458</v>
      </c>
      <c r="C154" s="40" t="s">
        <v>459</v>
      </c>
      <c r="D154" s="41" t="s">
        <v>460</v>
      </c>
      <c r="E154" s="144">
        <v>18</v>
      </c>
      <c r="F154" s="145">
        <v>27.66</v>
      </c>
      <c r="G154" s="145">
        <v>25.5</v>
      </c>
      <c r="H154" s="42">
        <v>0.41666666666666669</v>
      </c>
      <c r="I154" s="145">
        <v>9.66</v>
      </c>
      <c r="J154" s="145">
        <v>7.5</v>
      </c>
      <c r="K154" s="43">
        <v>4</v>
      </c>
      <c r="M154" s="124">
        <v>0</v>
      </c>
      <c r="N154" s="42" t="s">
        <v>26</v>
      </c>
      <c r="O154" t="s">
        <v>26</v>
      </c>
    </row>
    <row r="155" spans="1:21" s="37" customFormat="1" ht="14" customHeight="1" x14ac:dyDescent="0.35">
      <c r="A155" s="143">
        <v>42586</v>
      </c>
      <c r="B155" s="37" t="s">
        <v>461</v>
      </c>
      <c r="C155" s="40" t="s">
        <v>462</v>
      </c>
      <c r="D155" s="146" t="s">
        <v>463</v>
      </c>
      <c r="E155" s="144">
        <v>15</v>
      </c>
      <c r="F155" s="145">
        <v>16.25</v>
      </c>
      <c r="G155" s="145">
        <v>16.309999999999999</v>
      </c>
      <c r="H155" s="42">
        <v>8.7333333333333249E-2</v>
      </c>
      <c r="I155" s="145">
        <v>1.25</v>
      </c>
      <c r="J155" s="145">
        <v>1.3099999999999989</v>
      </c>
      <c r="K155" s="43">
        <v>1</v>
      </c>
      <c r="M155" s="124">
        <v>0</v>
      </c>
      <c r="N155" s="42" t="s">
        <v>26</v>
      </c>
      <c r="O155" t="s">
        <v>26</v>
      </c>
    </row>
    <row r="156" spans="1:21" s="37" customFormat="1" ht="14" customHeight="1" x14ac:dyDescent="0.35">
      <c r="A156" s="143">
        <v>42586</v>
      </c>
      <c r="B156" s="37" t="s">
        <v>464</v>
      </c>
      <c r="C156" s="40" t="s">
        <v>465</v>
      </c>
      <c r="D156" s="41" t="s">
        <v>466</v>
      </c>
      <c r="E156" s="144">
        <v>23</v>
      </c>
      <c r="F156" s="145">
        <v>24.2</v>
      </c>
      <c r="G156" s="145">
        <v>24.25</v>
      </c>
      <c r="H156" s="42">
        <v>5.434782608695652E-2</v>
      </c>
      <c r="I156" s="145">
        <v>1.1999999999999991</v>
      </c>
      <c r="J156" s="145">
        <v>1.25</v>
      </c>
      <c r="K156" s="43">
        <v>3</v>
      </c>
      <c r="M156" s="124">
        <v>0</v>
      </c>
      <c r="N156" s="42" t="s">
        <v>26</v>
      </c>
      <c r="O156" t="s">
        <v>26</v>
      </c>
    </row>
    <row r="157" spans="1:21" s="37" customFormat="1" ht="14" customHeight="1" x14ac:dyDescent="0.35">
      <c r="A157" s="143">
        <v>42593</v>
      </c>
      <c r="B157" s="37" t="s">
        <v>467</v>
      </c>
      <c r="C157" s="40" t="s">
        <v>468</v>
      </c>
      <c r="D157" s="41" t="s">
        <v>469</v>
      </c>
      <c r="E157" s="144">
        <v>23</v>
      </c>
      <c r="F157" s="145">
        <v>28.15</v>
      </c>
      <c r="G157" s="145">
        <v>27.79</v>
      </c>
      <c r="H157" s="42">
        <v>0.20826086956521739</v>
      </c>
      <c r="I157" s="145">
        <v>5.1499999999999986</v>
      </c>
      <c r="J157" s="145">
        <v>4.7899999999999991</v>
      </c>
      <c r="K157" s="43">
        <v>3</v>
      </c>
      <c r="L157" s="51"/>
      <c r="M157" s="43">
        <v>0</v>
      </c>
      <c r="N157" s="42" t="s">
        <v>26</v>
      </c>
      <c r="O157" t="s">
        <v>26</v>
      </c>
    </row>
    <row r="158" spans="1:21" s="37" customFormat="1" ht="14" customHeight="1" x14ac:dyDescent="0.35">
      <c r="A158" s="143">
        <v>42593</v>
      </c>
      <c r="B158" s="37" t="s">
        <v>470</v>
      </c>
      <c r="C158" s="40" t="s">
        <v>471</v>
      </c>
      <c r="D158" s="41" t="s">
        <v>472</v>
      </c>
      <c r="E158" s="144">
        <v>12</v>
      </c>
      <c r="F158" s="145">
        <v>12</v>
      </c>
      <c r="G158" s="145">
        <v>11.7</v>
      </c>
      <c r="H158" s="42">
        <v>-2.500000000000006E-2</v>
      </c>
      <c r="I158" s="145">
        <v>0</v>
      </c>
      <c r="J158" s="145">
        <v>-0.30000000000000071</v>
      </c>
      <c r="K158" s="43">
        <v>1</v>
      </c>
      <c r="L158" s="51"/>
      <c r="M158" s="43">
        <v>0</v>
      </c>
      <c r="N158" s="42" t="s">
        <v>26</v>
      </c>
      <c r="O158" t="s">
        <v>26</v>
      </c>
    </row>
    <row r="159" spans="1:21" s="52" customFormat="1" ht="14.5" customHeight="1" x14ac:dyDescent="0.35">
      <c r="A159" s="143">
        <v>42594</v>
      </c>
      <c r="B159" s="37" t="s">
        <v>473</v>
      </c>
      <c r="C159" s="40" t="s">
        <v>474</v>
      </c>
      <c r="D159" s="41" t="s">
        <v>475</v>
      </c>
      <c r="E159" s="144">
        <v>8</v>
      </c>
      <c r="F159" s="145">
        <v>8</v>
      </c>
      <c r="G159" s="145">
        <v>8</v>
      </c>
      <c r="H159" s="42">
        <v>0</v>
      </c>
      <c r="I159" s="145">
        <v>0</v>
      </c>
      <c r="J159" s="145">
        <v>0</v>
      </c>
      <c r="K159" s="43">
        <v>1</v>
      </c>
      <c r="L159" s="37"/>
      <c r="M159" s="124">
        <v>0</v>
      </c>
      <c r="N159" s="42" t="s">
        <v>26</v>
      </c>
      <c r="O159" t="s">
        <v>26</v>
      </c>
    </row>
    <row r="160" spans="1:21" s="37" customFormat="1" ht="15" customHeight="1" x14ac:dyDescent="0.35">
      <c r="A160" s="143">
        <v>42628</v>
      </c>
      <c r="B160" s="37" t="s">
        <v>476</v>
      </c>
      <c r="C160" s="40" t="s">
        <v>477</v>
      </c>
      <c r="D160" s="37" t="s">
        <v>478</v>
      </c>
      <c r="E160" s="145">
        <v>22.5</v>
      </c>
      <c r="F160" s="145">
        <v>26.5</v>
      </c>
      <c r="G160" s="145">
        <v>26.2</v>
      </c>
      <c r="H160" s="42">
        <v>0.16444444444444439</v>
      </c>
      <c r="I160" s="145">
        <v>4</v>
      </c>
      <c r="J160" s="145">
        <v>3.6999999999999988</v>
      </c>
      <c r="K160" s="43">
        <v>2</v>
      </c>
      <c r="M160" s="126">
        <v>1</v>
      </c>
      <c r="N160" s="42"/>
      <c r="O160" t="s">
        <v>3915</v>
      </c>
      <c r="P160" s="43"/>
      <c r="Q160" s="43"/>
      <c r="R160" s="43"/>
      <c r="S160" s="42"/>
      <c r="T160" s="43"/>
      <c r="U160" s="42"/>
    </row>
    <row r="161" spans="1:21" s="37" customFormat="1" ht="15" customHeight="1" x14ac:dyDescent="0.35">
      <c r="A161" s="143">
        <v>42629</v>
      </c>
      <c r="B161" s="37" t="s">
        <v>479</v>
      </c>
      <c r="C161" s="40" t="s">
        <v>480</v>
      </c>
      <c r="D161" s="146" t="s">
        <v>481</v>
      </c>
      <c r="E161" s="145">
        <v>10</v>
      </c>
      <c r="F161" s="145">
        <v>10.06</v>
      </c>
      <c r="G161" s="145">
        <v>10.050000000000001</v>
      </c>
      <c r="H161" s="42">
        <v>5.0000000000000712E-3</v>
      </c>
      <c r="I161" s="145">
        <v>6.0000000000000497E-2</v>
      </c>
      <c r="J161" s="145">
        <v>5.0000000000000711E-2</v>
      </c>
      <c r="K161" s="43">
        <v>1</v>
      </c>
      <c r="M161" s="124">
        <v>0</v>
      </c>
      <c r="N161" t="s">
        <v>26</v>
      </c>
      <c r="O161" s="43" t="s">
        <v>26</v>
      </c>
      <c r="P161" s="43"/>
      <c r="Q161" s="43"/>
      <c r="R161" s="43"/>
      <c r="S161" s="42"/>
      <c r="T161" s="43"/>
      <c r="U161" s="42"/>
    </row>
    <row r="162" spans="1:21" s="37" customFormat="1" ht="15" customHeight="1" x14ac:dyDescent="0.35">
      <c r="A162" s="143">
        <v>42634</v>
      </c>
      <c r="B162" s="37" t="s">
        <v>482</v>
      </c>
      <c r="C162" s="40" t="s">
        <v>483</v>
      </c>
      <c r="D162" s="41" t="s">
        <v>484</v>
      </c>
      <c r="E162" s="145">
        <v>11</v>
      </c>
      <c r="F162" s="145">
        <v>14.4</v>
      </c>
      <c r="G162" s="145">
        <v>18.100000000000001</v>
      </c>
      <c r="H162" s="42">
        <v>0.64545454545454561</v>
      </c>
      <c r="I162" s="145">
        <v>3.4</v>
      </c>
      <c r="J162" s="145">
        <v>7.1000000000000014</v>
      </c>
      <c r="K162" s="43">
        <v>3</v>
      </c>
      <c r="M162" s="124">
        <v>0</v>
      </c>
      <c r="N162" t="s">
        <v>26</v>
      </c>
      <c r="O162" s="43" t="s">
        <v>26</v>
      </c>
      <c r="P162" s="43"/>
      <c r="Q162" s="43"/>
      <c r="R162" s="43"/>
      <c r="S162" s="42"/>
      <c r="T162" s="43"/>
      <c r="U162" s="42"/>
    </row>
    <row r="163" spans="1:21" s="37" customFormat="1" ht="15" customHeight="1" x14ac:dyDescent="0.35">
      <c r="A163" s="143">
        <v>42634</v>
      </c>
      <c r="B163" s="37" t="s">
        <v>485</v>
      </c>
      <c r="C163" s="40" t="s">
        <v>486</v>
      </c>
      <c r="D163" s="41" t="s">
        <v>487</v>
      </c>
      <c r="E163" s="145">
        <v>18</v>
      </c>
      <c r="F163" s="145">
        <v>28.75</v>
      </c>
      <c r="G163" s="145">
        <v>30.1</v>
      </c>
      <c r="H163" s="42">
        <v>0.67222222222222228</v>
      </c>
      <c r="I163" s="145">
        <v>10.75</v>
      </c>
      <c r="J163" s="145">
        <v>12.1</v>
      </c>
      <c r="K163" s="43">
        <v>3</v>
      </c>
      <c r="M163" s="124">
        <v>0</v>
      </c>
      <c r="N163" t="s">
        <v>26</v>
      </c>
      <c r="O163" s="43" t="s">
        <v>26</v>
      </c>
      <c r="P163" s="43"/>
      <c r="Q163" s="43"/>
      <c r="R163" s="43"/>
      <c r="S163" s="42"/>
      <c r="T163" s="43"/>
      <c r="U163" s="42"/>
    </row>
    <row r="164" spans="1:21" s="37" customFormat="1" ht="15" customHeight="1" x14ac:dyDescent="0.35">
      <c r="A164" s="143">
        <v>42635</v>
      </c>
      <c r="B164" s="37" t="s">
        <v>488</v>
      </c>
      <c r="C164" s="40" t="s">
        <v>489</v>
      </c>
      <c r="D164" s="146" t="s">
        <v>451</v>
      </c>
      <c r="E164" s="145">
        <v>17</v>
      </c>
      <c r="F164" s="145">
        <v>24</v>
      </c>
      <c r="G164" s="145">
        <v>26.5</v>
      </c>
      <c r="H164" s="42">
        <v>0.55882352941176472</v>
      </c>
      <c r="I164" s="145">
        <v>7</v>
      </c>
      <c r="J164" s="145">
        <v>9.5</v>
      </c>
      <c r="K164" s="43">
        <v>3</v>
      </c>
      <c r="M164" s="124">
        <v>0</v>
      </c>
      <c r="N164" t="s">
        <v>26</v>
      </c>
      <c r="O164" s="43" t="s">
        <v>26</v>
      </c>
      <c r="P164" s="43"/>
      <c r="Q164" s="43"/>
      <c r="R164" s="43"/>
      <c r="S164" s="42"/>
      <c r="T164" s="43"/>
      <c r="U164" s="42"/>
    </row>
    <row r="165" spans="1:21" s="37" customFormat="1" ht="15" customHeight="1" x14ac:dyDescent="0.35">
      <c r="A165" s="143">
        <v>42636</v>
      </c>
      <c r="B165" s="37" t="s">
        <v>490</v>
      </c>
      <c r="C165" s="40" t="s">
        <v>491</v>
      </c>
      <c r="D165" s="146" t="s">
        <v>492</v>
      </c>
      <c r="E165" s="145">
        <v>11</v>
      </c>
      <c r="F165" s="145">
        <v>14.11</v>
      </c>
      <c r="G165" s="145">
        <v>15.66</v>
      </c>
      <c r="H165" s="42">
        <v>0.42363636363636359</v>
      </c>
      <c r="I165" s="145">
        <v>3.109999999999999</v>
      </c>
      <c r="J165" s="145">
        <v>4.66</v>
      </c>
      <c r="K165" s="43">
        <v>3</v>
      </c>
      <c r="L165" s="25"/>
      <c r="M165" s="43">
        <v>0</v>
      </c>
      <c r="N165" t="s">
        <v>26</v>
      </c>
      <c r="O165" s="43" t="s">
        <v>26</v>
      </c>
      <c r="P165" s="43"/>
      <c r="Q165" s="43"/>
      <c r="R165" s="43"/>
      <c r="S165" s="42"/>
      <c r="T165" s="43"/>
      <c r="U165" s="42"/>
    </row>
    <row r="166" spans="1:21" s="37" customFormat="1" ht="15" customHeight="1" x14ac:dyDescent="0.35">
      <c r="A166" s="143">
        <v>42636</v>
      </c>
      <c r="B166" s="37" t="s">
        <v>493</v>
      </c>
      <c r="C166" s="40" t="s">
        <v>494</v>
      </c>
      <c r="D166" s="41" t="s">
        <v>495</v>
      </c>
      <c r="E166" s="145">
        <v>16</v>
      </c>
      <c r="F166" s="145">
        <v>23.4</v>
      </c>
      <c r="G166" s="145">
        <v>22.5</v>
      </c>
      <c r="H166" s="42">
        <v>0.40625</v>
      </c>
      <c r="I166" s="145">
        <v>7.3999999999999986</v>
      </c>
      <c r="J166" s="145">
        <v>6.5</v>
      </c>
      <c r="K166" s="43">
        <v>3</v>
      </c>
      <c r="L166" s="52"/>
      <c r="M166" s="127">
        <v>0</v>
      </c>
      <c r="N166" t="s">
        <v>26</v>
      </c>
      <c r="O166" s="43" t="s">
        <v>26</v>
      </c>
      <c r="P166" s="43"/>
      <c r="Q166" s="43"/>
      <c r="R166" s="43"/>
      <c r="S166" s="42"/>
      <c r="T166" s="43"/>
      <c r="U166" s="42"/>
    </row>
    <row r="167" spans="1:21" s="37" customFormat="1" ht="15" customHeight="1" x14ac:dyDescent="0.35">
      <c r="A167" s="143">
        <v>42636</v>
      </c>
      <c r="B167" s="37" t="s">
        <v>496</v>
      </c>
      <c r="C167" s="40" t="s">
        <v>497</v>
      </c>
      <c r="D167" s="37" t="s">
        <v>498</v>
      </c>
      <c r="E167" s="145">
        <v>13</v>
      </c>
      <c r="F167" s="145">
        <v>15.25</v>
      </c>
      <c r="G167" s="145">
        <v>15.75</v>
      </c>
      <c r="H167" s="42">
        <v>0.21153846153846151</v>
      </c>
      <c r="I167" s="145">
        <v>2.25</v>
      </c>
      <c r="J167" s="145">
        <v>2.75</v>
      </c>
      <c r="K167" s="43">
        <v>2</v>
      </c>
      <c r="L167" s="52"/>
      <c r="M167" s="127">
        <v>0</v>
      </c>
      <c r="N167" t="s">
        <v>26</v>
      </c>
      <c r="O167" s="43" t="s">
        <v>26</v>
      </c>
      <c r="P167" s="43"/>
      <c r="Q167" s="43"/>
      <c r="R167" s="43"/>
      <c r="S167" s="42"/>
      <c r="T167" s="43"/>
      <c r="U167" s="42"/>
    </row>
    <row r="168" spans="1:21" s="37" customFormat="1" ht="15" customHeight="1" x14ac:dyDescent="0.35">
      <c r="A168" s="143">
        <v>42649</v>
      </c>
      <c r="B168" s="37" t="s">
        <v>499</v>
      </c>
      <c r="C168" s="40" t="s">
        <v>500</v>
      </c>
      <c r="D168" s="37" t="s">
        <v>501</v>
      </c>
      <c r="E168" s="145">
        <v>18</v>
      </c>
      <c r="F168" s="145">
        <v>20.5</v>
      </c>
      <c r="G168" s="145">
        <v>20</v>
      </c>
      <c r="H168" s="42">
        <v>0.1111111111111111</v>
      </c>
      <c r="I168" s="145">
        <v>2.5</v>
      </c>
      <c r="J168" s="145">
        <v>2</v>
      </c>
      <c r="K168" s="43">
        <v>1</v>
      </c>
      <c r="L168" s="25" t="s">
        <v>85</v>
      </c>
      <c r="M168" s="43">
        <v>0</v>
      </c>
      <c r="N168" t="s">
        <v>26</v>
      </c>
      <c r="O168" s="43" t="s">
        <v>26</v>
      </c>
      <c r="P168" s="43"/>
      <c r="Q168" s="43"/>
      <c r="R168" s="43"/>
      <c r="S168" s="42"/>
      <c r="T168" s="43"/>
      <c r="U168" s="42"/>
    </row>
    <row r="169" spans="1:21" s="37" customFormat="1" ht="15" customHeight="1" x14ac:dyDescent="0.35">
      <c r="A169" s="143">
        <v>42649</v>
      </c>
      <c r="B169" s="37" t="s">
        <v>502</v>
      </c>
      <c r="C169" s="40" t="s">
        <v>503</v>
      </c>
      <c r="D169" s="37" t="s">
        <v>504</v>
      </c>
      <c r="E169" s="145">
        <v>18</v>
      </c>
      <c r="F169" s="145">
        <v>35</v>
      </c>
      <c r="G169" s="145">
        <v>33.090000000000003</v>
      </c>
      <c r="H169" s="42">
        <v>0.83833333333333349</v>
      </c>
      <c r="I169" s="145">
        <v>17</v>
      </c>
      <c r="J169" s="145">
        <v>15.09</v>
      </c>
      <c r="K169" s="43">
        <v>3</v>
      </c>
      <c r="M169" s="124">
        <v>0</v>
      </c>
      <c r="N169" t="s">
        <v>26</v>
      </c>
      <c r="O169" s="43" t="s">
        <v>26</v>
      </c>
      <c r="P169" s="43"/>
      <c r="Q169" s="43"/>
      <c r="R169" s="43"/>
      <c r="S169" s="42"/>
      <c r="T169" s="43"/>
      <c r="U169" s="42"/>
    </row>
    <row r="170" spans="1:21" s="37" customFormat="1" ht="15" customHeight="1" x14ac:dyDescent="0.35">
      <c r="A170" s="143">
        <v>42650</v>
      </c>
      <c r="B170" s="37" t="s">
        <v>505</v>
      </c>
      <c r="C170" s="40" t="s">
        <v>506</v>
      </c>
      <c r="D170" s="37" t="s">
        <v>425</v>
      </c>
      <c r="E170" s="145">
        <v>22</v>
      </c>
      <c r="F170" s="145">
        <v>23.75</v>
      </c>
      <c r="G170" s="145">
        <v>22.5</v>
      </c>
      <c r="H170" s="42">
        <v>2.2727272727272731E-2</v>
      </c>
      <c r="I170" s="145">
        <v>1.75</v>
      </c>
      <c r="J170" s="145">
        <v>0.5</v>
      </c>
      <c r="K170" s="43">
        <v>3</v>
      </c>
      <c r="M170" s="124">
        <v>0</v>
      </c>
      <c r="N170" t="s">
        <v>26</v>
      </c>
      <c r="O170" s="43" t="s">
        <v>26</v>
      </c>
      <c r="P170" s="43"/>
      <c r="Q170" s="43"/>
      <c r="R170" s="43"/>
      <c r="S170" s="42"/>
      <c r="T170" s="43"/>
      <c r="U170" s="42"/>
    </row>
    <row r="171" spans="1:21" s="37" customFormat="1" ht="15" customHeight="1" x14ac:dyDescent="0.35">
      <c r="A171" s="143">
        <v>42650</v>
      </c>
      <c r="B171" s="37" t="s">
        <v>507</v>
      </c>
      <c r="C171" s="40" t="s">
        <v>508</v>
      </c>
      <c r="D171" s="41" t="s">
        <v>509</v>
      </c>
      <c r="E171" s="145">
        <v>8</v>
      </c>
      <c r="F171" s="145">
        <v>9.1</v>
      </c>
      <c r="G171" s="145">
        <v>8.02</v>
      </c>
      <c r="H171" s="42">
        <v>2.4999999999999471E-3</v>
      </c>
      <c r="I171" s="145">
        <v>1.1000000000000001</v>
      </c>
      <c r="J171" s="145">
        <v>1.999999999999957E-2</v>
      </c>
      <c r="K171" s="43">
        <v>1</v>
      </c>
      <c r="M171" s="124">
        <v>0</v>
      </c>
      <c r="N171" t="s">
        <v>26</v>
      </c>
      <c r="O171" s="43" t="s">
        <v>26</v>
      </c>
      <c r="P171" s="43"/>
      <c r="Q171" s="43"/>
      <c r="R171" s="43"/>
      <c r="S171" s="42"/>
      <c r="T171" s="43"/>
      <c r="U171" s="42"/>
    </row>
    <row r="172" spans="1:21" s="37" customFormat="1" ht="15" customHeight="1" x14ac:dyDescent="0.35">
      <c r="A172" s="143">
        <v>42654</v>
      </c>
      <c r="B172" s="37" t="s">
        <v>510</v>
      </c>
      <c r="C172" s="40" t="s">
        <v>511</v>
      </c>
      <c r="D172" s="41" t="s">
        <v>512</v>
      </c>
      <c r="E172" s="145">
        <v>10</v>
      </c>
      <c r="F172" s="145">
        <v>9.82</v>
      </c>
      <c r="G172" s="145">
        <v>9.86</v>
      </c>
      <c r="H172" s="42">
        <v>-1.4000000000000059E-2</v>
      </c>
      <c r="I172" s="145">
        <v>-0.17999999999999969</v>
      </c>
      <c r="J172" s="145">
        <v>-0.1400000000000006</v>
      </c>
      <c r="K172" s="43">
        <v>1</v>
      </c>
      <c r="M172" s="124">
        <v>0</v>
      </c>
      <c r="N172" t="s">
        <v>26</v>
      </c>
      <c r="O172" s="43" t="s">
        <v>26</v>
      </c>
      <c r="P172" s="43"/>
      <c r="Q172" s="43"/>
      <c r="R172" s="43"/>
      <c r="S172" s="42"/>
      <c r="T172" s="43"/>
      <c r="U172" s="42"/>
    </row>
    <row r="173" spans="1:21" s="37" customFormat="1" ht="15" customHeight="1" x14ac:dyDescent="0.35">
      <c r="A173" s="143">
        <v>42654</v>
      </c>
      <c r="B173" s="37" t="s">
        <v>513</v>
      </c>
      <c r="C173" s="40" t="s">
        <v>514</v>
      </c>
      <c r="D173" s="41" t="s">
        <v>515</v>
      </c>
      <c r="E173" s="145">
        <v>5.5</v>
      </c>
      <c r="F173" s="145">
        <v>5.0599999999999996</v>
      </c>
      <c r="G173" s="145">
        <v>4.9800000000000004</v>
      </c>
      <c r="H173" s="42">
        <v>-9.4545454545454474E-2</v>
      </c>
      <c r="I173" s="145">
        <v>-0.44000000000000039</v>
      </c>
      <c r="J173" s="145">
        <v>-0.51999999999999957</v>
      </c>
      <c r="K173" s="43">
        <v>1</v>
      </c>
      <c r="M173" s="124">
        <v>0</v>
      </c>
      <c r="N173" t="s">
        <v>26</v>
      </c>
      <c r="O173" s="43" t="s">
        <v>26</v>
      </c>
      <c r="P173" s="43"/>
      <c r="Q173" s="43"/>
      <c r="R173" s="43"/>
      <c r="S173" s="42"/>
      <c r="T173" s="43"/>
      <c r="U173" s="42"/>
    </row>
    <row r="174" spans="1:21" s="37" customFormat="1" ht="15" customHeight="1" x14ac:dyDescent="0.35">
      <c r="A174" s="143">
        <v>42655</v>
      </c>
      <c r="B174" s="37" t="s">
        <v>516</v>
      </c>
      <c r="C174" s="40" t="s">
        <v>517</v>
      </c>
      <c r="D174" s="146" t="s">
        <v>427</v>
      </c>
      <c r="E174" s="145">
        <v>18</v>
      </c>
      <c r="F174" s="145">
        <v>16.12</v>
      </c>
      <c r="G174" s="145">
        <v>14.6</v>
      </c>
      <c r="H174" s="42">
        <v>-0.18888888888888891</v>
      </c>
      <c r="I174" s="145">
        <v>-1.879999999999999</v>
      </c>
      <c r="J174" s="145">
        <v>-3.4</v>
      </c>
      <c r="K174" s="43">
        <v>1</v>
      </c>
      <c r="M174" s="124">
        <v>0</v>
      </c>
      <c r="N174" t="s">
        <v>26</v>
      </c>
      <c r="O174" s="43" t="s">
        <v>26</v>
      </c>
      <c r="P174" s="43"/>
      <c r="Q174" s="43"/>
      <c r="R174" s="43"/>
      <c r="S174" s="42"/>
      <c r="T174" s="43"/>
      <c r="U174" s="42"/>
    </row>
    <row r="175" spans="1:21" s="37" customFormat="1" ht="15" customHeight="1" x14ac:dyDescent="0.35">
      <c r="A175" s="143">
        <v>42663</v>
      </c>
      <c r="B175" s="37" t="s">
        <v>518</v>
      </c>
      <c r="C175" s="40" t="s">
        <v>519</v>
      </c>
      <c r="D175" s="41" t="s">
        <v>520</v>
      </c>
      <c r="E175" s="145">
        <v>18</v>
      </c>
      <c r="F175" s="145">
        <v>16.61</v>
      </c>
      <c r="G175" s="145">
        <v>16.5</v>
      </c>
      <c r="H175" s="42">
        <v>-8.3333333333333329E-2</v>
      </c>
      <c r="I175" s="145">
        <v>-1.390000000000001</v>
      </c>
      <c r="J175" s="145">
        <v>-1.5</v>
      </c>
      <c r="K175" s="43">
        <v>1</v>
      </c>
      <c r="M175" s="124">
        <v>0</v>
      </c>
      <c r="N175" t="s">
        <v>26</v>
      </c>
      <c r="O175" t="s">
        <v>26</v>
      </c>
      <c r="P175" s="43"/>
      <c r="Q175" s="43"/>
      <c r="R175" s="43"/>
      <c r="S175" s="42"/>
      <c r="T175" s="43"/>
      <c r="U175" s="42"/>
    </row>
    <row r="176" spans="1:21" s="37" customFormat="1" ht="15" customHeight="1" x14ac:dyDescent="0.35">
      <c r="A176" s="143">
        <v>42669</v>
      </c>
      <c r="B176" s="37" t="s">
        <v>521</v>
      </c>
      <c r="C176" s="40" t="s">
        <v>522</v>
      </c>
      <c r="D176" s="41" t="s">
        <v>523</v>
      </c>
      <c r="E176" s="145">
        <v>13</v>
      </c>
      <c r="F176" s="145">
        <v>14.16</v>
      </c>
      <c r="G176" s="145">
        <v>13</v>
      </c>
      <c r="H176" s="42">
        <v>0</v>
      </c>
      <c r="I176" s="145">
        <v>1.1599999999999999</v>
      </c>
      <c r="J176" s="145">
        <v>0</v>
      </c>
      <c r="K176" s="43">
        <v>3</v>
      </c>
      <c r="M176" s="124">
        <v>0</v>
      </c>
      <c r="N176" t="s">
        <v>26</v>
      </c>
      <c r="O176" t="s">
        <v>26</v>
      </c>
      <c r="P176" s="43"/>
      <c r="Q176" s="43"/>
      <c r="R176" s="43"/>
      <c r="S176" s="42"/>
      <c r="T176" s="43"/>
      <c r="U176" s="42"/>
    </row>
    <row r="177" spans="1:38" s="37" customFormat="1" ht="15" customHeight="1" x14ac:dyDescent="0.35">
      <c r="A177" s="143">
        <v>42670</v>
      </c>
      <c r="B177" s="37" t="s">
        <v>524</v>
      </c>
      <c r="C177" s="40" t="s">
        <v>525</v>
      </c>
      <c r="D177" s="41" t="s">
        <v>526</v>
      </c>
      <c r="E177" s="145">
        <v>10</v>
      </c>
      <c r="F177" s="145">
        <v>10.039999999999999</v>
      </c>
      <c r="G177" s="145">
        <v>10.050000000000001</v>
      </c>
      <c r="H177" s="42">
        <v>5.0000000000000712E-3</v>
      </c>
      <c r="I177" s="145">
        <v>3.9999999999999147E-2</v>
      </c>
      <c r="J177" s="145">
        <v>5.0000000000000711E-2</v>
      </c>
      <c r="K177" s="43">
        <v>1</v>
      </c>
      <c r="M177" s="124">
        <v>0</v>
      </c>
      <c r="N177" t="s">
        <v>26</v>
      </c>
      <c r="O177" t="s">
        <v>26</v>
      </c>
      <c r="P177" s="43"/>
      <c r="Q177" s="43"/>
      <c r="R177" s="43"/>
      <c r="S177" s="42"/>
      <c r="T177" s="43"/>
      <c r="U177" s="42"/>
    </row>
    <row r="178" spans="1:38" s="37" customFormat="1" ht="15" customHeight="1" x14ac:dyDescent="0.35">
      <c r="A178" s="143">
        <v>42670</v>
      </c>
      <c r="B178" s="37" t="s">
        <v>527</v>
      </c>
      <c r="C178" s="40" t="s">
        <v>528</v>
      </c>
      <c r="D178" s="41" t="s">
        <v>529</v>
      </c>
      <c r="E178" s="145">
        <v>15</v>
      </c>
      <c r="F178" s="145">
        <v>15</v>
      </c>
      <c r="G178" s="145">
        <v>13.26</v>
      </c>
      <c r="H178" s="42">
        <v>-0.11600000000000001</v>
      </c>
      <c r="I178" s="145">
        <v>0</v>
      </c>
      <c r="J178" s="145">
        <v>-1.74</v>
      </c>
      <c r="K178" s="43">
        <v>2</v>
      </c>
      <c r="L178" s="25" t="s">
        <v>85</v>
      </c>
      <c r="M178" s="43">
        <v>0</v>
      </c>
      <c r="N178" t="s">
        <v>26</v>
      </c>
      <c r="O178" t="s">
        <v>26</v>
      </c>
      <c r="P178" s="43"/>
      <c r="Q178" s="43"/>
      <c r="R178" s="43"/>
      <c r="S178" s="42"/>
      <c r="T178" s="43"/>
      <c r="U178" s="42"/>
    </row>
    <row r="179" spans="1:38" s="37" customFormat="1" ht="15" customHeight="1" x14ac:dyDescent="0.35">
      <c r="A179" s="143">
        <v>42671</v>
      </c>
      <c r="B179" s="37" t="s">
        <v>530</v>
      </c>
      <c r="C179" s="40" t="s">
        <v>531</v>
      </c>
      <c r="D179" s="41" t="s">
        <v>425</v>
      </c>
      <c r="E179" s="145">
        <v>17</v>
      </c>
      <c r="F179" s="145">
        <v>24.52</v>
      </c>
      <c r="G179" s="145">
        <v>23.7</v>
      </c>
      <c r="H179" s="42">
        <v>0.39411764705882352</v>
      </c>
      <c r="I179" s="145">
        <v>7.52</v>
      </c>
      <c r="J179" s="145">
        <v>6.6999999999999993</v>
      </c>
      <c r="K179" s="43">
        <v>3</v>
      </c>
      <c r="M179" s="124">
        <v>0</v>
      </c>
      <c r="N179" t="s">
        <v>26</v>
      </c>
      <c r="O179" t="s">
        <v>26</v>
      </c>
      <c r="P179" s="43"/>
      <c r="Q179" s="43"/>
      <c r="R179" s="43"/>
      <c r="S179" s="42"/>
      <c r="T179" s="43"/>
      <c r="U179" s="42"/>
    </row>
    <row r="180" spans="1:38" s="118" customFormat="1" ht="14" customHeight="1" x14ac:dyDescent="0.35">
      <c r="A180" s="143">
        <v>42678</v>
      </c>
      <c r="B180" s="37" t="s">
        <v>532</v>
      </c>
      <c r="C180" s="40" t="s">
        <v>533</v>
      </c>
      <c r="D180" s="53" t="s">
        <v>534</v>
      </c>
      <c r="E180" s="145">
        <v>11</v>
      </c>
      <c r="F180" s="145">
        <v>10.3</v>
      </c>
      <c r="G180" s="145">
        <v>10.99</v>
      </c>
      <c r="H180" s="42">
        <v>-9.0909090909088968E-4</v>
      </c>
      <c r="I180" s="145">
        <v>-0.69999999999999929</v>
      </c>
      <c r="J180" s="145">
        <v>-9.9999999999997868E-3</v>
      </c>
      <c r="K180" s="43">
        <v>2</v>
      </c>
      <c r="L180" s="37"/>
      <c r="M180" s="124">
        <v>0</v>
      </c>
      <c r="N180" t="s">
        <v>26</v>
      </c>
      <c r="O180" t="s">
        <v>26</v>
      </c>
    </row>
    <row r="181" spans="1:38" s="118" customFormat="1" ht="14" customHeight="1" x14ac:dyDescent="0.3">
      <c r="A181" s="143">
        <v>42705</v>
      </c>
      <c r="B181" s="37" t="s">
        <v>535</v>
      </c>
      <c r="C181" s="40" t="s">
        <v>536</v>
      </c>
      <c r="D181" s="41" t="s">
        <v>537</v>
      </c>
      <c r="E181" s="145">
        <v>20</v>
      </c>
      <c r="F181" s="145">
        <v>20.25</v>
      </c>
      <c r="G181" s="145">
        <v>19.149999999999999</v>
      </c>
      <c r="H181" s="42">
        <v>-4.2500000000000072E-2</v>
      </c>
      <c r="I181" s="145">
        <v>0.25</v>
      </c>
      <c r="J181" s="145">
        <v>-0.85000000000000142</v>
      </c>
      <c r="K181" s="43">
        <v>1</v>
      </c>
      <c r="L181" s="37"/>
      <c r="M181" s="126">
        <v>0</v>
      </c>
      <c r="N181" s="102" t="s">
        <v>26</v>
      </c>
      <c r="O181" s="102" t="s">
        <v>26</v>
      </c>
    </row>
    <row r="182" spans="1:38" s="118" customFormat="1" ht="14" customHeight="1" x14ac:dyDescent="0.3">
      <c r="A182" s="143">
        <v>42711</v>
      </c>
      <c r="B182" s="37" t="s">
        <v>538</v>
      </c>
      <c r="C182" s="40" t="s">
        <v>539</v>
      </c>
      <c r="D182" s="41" t="s">
        <v>540</v>
      </c>
      <c r="E182" s="145">
        <v>7</v>
      </c>
      <c r="F182" s="145">
        <v>7.55</v>
      </c>
      <c r="G182" s="145">
        <v>9</v>
      </c>
      <c r="H182" s="42">
        <v>0.2857142857142857</v>
      </c>
      <c r="I182" s="145">
        <v>0.54999999999999982</v>
      </c>
      <c r="J182" s="145">
        <v>2</v>
      </c>
      <c r="K182" s="43">
        <v>1</v>
      </c>
      <c r="L182" s="37"/>
      <c r="M182" s="126">
        <v>0</v>
      </c>
      <c r="N182" s="102" t="s">
        <v>26</v>
      </c>
      <c r="O182" s="102" t="s">
        <v>26</v>
      </c>
    </row>
    <row r="183" spans="1:38" s="37" customFormat="1" ht="14" customHeight="1" x14ac:dyDescent="0.3">
      <c r="A183" s="143">
        <v>42712</v>
      </c>
      <c r="B183" s="37" t="s">
        <v>541</v>
      </c>
      <c r="C183" s="40" t="s">
        <v>542</v>
      </c>
      <c r="D183" s="41" t="s">
        <v>53</v>
      </c>
      <c r="E183" s="145">
        <v>8</v>
      </c>
      <c r="F183" s="145">
        <v>8.25</v>
      </c>
      <c r="G183" s="145">
        <v>8.16</v>
      </c>
      <c r="H183" s="42">
        <v>2.0000000000000021E-2</v>
      </c>
      <c r="I183" s="145">
        <v>0.25</v>
      </c>
      <c r="J183" s="145">
        <v>0.16000000000000009</v>
      </c>
      <c r="K183" s="43">
        <v>1</v>
      </c>
      <c r="M183" s="126">
        <v>0</v>
      </c>
      <c r="N183" s="102" t="s">
        <v>26</v>
      </c>
      <c r="O183" s="102" t="s">
        <v>26</v>
      </c>
    </row>
    <row r="184" spans="1:38" s="37" customFormat="1" ht="14" customHeight="1" x14ac:dyDescent="0.35">
      <c r="A184" s="143">
        <v>42713</v>
      </c>
      <c r="B184" s="37" t="s">
        <v>543</v>
      </c>
      <c r="C184" s="40" t="s">
        <v>544</v>
      </c>
      <c r="D184" s="41" t="s">
        <v>545</v>
      </c>
      <c r="E184" s="145">
        <v>9</v>
      </c>
      <c r="F184" s="145">
        <v>10.25</v>
      </c>
      <c r="G184" s="145">
        <v>9.77</v>
      </c>
      <c r="H184" s="42">
        <v>8.555555555555551E-2</v>
      </c>
      <c r="I184" s="145">
        <v>1.25</v>
      </c>
      <c r="J184" s="145">
        <v>0.76999999999999957</v>
      </c>
      <c r="K184" s="43">
        <v>1</v>
      </c>
      <c r="M184" s="124">
        <v>0</v>
      </c>
      <c r="N184" s="40" t="s">
        <v>26</v>
      </c>
      <c r="O184" s="40" t="s">
        <v>26</v>
      </c>
    </row>
    <row r="185" spans="1:38" s="37" customFormat="1" ht="14" customHeight="1" x14ac:dyDescent="0.35">
      <c r="A185" s="143">
        <v>42718</v>
      </c>
      <c r="B185" s="37" t="s">
        <v>546</v>
      </c>
      <c r="C185" s="40" t="s">
        <v>547</v>
      </c>
      <c r="D185" s="41" t="s">
        <v>548</v>
      </c>
      <c r="E185" s="145">
        <v>15</v>
      </c>
      <c r="F185" s="145">
        <v>15.7</v>
      </c>
      <c r="G185" s="145">
        <v>15.06</v>
      </c>
      <c r="H185" s="42">
        <v>4.000000000000033E-3</v>
      </c>
      <c r="I185" s="145">
        <v>0.69999999999999929</v>
      </c>
      <c r="J185" s="145">
        <v>6.0000000000000497E-2</v>
      </c>
      <c r="K185" s="43">
        <v>2</v>
      </c>
      <c r="M185" s="124">
        <v>0</v>
      </c>
      <c r="N185" s="40" t="s">
        <v>26</v>
      </c>
      <c r="O185" s="40" t="s">
        <v>26</v>
      </c>
    </row>
    <row r="186" spans="1:38" s="27" customFormat="1" ht="15.5" customHeight="1" x14ac:dyDescent="0.35">
      <c r="A186" s="143">
        <v>42720</v>
      </c>
      <c r="B186" s="37" t="s">
        <v>549</v>
      </c>
      <c r="C186" s="40" t="s">
        <v>550</v>
      </c>
      <c r="D186" s="41" t="s">
        <v>551</v>
      </c>
      <c r="E186" s="145">
        <v>11</v>
      </c>
      <c r="F186" s="145">
        <v>11.2</v>
      </c>
      <c r="G186" s="145">
        <v>11.85</v>
      </c>
      <c r="H186" s="42">
        <v>7.7272727272727243E-2</v>
      </c>
      <c r="I186" s="145">
        <v>0.19999999999999929</v>
      </c>
      <c r="J186" s="145">
        <v>0.84999999999999964</v>
      </c>
      <c r="K186" s="43">
        <v>2</v>
      </c>
      <c r="L186" s="37"/>
      <c r="M186" s="124">
        <v>0</v>
      </c>
      <c r="N186" s="40" t="s">
        <v>26</v>
      </c>
      <c r="O186" s="40" t="s">
        <v>26</v>
      </c>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row>
    <row r="187" spans="1:38" s="27" customFormat="1" ht="15.5" customHeight="1" x14ac:dyDescent="0.35">
      <c r="A187" s="143">
        <v>42031</v>
      </c>
      <c r="B187" s="37" t="s">
        <v>552</v>
      </c>
      <c r="C187" s="40" t="s">
        <v>553</v>
      </c>
      <c r="D187" s="41" t="s">
        <v>554</v>
      </c>
      <c r="E187" s="144">
        <v>11</v>
      </c>
      <c r="F187" s="145">
        <v>12.16</v>
      </c>
      <c r="G187" s="145">
        <v>11.1</v>
      </c>
      <c r="H187" s="42">
        <v>9.0909090909090592E-3</v>
      </c>
      <c r="I187" s="145">
        <v>1.1599999999999999</v>
      </c>
      <c r="J187" s="145">
        <v>9.9999999999999645E-2</v>
      </c>
      <c r="K187" s="43">
        <v>1</v>
      </c>
      <c r="L187" s="50"/>
      <c r="M187" s="49">
        <v>0</v>
      </c>
      <c r="N187" s="54" t="s">
        <v>26</v>
      </c>
      <c r="O187" s="52" t="s">
        <v>26</v>
      </c>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row>
    <row r="188" spans="1:38" s="27" customFormat="1" ht="15.5" customHeight="1" x14ac:dyDescent="0.35">
      <c r="A188" s="143">
        <v>42032</v>
      </c>
      <c r="B188" s="37" t="s">
        <v>555</v>
      </c>
      <c r="C188" s="40" t="s">
        <v>556</v>
      </c>
      <c r="D188" s="146" t="s">
        <v>557</v>
      </c>
      <c r="E188" s="144">
        <v>18</v>
      </c>
      <c r="F188" s="145">
        <v>21.5</v>
      </c>
      <c r="G188" s="145">
        <v>18.829999999999998</v>
      </c>
      <c r="H188" s="42">
        <v>4.6111111111111019E-2</v>
      </c>
      <c r="I188" s="145">
        <v>3.5</v>
      </c>
      <c r="J188" s="145">
        <v>0.82999999999999829</v>
      </c>
      <c r="K188" s="43">
        <v>2</v>
      </c>
      <c r="L188" s="50"/>
      <c r="M188" s="49">
        <v>0</v>
      </c>
      <c r="N188" s="54" t="s">
        <v>26</v>
      </c>
      <c r="O188" s="52" t="s">
        <v>26</v>
      </c>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row>
    <row r="189" spans="1:38" s="27" customFormat="1" ht="15.5" customHeight="1" x14ac:dyDescent="0.35">
      <c r="A189" s="143">
        <v>42033</v>
      </c>
      <c r="B189" s="37" t="s">
        <v>558</v>
      </c>
      <c r="C189" s="40" t="s">
        <v>559</v>
      </c>
      <c r="D189" s="41" t="s">
        <v>560</v>
      </c>
      <c r="E189" s="144">
        <v>17</v>
      </c>
      <c r="F189" s="145">
        <v>19.260000000000002</v>
      </c>
      <c r="G189" s="145">
        <v>22</v>
      </c>
      <c r="H189" s="42">
        <v>0.29411764705882348</v>
      </c>
      <c r="I189" s="145">
        <v>2.260000000000002</v>
      </c>
      <c r="J189" s="145">
        <v>5</v>
      </c>
      <c r="K189" s="43">
        <v>2</v>
      </c>
      <c r="L189" s="50"/>
      <c r="M189" s="49">
        <v>0</v>
      </c>
      <c r="N189" s="54" t="s">
        <v>26</v>
      </c>
      <c r="O189" s="52" t="s">
        <v>26</v>
      </c>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row>
    <row r="190" spans="1:38" s="27" customFormat="1" ht="15.5" customHeight="1" x14ac:dyDescent="0.35">
      <c r="A190" s="143">
        <v>42033</v>
      </c>
      <c r="B190" s="37" t="s">
        <v>561</v>
      </c>
      <c r="C190" s="40" t="s">
        <v>562</v>
      </c>
      <c r="D190" s="146" t="s">
        <v>563</v>
      </c>
      <c r="E190" s="144">
        <v>16</v>
      </c>
      <c r="F190" s="145">
        <v>19</v>
      </c>
      <c r="G190" s="145">
        <v>14.95</v>
      </c>
      <c r="H190" s="42">
        <v>-6.5625000000000044E-2</v>
      </c>
      <c r="I190" s="145">
        <v>3</v>
      </c>
      <c r="J190" s="145">
        <v>-1.0500000000000009</v>
      </c>
      <c r="K190" s="43">
        <v>2</v>
      </c>
      <c r="L190" s="50"/>
      <c r="M190" s="49">
        <v>0</v>
      </c>
      <c r="N190" s="54" t="s">
        <v>26</v>
      </c>
      <c r="O190" s="52" t="s">
        <v>26</v>
      </c>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row>
    <row r="191" spans="1:38" s="27" customFormat="1" ht="15.5" customHeight="1" x14ac:dyDescent="0.35">
      <c r="A191" s="143">
        <v>42033</v>
      </c>
      <c r="B191" s="37" t="s">
        <v>564</v>
      </c>
      <c r="C191" s="40" t="s">
        <v>565</v>
      </c>
      <c r="D191" s="41" t="s">
        <v>279</v>
      </c>
      <c r="E191" s="144">
        <v>10</v>
      </c>
      <c r="F191" s="145">
        <v>9.25</v>
      </c>
      <c r="G191" s="145">
        <v>8.15</v>
      </c>
      <c r="H191" s="42">
        <v>-0.185</v>
      </c>
      <c r="I191" s="145">
        <v>-0.75</v>
      </c>
      <c r="J191" s="145">
        <v>-1.85</v>
      </c>
      <c r="K191" s="43">
        <v>1</v>
      </c>
      <c r="L191" s="50"/>
      <c r="M191" s="49">
        <v>0</v>
      </c>
      <c r="N191" s="54" t="s">
        <v>26</v>
      </c>
      <c r="O191" s="52" t="s">
        <v>26</v>
      </c>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row>
    <row r="192" spans="1:38" s="27" customFormat="1" ht="15.5" customHeight="1" x14ac:dyDescent="0.35">
      <c r="A192" s="143">
        <v>42034</v>
      </c>
      <c r="B192" s="37" t="s">
        <v>566</v>
      </c>
      <c r="C192" s="40" t="s">
        <v>567</v>
      </c>
      <c r="D192" s="146" t="s">
        <v>568</v>
      </c>
      <c r="E192" s="144">
        <v>13</v>
      </c>
      <c r="F192" s="145">
        <v>13.15</v>
      </c>
      <c r="G192" s="145">
        <v>13.5</v>
      </c>
      <c r="H192" s="42">
        <v>3.8461538461538457E-2</v>
      </c>
      <c r="I192" s="145">
        <v>0.15000000000000041</v>
      </c>
      <c r="J192" s="145">
        <v>0.5</v>
      </c>
      <c r="K192" s="43">
        <v>1</v>
      </c>
      <c r="L192" s="25"/>
      <c r="M192" s="43">
        <v>0</v>
      </c>
      <c r="N192" t="s">
        <v>26</v>
      </c>
      <c r="O192" t="s">
        <v>26</v>
      </c>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row>
    <row r="193" spans="1:38" s="27" customFormat="1" ht="15.5" customHeight="1" x14ac:dyDescent="0.35">
      <c r="A193" s="143">
        <v>42034</v>
      </c>
      <c r="B193" s="37" t="s">
        <v>569</v>
      </c>
      <c r="C193" s="40" t="s">
        <v>570</v>
      </c>
      <c r="D193" s="41" t="s">
        <v>571</v>
      </c>
      <c r="E193" s="144">
        <v>23</v>
      </c>
      <c r="F193" s="145">
        <v>27.1</v>
      </c>
      <c r="G193" s="145">
        <v>26.6</v>
      </c>
      <c r="H193" s="42">
        <v>0.15652173913043491</v>
      </c>
      <c r="I193" s="145">
        <v>4.1000000000000014</v>
      </c>
      <c r="J193" s="145">
        <v>3.600000000000001</v>
      </c>
      <c r="K193" s="43">
        <v>3</v>
      </c>
      <c r="L193" s="25"/>
      <c r="M193" s="43">
        <v>0</v>
      </c>
      <c r="N193" t="s">
        <v>26</v>
      </c>
      <c r="O193" t="s">
        <v>26</v>
      </c>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row>
    <row r="194" spans="1:38" ht="15.5" customHeight="1" x14ac:dyDescent="0.35">
      <c r="A194" s="143">
        <v>42034</v>
      </c>
      <c r="B194" s="37" t="s">
        <v>572</v>
      </c>
      <c r="C194" s="40" t="s">
        <v>573</v>
      </c>
      <c r="D194" s="146" t="s">
        <v>574</v>
      </c>
      <c r="E194" s="144">
        <v>23</v>
      </c>
      <c r="F194" s="145">
        <v>42.05</v>
      </c>
      <c r="G194" s="145">
        <v>50</v>
      </c>
      <c r="H194" s="42">
        <v>1.173913043478261</v>
      </c>
      <c r="I194" s="145">
        <v>19.05</v>
      </c>
      <c r="J194" s="145">
        <v>27</v>
      </c>
      <c r="K194" s="43">
        <v>4</v>
      </c>
      <c r="L194" s="25"/>
      <c r="M194" s="43">
        <v>1</v>
      </c>
      <c r="O194" t="s">
        <v>3916</v>
      </c>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row>
    <row r="195" spans="1:38" ht="15.5" customHeight="1" x14ac:dyDescent="0.35">
      <c r="A195" s="143">
        <v>42034</v>
      </c>
      <c r="B195" s="37" t="s">
        <v>575</v>
      </c>
      <c r="C195" s="40" t="s">
        <v>576</v>
      </c>
      <c r="D195" s="150" t="s">
        <v>577</v>
      </c>
      <c r="E195" s="144">
        <v>10</v>
      </c>
      <c r="F195" s="145">
        <v>10</v>
      </c>
      <c r="G195" s="145">
        <v>9.4</v>
      </c>
      <c r="H195" s="42">
        <v>-5.9999999999999963E-2</v>
      </c>
      <c r="I195" s="145">
        <v>0</v>
      </c>
      <c r="J195" s="145">
        <v>-0.59999999999999964</v>
      </c>
      <c r="K195" s="43">
        <v>1</v>
      </c>
      <c r="L195" s="50"/>
      <c r="M195" s="124">
        <v>0</v>
      </c>
      <c r="N195" s="26" t="s">
        <v>26</v>
      </c>
      <c r="O195" t="s">
        <v>26</v>
      </c>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row>
    <row r="196" spans="1:38" ht="15.5" customHeight="1" x14ac:dyDescent="0.35">
      <c r="A196" s="143">
        <v>42040</v>
      </c>
      <c r="B196" s="37" t="s">
        <v>578</v>
      </c>
      <c r="C196" s="40" t="s">
        <v>579</v>
      </c>
      <c r="D196" s="146" t="s">
        <v>580</v>
      </c>
      <c r="E196" s="144">
        <v>10</v>
      </c>
      <c r="F196" s="145">
        <v>9.15</v>
      </c>
      <c r="G196" s="145">
        <v>8.8800000000000008</v>
      </c>
      <c r="H196" s="42">
        <v>-0.11199999999999991</v>
      </c>
      <c r="I196" s="145">
        <v>-0.84999999999999964</v>
      </c>
      <c r="J196" s="145">
        <v>-1.119999999999999</v>
      </c>
      <c r="K196" s="43">
        <v>1</v>
      </c>
      <c r="L196" s="42"/>
      <c r="M196" s="43">
        <v>0</v>
      </c>
      <c r="N196" s="26" t="s">
        <v>26</v>
      </c>
      <c r="O196" t="s">
        <v>26</v>
      </c>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row>
    <row r="197" spans="1:38" ht="15.5" customHeight="1" x14ac:dyDescent="0.35">
      <c r="A197" s="143">
        <v>42041</v>
      </c>
      <c r="B197" s="37" t="s">
        <v>581</v>
      </c>
      <c r="C197" s="40" t="s">
        <v>582</v>
      </c>
      <c r="D197" s="41" t="s">
        <v>50</v>
      </c>
      <c r="E197" s="144">
        <v>10</v>
      </c>
      <c r="F197" s="145">
        <v>10</v>
      </c>
      <c r="G197" s="145">
        <v>9.99</v>
      </c>
      <c r="H197" s="42">
        <v>-9.9999999999997877E-4</v>
      </c>
      <c r="I197" s="145">
        <v>0</v>
      </c>
      <c r="J197" s="145">
        <v>-9.9999999999997868E-3</v>
      </c>
      <c r="K197" s="43">
        <v>1</v>
      </c>
      <c r="L197" s="42"/>
      <c r="M197" s="43">
        <v>0</v>
      </c>
      <c r="N197" s="26" t="s">
        <v>26</v>
      </c>
      <c r="O197" t="s">
        <v>26</v>
      </c>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row>
    <row r="198" spans="1:38" s="27" customFormat="1" ht="15.5" customHeight="1" x14ac:dyDescent="0.35">
      <c r="A198" s="143">
        <v>42041</v>
      </c>
      <c r="B198" s="37" t="s">
        <v>583</v>
      </c>
      <c r="C198" s="40" t="s">
        <v>584</v>
      </c>
      <c r="D198" s="41" t="s">
        <v>585</v>
      </c>
      <c r="E198" s="144">
        <v>23</v>
      </c>
      <c r="F198" s="145">
        <v>28</v>
      </c>
      <c r="G198" s="145">
        <v>26.79</v>
      </c>
      <c r="H198" s="42">
        <v>0.16478260869565209</v>
      </c>
      <c r="I198" s="145">
        <v>5</v>
      </c>
      <c r="J198" s="145">
        <v>3.7899999999999991</v>
      </c>
      <c r="K198" s="43">
        <v>3</v>
      </c>
      <c r="L198" s="42"/>
      <c r="M198" s="43">
        <v>1</v>
      </c>
      <c r="N198" s="26"/>
      <c r="O198" t="s">
        <v>3917</v>
      </c>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row>
    <row r="199" spans="1:38" s="27" customFormat="1" ht="15.5" customHeight="1" x14ac:dyDescent="0.35">
      <c r="A199" s="143">
        <v>42047</v>
      </c>
      <c r="B199" s="37" t="s">
        <v>586</v>
      </c>
      <c r="C199" s="40" t="s">
        <v>587</v>
      </c>
      <c r="D199" s="151" t="s">
        <v>588</v>
      </c>
      <c r="E199" s="144">
        <v>27</v>
      </c>
      <c r="F199" s="145">
        <v>33.159999999999997</v>
      </c>
      <c r="G199" s="145">
        <v>27</v>
      </c>
      <c r="H199" s="42">
        <v>0</v>
      </c>
      <c r="I199" s="145">
        <v>6.1599999999999966</v>
      </c>
      <c r="J199" s="145">
        <v>0</v>
      </c>
      <c r="K199" s="43">
        <v>3</v>
      </c>
      <c r="L199" s="42"/>
      <c r="M199" s="43">
        <v>0</v>
      </c>
      <c r="N199" s="26" t="s">
        <v>26</v>
      </c>
      <c r="O199" s="20" t="s">
        <v>26</v>
      </c>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row>
    <row r="200" spans="1:38" ht="15.5" customHeight="1" x14ac:dyDescent="0.35">
      <c r="A200" s="143">
        <v>42047</v>
      </c>
      <c r="B200" s="37" t="s">
        <v>589</v>
      </c>
      <c r="C200" s="40" t="s">
        <v>590</v>
      </c>
      <c r="D200" s="151" t="s">
        <v>591</v>
      </c>
      <c r="E200" s="144">
        <v>16</v>
      </c>
      <c r="F200" s="145">
        <v>17.5</v>
      </c>
      <c r="G200" s="145">
        <v>17.05</v>
      </c>
      <c r="H200" s="42">
        <v>6.5625000000000044E-2</v>
      </c>
      <c r="I200" s="145">
        <v>1.5</v>
      </c>
      <c r="J200" s="145">
        <v>1.0500000000000009</v>
      </c>
      <c r="K200" s="43">
        <v>3</v>
      </c>
      <c r="L200" s="42"/>
      <c r="M200" s="43">
        <v>0</v>
      </c>
      <c r="N200" s="26" t="s">
        <v>26</v>
      </c>
      <c r="O200" s="20" t="s">
        <v>26</v>
      </c>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row>
    <row r="201" spans="1:38" ht="15.5" customHeight="1" x14ac:dyDescent="0.35">
      <c r="A201" s="143">
        <v>42048</v>
      </c>
      <c r="B201" s="37" t="s">
        <v>592</v>
      </c>
      <c r="C201" s="40" t="s">
        <v>593</v>
      </c>
      <c r="D201" s="55" t="s">
        <v>594</v>
      </c>
      <c r="E201" s="144">
        <v>14.25</v>
      </c>
      <c r="F201" s="145">
        <v>14.25</v>
      </c>
      <c r="G201" s="145">
        <v>14</v>
      </c>
      <c r="H201" s="42">
        <v>-1.754385964912281E-2</v>
      </c>
      <c r="I201" s="145">
        <v>0</v>
      </c>
      <c r="J201" s="145">
        <v>-0.25</v>
      </c>
      <c r="K201" s="43">
        <v>1</v>
      </c>
      <c r="L201" s="42"/>
      <c r="M201" s="43">
        <v>0</v>
      </c>
      <c r="N201" t="s">
        <v>26</v>
      </c>
      <c r="O201" t="s">
        <v>26</v>
      </c>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row>
    <row r="202" spans="1:38" ht="15.5" customHeight="1" x14ac:dyDescent="0.35">
      <c r="A202" s="143">
        <v>42069</v>
      </c>
      <c r="B202" s="37" t="s">
        <v>595</v>
      </c>
      <c r="C202" s="40" t="s">
        <v>596</v>
      </c>
      <c r="D202" s="146" t="s">
        <v>597</v>
      </c>
      <c r="E202" s="144">
        <v>11.5</v>
      </c>
      <c r="F202" s="145">
        <v>11</v>
      </c>
      <c r="G202" s="145">
        <v>9.76</v>
      </c>
      <c r="H202" s="42">
        <v>-0.15130434782608701</v>
      </c>
      <c r="I202" s="145">
        <v>-0.5</v>
      </c>
      <c r="J202" s="145">
        <v>-1.74</v>
      </c>
      <c r="K202" s="43">
        <v>2</v>
      </c>
      <c r="L202" s="25" t="s">
        <v>85</v>
      </c>
      <c r="M202" s="43">
        <v>0</v>
      </c>
      <c r="N202" t="s">
        <v>26</v>
      </c>
      <c r="O202" t="s">
        <v>26</v>
      </c>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row>
    <row r="203" spans="1:38" ht="15.5" customHeight="1" x14ac:dyDescent="0.35">
      <c r="A203" s="143">
        <v>42075</v>
      </c>
      <c r="B203" s="56" t="s">
        <v>598</v>
      </c>
      <c r="C203" s="40" t="s">
        <v>599</v>
      </c>
      <c r="D203" s="146" t="s">
        <v>600</v>
      </c>
      <c r="E203" s="144">
        <v>18</v>
      </c>
      <c r="F203" s="145">
        <v>20.16</v>
      </c>
      <c r="G203" s="145">
        <v>20.97</v>
      </c>
      <c r="H203" s="42">
        <v>0.1649999999999999</v>
      </c>
      <c r="I203" s="145">
        <v>2.16</v>
      </c>
      <c r="J203" s="145">
        <v>2.9699999999999989</v>
      </c>
      <c r="K203" s="43">
        <v>2</v>
      </c>
      <c r="L203" s="25"/>
      <c r="M203" s="43">
        <v>0</v>
      </c>
      <c r="N203" t="s">
        <v>26</v>
      </c>
      <c r="O203" t="s">
        <v>26</v>
      </c>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row>
    <row r="204" spans="1:38" ht="15.5" customHeight="1" x14ac:dyDescent="0.35">
      <c r="A204" s="143">
        <v>42095</v>
      </c>
      <c r="B204" s="37" t="s">
        <v>601</v>
      </c>
      <c r="C204" s="40" t="s">
        <v>602</v>
      </c>
      <c r="D204" s="41" t="s">
        <v>603</v>
      </c>
      <c r="E204" s="144">
        <v>20</v>
      </c>
      <c r="F204" s="145">
        <v>26.15</v>
      </c>
      <c r="G204" s="145">
        <v>26.15</v>
      </c>
      <c r="H204" s="42">
        <v>0.30749999999999988</v>
      </c>
      <c r="I204" s="145">
        <v>6.1499999999999986</v>
      </c>
      <c r="J204" s="145">
        <v>6.1499999999999986</v>
      </c>
      <c r="K204" s="43">
        <v>3</v>
      </c>
      <c r="L204" s="25"/>
      <c r="M204" s="43">
        <v>0</v>
      </c>
      <c r="N204" t="s">
        <v>26</v>
      </c>
      <c r="O204" t="s">
        <v>26</v>
      </c>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row>
    <row r="205" spans="1:38" ht="15.5" customHeight="1" x14ac:dyDescent="0.35">
      <c r="A205" s="143">
        <v>42096</v>
      </c>
      <c r="B205" s="37" t="s">
        <v>604</v>
      </c>
      <c r="C205" s="40" t="s">
        <v>605</v>
      </c>
      <c r="D205" s="41" t="s">
        <v>606</v>
      </c>
      <c r="E205" s="144">
        <v>10</v>
      </c>
      <c r="F205" s="145">
        <v>12.94</v>
      </c>
      <c r="G205" s="145">
        <v>14</v>
      </c>
      <c r="H205" s="42">
        <v>0.4</v>
      </c>
      <c r="I205" s="145">
        <v>2.94</v>
      </c>
      <c r="J205" s="145">
        <v>4</v>
      </c>
      <c r="K205" s="43">
        <v>1</v>
      </c>
      <c r="L205" s="25"/>
      <c r="M205" s="43">
        <v>0</v>
      </c>
      <c r="N205" t="s">
        <v>26</v>
      </c>
      <c r="O205" t="s">
        <v>26</v>
      </c>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row>
    <row r="206" spans="1:38" ht="15.5" customHeight="1" x14ac:dyDescent="0.35">
      <c r="A206" s="143">
        <v>42110</v>
      </c>
      <c r="B206" s="37" t="s">
        <v>607</v>
      </c>
      <c r="C206" s="40" t="s">
        <v>608</v>
      </c>
      <c r="D206" s="146" t="s">
        <v>609</v>
      </c>
      <c r="E206" s="144">
        <v>16</v>
      </c>
      <c r="F206" s="145">
        <v>31</v>
      </c>
      <c r="G206" s="145">
        <v>30</v>
      </c>
      <c r="H206" s="42">
        <v>0.875</v>
      </c>
      <c r="I206" s="145">
        <v>15</v>
      </c>
      <c r="J206" s="145">
        <v>14</v>
      </c>
      <c r="K206" s="43">
        <v>3</v>
      </c>
      <c r="L206" s="50"/>
      <c r="M206" s="124">
        <v>0</v>
      </c>
      <c r="N206" t="s">
        <v>26</v>
      </c>
      <c r="O206" t="s">
        <v>26</v>
      </c>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row>
    <row r="207" spans="1:38" ht="15.5" customHeight="1" x14ac:dyDescent="0.35">
      <c r="A207" s="143">
        <v>42110</v>
      </c>
      <c r="B207" s="37" t="s">
        <v>610</v>
      </c>
      <c r="C207" s="40" t="s">
        <v>611</v>
      </c>
      <c r="D207" s="146" t="s">
        <v>612</v>
      </c>
      <c r="E207" s="144">
        <v>17</v>
      </c>
      <c r="F207" s="145">
        <v>20.5</v>
      </c>
      <c r="G207" s="145">
        <v>20.7</v>
      </c>
      <c r="H207" s="42">
        <v>0.21764705882352939</v>
      </c>
      <c r="I207" s="145">
        <v>3.5</v>
      </c>
      <c r="J207" s="145">
        <v>3.6999999999999988</v>
      </c>
      <c r="K207" s="43">
        <v>3</v>
      </c>
      <c r="L207" s="50"/>
      <c r="M207" s="124">
        <v>0</v>
      </c>
      <c r="N207" t="s">
        <v>26</v>
      </c>
      <c r="O207" t="s">
        <v>26</v>
      </c>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row>
    <row r="208" spans="1:38" ht="15.5" customHeight="1" x14ac:dyDescent="0.35">
      <c r="A208" s="143">
        <v>42110</v>
      </c>
      <c r="B208" s="37" t="s">
        <v>613</v>
      </c>
      <c r="C208" s="40" t="s">
        <v>614</v>
      </c>
      <c r="D208" s="41" t="s">
        <v>615</v>
      </c>
      <c r="E208" s="144">
        <v>19</v>
      </c>
      <c r="F208" s="145">
        <v>23</v>
      </c>
      <c r="G208" s="145">
        <v>22.18</v>
      </c>
      <c r="H208" s="42">
        <v>0.16736842105263161</v>
      </c>
      <c r="I208" s="145">
        <v>4</v>
      </c>
      <c r="J208" s="145">
        <v>3.18</v>
      </c>
      <c r="K208" s="43">
        <v>2</v>
      </c>
      <c r="L208" s="50"/>
      <c r="M208" s="124">
        <v>0</v>
      </c>
      <c r="N208" t="s">
        <v>26</v>
      </c>
      <c r="O208" t="s">
        <v>26</v>
      </c>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row>
    <row r="209" spans="1:38" ht="15.5" customHeight="1" x14ac:dyDescent="0.35">
      <c r="A209" s="143">
        <v>42123</v>
      </c>
      <c r="B209" s="37" t="s">
        <v>616</v>
      </c>
      <c r="C209" s="40" t="s">
        <v>617</v>
      </c>
      <c r="D209" s="41" t="s">
        <v>618</v>
      </c>
      <c r="E209" s="144">
        <v>20</v>
      </c>
      <c r="F209" s="145">
        <v>20</v>
      </c>
      <c r="G209" s="145">
        <v>21.5</v>
      </c>
      <c r="H209" s="42">
        <v>7.4999999999999997E-2</v>
      </c>
      <c r="I209" s="145">
        <v>0</v>
      </c>
      <c r="J209" s="145">
        <v>1.5</v>
      </c>
      <c r="K209" s="43">
        <v>3</v>
      </c>
      <c r="L209" s="50"/>
      <c r="M209" s="124">
        <v>0</v>
      </c>
      <c r="N209" t="s">
        <v>26</v>
      </c>
      <c r="O209" t="s">
        <v>26</v>
      </c>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row>
    <row r="210" spans="1:38" ht="15.5" customHeight="1" x14ac:dyDescent="0.35">
      <c r="A210" s="143">
        <v>42123</v>
      </c>
      <c r="B210" s="37" t="s">
        <v>619</v>
      </c>
      <c r="C210" s="40" t="s">
        <v>620</v>
      </c>
      <c r="D210" s="41" t="s">
        <v>416</v>
      </c>
      <c r="E210" s="144">
        <v>8</v>
      </c>
      <c r="F210" s="145">
        <v>8.61</v>
      </c>
      <c r="G210" s="145">
        <v>8.9600000000000009</v>
      </c>
      <c r="H210" s="42">
        <v>0.12000000000000011</v>
      </c>
      <c r="I210" s="145">
        <v>0.60999999999999943</v>
      </c>
      <c r="J210" s="145">
        <v>0.96000000000000085</v>
      </c>
      <c r="K210" s="43">
        <v>1</v>
      </c>
      <c r="L210" s="50"/>
      <c r="M210" s="124">
        <v>0</v>
      </c>
      <c r="N210" t="s">
        <v>26</v>
      </c>
      <c r="O210" t="s">
        <v>26</v>
      </c>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row>
    <row r="211" spans="1:38" ht="15.5" customHeight="1" x14ac:dyDescent="0.35">
      <c r="A211" s="143">
        <v>42124</v>
      </c>
      <c r="B211" s="37" t="s">
        <v>621</v>
      </c>
      <c r="C211" s="40" t="s">
        <v>622</v>
      </c>
      <c r="D211" s="41" t="s">
        <v>623</v>
      </c>
      <c r="E211" s="144">
        <v>18</v>
      </c>
      <c r="F211" s="145">
        <v>23.4</v>
      </c>
      <c r="G211" s="145">
        <v>18.87</v>
      </c>
      <c r="H211" s="42">
        <v>4.8333333333333388E-2</v>
      </c>
      <c r="I211" s="145">
        <v>5.3999999999999986</v>
      </c>
      <c r="J211" s="145">
        <v>0.87000000000000099</v>
      </c>
      <c r="K211" s="43">
        <v>3</v>
      </c>
      <c r="L211" s="50"/>
      <c r="M211" s="124">
        <v>0</v>
      </c>
      <c r="N211" t="s">
        <v>26</v>
      </c>
      <c r="O211" t="s">
        <v>26</v>
      </c>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row>
    <row r="212" spans="1:38" ht="15.5" customHeight="1" x14ac:dyDescent="0.35">
      <c r="A212" s="143">
        <v>42125</v>
      </c>
      <c r="B212" s="44" t="s">
        <v>624</v>
      </c>
      <c r="C212" s="40" t="s">
        <v>625</v>
      </c>
      <c r="D212" s="41" t="s">
        <v>50</v>
      </c>
      <c r="E212" s="144">
        <v>10</v>
      </c>
      <c r="F212" s="145">
        <v>10.01</v>
      </c>
      <c r="G212" s="145">
        <v>10.02</v>
      </c>
      <c r="H212" s="42">
        <v>1.999999999999958E-3</v>
      </c>
      <c r="I212" s="145">
        <v>9.9999999999997868E-3</v>
      </c>
      <c r="J212" s="145">
        <v>1.999999999999957E-2</v>
      </c>
      <c r="K212" s="43">
        <v>1</v>
      </c>
      <c r="L212" s="50"/>
      <c r="M212" s="124">
        <v>0</v>
      </c>
      <c r="N212" t="s">
        <v>26</v>
      </c>
      <c r="O212" t="s">
        <v>26</v>
      </c>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row>
    <row r="213" spans="1:38" ht="15.5" customHeight="1" x14ac:dyDescent="0.35">
      <c r="A213" s="143">
        <v>42129</v>
      </c>
      <c r="B213" s="37" t="s">
        <v>626</v>
      </c>
      <c r="C213" s="40" t="s">
        <v>627</v>
      </c>
      <c r="D213" s="41" t="s">
        <v>628</v>
      </c>
      <c r="E213" s="144">
        <v>6</v>
      </c>
      <c r="F213" s="145">
        <v>5.3</v>
      </c>
      <c r="G213" s="145">
        <v>4.8499999999999996</v>
      </c>
      <c r="H213" s="42">
        <v>-0.19166666666666671</v>
      </c>
      <c r="I213" s="145">
        <v>-0.70000000000000018</v>
      </c>
      <c r="J213" s="145">
        <v>-1.1499999999999999</v>
      </c>
      <c r="K213" s="43">
        <v>1</v>
      </c>
      <c r="L213" s="50"/>
      <c r="M213" s="124">
        <v>0</v>
      </c>
      <c r="N213" t="s">
        <v>26</v>
      </c>
      <c r="O213" t="s">
        <v>26</v>
      </c>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row>
    <row r="214" spans="1:38" ht="15.5" customHeight="1" x14ac:dyDescent="0.35">
      <c r="A214" s="143">
        <v>42130</v>
      </c>
      <c r="B214" s="37" t="s">
        <v>629</v>
      </c>
      <c r="C214" s="40" t="s">
        <v>630</v>
      </c>
      <c r="D214" s="41" t="s">
        <v>631</v>
      </c>
      <c r="E214" s="144">
        <v>17</v>
      </c>
      <c r="F214" s="145">
        <v>19.25</v>
      </c>
      <c r="G214" s="145">
        <v>16</v>
      </c>
      <c r="H214" s="42">
        <v>-5.8823529411764712E-2</v>
      </c>
      <c r="I214" s="145">
        <v>2.25</v>
      </c>
      <c r="J214" s="145">
        <v>-1</v>
      </c>
      <c r="K214" s="43">
        <v>1</v>
      </c>
      <c r="L214" s="50"/>
      <c r="M214" s="124">
        <v>0</v>
      </c>
      <c r="N214" t="s">
        <v>26</v>
      </c>
      <c r="O214" t="s">
        <v>26</v>
      </c>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row>
    <row r="215" spans="1:38" ht="15.5" customHeight="1" x14ac:dyDescent="0.35">
      <c r="A215" s="143">
        <v>42130</v>
      </c>
      <c r="B215" s="37" t="s">
        <v>632</v>
      </c>
      <c r="C215" s="40" t="s">
        <v>633</v>
      </c>
      <c r="D215" s="41" t="s">
        <v>634</v>
      </c>
      <c r="E215" s="144">
        <v>10</v>
      </c>
      <c r="F215" s="145">
        <v>7.8</v>
      </c>
      <c r="G215" s="145">
        <v>8</v>
      </c>
      <c r="H215" s="42">
        <v>-0.2</v>
      </c>
      <c r="I215" s="145">
        <v>-2.2000000000000002</v>
      </c>
      <c r="J215" s="145">
        <v>-2</v>
      </c>
      <c r="K215" s="43">
        <v>1</v>
      </c>
      <c r="L215" s="50"/>
      <c r="M215" s="124">
        <v>0</v>
      </c>
      <c r="N215" t="s">
        <v>26</v>
      </c>
      <c r="O215" t="s">
        <v>26</v>
      </c>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row>
    <row r="216" spans="1:38" ht="15.5" customHeight="1" x14ac:dyDescent="0.35">
      <c r="A216" s="143">
        <v>42130</v>
      </c>
      <c r="B216" s="37" t="s">
        <v>635</v>
      </c>
      <c r="C216" s="40" t="s">
        <v>636</v>
      </c>
      <c r="D216" s="146" t="s">
        <v>637</v>
      </c>
      <c r="E216" s="144">
        <v>14</v>
      </c>
      <c r="F216" s="145">
        <v>14</v>
      </c>
      <c r="G216" s="145">
        <v>13.77</v>
      </c>
      <c r="H216" s="42">
        <v>-1.6428571428571459E-2</v>
      </c>
      <c r="I216" s="145">
        <v>0</v>
      </c>
      <c r="J216" s="145">
        <v>-0.2300000000000004</v>
      </c>
      <c r="K216" s="43">
        <v>2</v>
      </c>
      <c r="L216" s="25" t="s">
        <v>85</v>
      </c>
      <c r="M216" s="43">
        <v>0</v>
      </c>
      <c r="N216" t="s">
        <v>26</v>
      </c>
      <c r="O216" t="s">
        <v>26</v>
      </c>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row>
    <row r="217" spans="1:38" s="27" customFormat="1" ht="15.5" customHeight="1" x14ac:dyDescent="0.35">
      <c r="A217" s="143">
        <v>42131</v>
      </c>
      <c r="B217" s="37" t="s">
        <v>638</v>
      </c>
      <c r="C217" s="40" t="s">
        <v>639</v>
      </c>
      <c r="D217" s="41" t="s">
        <v>563</v>
      </c>
      <c r="E217" s="144">
        <v>12</v>
      </c>
      <c r="F217" s="145">
        <v>12</v>
      </c>
      <c r="G217" s="145">
        <v>12.29</v>
      </c>
      <c r="H217" s="42">
        <v>2.41666666666666E-2</v>
      </c>
      <c r="I217" s="145">
        <v>0</v>
      </c>
      <c r="J217" s="145">
        <v>0.28999999999999909</v>
      </c>
      <c r="K217" s="43">
        <v>1</v>
      </c>
      <c r="L217" s="50"/>
      <c r="M217" s="124">
        <v>1</v>
      </c>
      <c r="N217" s="26"/>
      <c r="O217" t="s">
        <v>3918</v>
      </c>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row>
    <row r="218" spans="1:38" s="27" customFormat="1" ht="15.5" customHeight="1" x14ac:dyDescent="0.35">
      <c r="A218" s="143">
        <v>42132</v>
      </c>
      <c r="B218" s="37" t="s">
        <v>640</v>
      </c>
      <c r="C218" s="40" t="s">
        <v>641</v>
      </c>
      <c r="D218" s="41" t="s">
        <v>642</v>
      </c>
      <c r="E218" s="144">
        <v>19</v>
      </c>
      <c r="F218" s="145">
        <v>26.55</v>
      </c>
      <c r="G218" s="145">
        <v>23.75</v>
      </c>
      <c r="H218" s="42">
        <v>0.25</v>
      </c>
      <c r="I218" s="145">
        <v>7.5500000000000007</v>
      </c>
      <c r="J218" s="145">
        <v>4.75</v>
      </c>
      <c r="K218" s="43">
        <v>3</v>
      </c>
      <c r="L218" s="50"/>
      <c r="M218" s="49">
        <v>0</v>
      </c>
      <c r="N218" s="26" t="s">
        <v>26</v>
      </c>
      <c r="O218" s="20" t="s">
        <v>26</v>
      </c>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row>
    <row r="219" spans="1:38" ht="15.5" customHeight="1" x14ac:dyDescent="0.35">
      <c r="A219" s="143">
        <v>42136</v>
      </c>
      <c r="B219" s="37" t="s">
        <v>643</v>
      </c>
      <c r="C219" s="40" t="s">
        <v>644</v>
      </c>
      <c r="D219" s="41" t="s">
        <v>645</v>
      </c>
      <c r="E219" s="144">
        <v>27</v>
      </c>
      <c r="F219" s="145">
        <v>32</v>
      </c>
      <c r="G219" s="145">
        <v>32.96</v>
      </c>
      <c r="H219" s="42">
        <v>0.22074074074074079</v>
      </c>
      <c r="I219" s="145">
        <v>5</v>
      </c>
      <c r="J219" s="145">
        <v>5.9600000000000009</v>
      </c>
      <c r="K219" s="43">
        <v>3</v>
      </c>
      <c r="L219" s="50"/>
      <c r="M219" s="49">
        <v>1</v>
      </c>
      <c r="N219" s="26"/>
      <c r="O219" s="20" t="s">
        <v>3919</v>
      </c>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row>
    <row r="220" spans="1:38" ht="15.5" customHeight="1" x14ac:dyDescent="0.35">
      <c r="A220" s="143">
        <v>42137</v>
      </c>
      <c r="B220" s="57" t="s">
        <v>646</v>
      </c>
      <c r="C220" s="40" t="s">
        <v>647</v>
      </c>
      <c r="D220" s="146" t="s">
        <v>648</v>
      </c>
      <c r="E220" s="144">
        <v>7</v>
      </c>
      <c r="F220" s="145">
        <v>7</v>
      </c>
      <c r="G220" s="145">
        <v>6.78</v>
      </c>
      <c r="H220" s="42">
        <v>-3.1428571428571403E-2</v>
      </c>
      <c r="I220" s="145">
        <v>0</v>
      </c>
      <c r="J220" s="145">
        <v>-0.21999999999999981</v>
      </c>
      <c r="K220" s="43">
        <v>1</v>
      </c>
      <c r="L220" s="50"/>
      <c r="M220" s="124">
        <v>0</v>
      </c>
      <c r="N220" s="26" t="s">
        <v>26</v>
      </c>
      <c r="O220" t="s">
        <v>26</v>
      </c>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row>
    <row r="221" spans="1:38" ht="15.5" customHeight="1" x14ac:dyDescent="0.35">
      <c r="A221" s="143">
        <v>42138</v>
      </c>
      <c r="B221" s="37" t="s">
        <v>649</v>
      </c>
      <c r="C221" s="40" t="s">
        <v>650</v>
      </c>
      <c r="D221" s="41" t="s">
        <v>651</v>
      </c>
      <c r="E221" s="144">
        <v>8</v>
      </c>
      <c r="F221" s="145">
        <v>7.8</v>
      </c>
      <c r="G221" s="145">
        <v>8.44</v>
      </c>
      <c r="H221" s="42">
        <v>5.4999999999999938E-2</v>
      </c>
      <c r="I221" s="145">
        <v>-0.20000000000000021</v>
      </c>
      <c r="J221" s="145">
        <v>0.4399999999999995</v>
      </c>
      <c r="K221" s="43">
        <v>1</v>
      </c>
      <c r="L221" s="50"/>
      <c r="M221" s="124">
        <v>0</v>
      </c>
      <c r="N221" s="26" t="s">
        <v>26</v>
      </c>
      <c r="O221" t="s">
        <v>26</v>
      </c>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row>
    <row r="222" spans="1:38" s="27" customFormat="1" ht="15.5" customHeight="1" x14ac:dyDescent="0.35">
      <c r="A222" s="143">
        <v>42139</v>
      </c>
      <c r="B222" s="37" t="s">
        <v>652</v>
      </c>
      <c r="C222" s="40" t="s">
        <v>653</v>
      </c>
      <c r="D222" s="41" t="s">
        <v>654</v>
      </c>
      <c r="E222" s="144">
        <v>8</v>
      </c>
      <c r="F222" s="145">
        <v>7.49</v>
      </c>
      <c r="G222" s="145">
        <v>7.3</v>
      </c>
      <c r="H222" s="42">
        <v>-8.7500000000000022E-2</v>
      </c>
      <c r="I222" s="145">
        <v>-0.50999999999999979</v>
      </c>
      <c r="J222" s="145">
        <v>-0.70000000000000018</v>
      </c>
      <c r="K222" s="43">
        <v>1</v>
      </c>
      <c r="L222" s="50"/>
      <c r="M222" s="124">
        <v>0</v>
      </c>
      <c r="N222" s="26" t="s">
        <v>26</v>
      </c>
      <c r="O222" t="s">
        <v>26</v>
      </c>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row>
    <row r="223" spans="1:38" s="27" customFormat="1" ht="15.5" customHeight="1" x14ac:dyDescent="0.35">
      <c r="A223" s="143">
        <v>42056</v>
      </c>
      <c r="B223" s="44" t="s">
        <v>655</v>
      </c>
      <c r="C223" s="40" t="s">
        <v>656</v>
      </c>
      <c r="D223" s="41" t="s">
        <v>657</v>
      </c>
      <c r="E223" s="144">
        <v>10</v>
      </c>
      <c r="F223" s="145">
        <v>10.25</v>
      </c>
      <c r="G223" s="145">
        <v>10.44</v>
      </c>
      <c r="H223" s="42">
        <v>4.3999999999999949E-2</v>
      </c>
      <c r="I223" s="145">
        <v>0.25</v>
      </c>
      <c r="J223" s="145">
        <v>0.4399999999999995</v>
      </c>
      <c r="K223" s="43">
        <v>1</v>
      </c>
      <c r="L223" s="50"/>
      <c r="M223" s="49">
        <v>0</v>
      </c>
      <c r="N223" s="26" t="s">
        <v>26</v>
      </c>
      <c r="O223" s="20" t="s">
        <v>26</v>
      </c>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row>
    <row r="224" spans="1:38" ht="15.5" customHeight="1" x14ac:dyDescent="0.35">
      <c r="A224" s="143">
        <v>42056</v>
      </c>
      <c r="B224" s="37" t="s">
        <v>658</v>
      </c>
      <c r="C224" s="40" t="s">
        <v>659</v>
      </c>
      <c r="D224" s="41" t="s">
        <v>660</v>
      </c>
      <c r="E224" s="144">
        <v>19</v>
      </c>
      <c r="F224" s="145">
        <v>19</v>
      </c>
      <c r="G224" s="145">
        <v>19.75</v>
      </c>
      <c r="H224" s="42">
        <v>3.9473684210526307E-2</v>
      </c>
      <c r="I224" s="145">
        <v>0</v>
      </c>
      <c r="J224" s="145">
        <v>0.75</v>
      </c>
      <c r="K224" s="43">
        <v>1</v>
      </c>
      <c r="L224" s="50"/>
      <c r="M224" s="49">
        <v>0</v>
      </c>
      <c r="N224" s="26" t="s">
        <v>26</v>
      </c>
      <c r="O224" s="20" t="s">
        <v>26</v>
      </c>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row>
    <row r="225" spans="1:38" ht="15.5" customHeight="1" x14ac:dyDescent="0.35">
      <c r="A225" s="143">
        <v>42145</v>
      </c>
      <c r="B225" s="37" t="s">
        <v>661</v>
      </c>
      <c r="C225" s="40" t="s">
        <v>662</v>
      </c>
      <c r="D225" s="41" t="s">
        <v>663</v>
      </c>
      <c r="E225" s="144">
        <v>17</v>
      </c>
      <c r="F225" s="145">
        <v>28</v>
      </c>
      <c r="G225" s="145">
        <v>25.68</v>
      </c>
      <c r="H225" s="42">
        <v>0.51058823529411768</v>
      </c>
      <c r="I225" s="145">
        <v>11</v>
      </c>
      <c r="J225" s="145">
        <v>8.68</v>
      </c>
      <c r="K225" s="43">
        <v>3</v>
      </c>
      <c r="L225" s="50"/>
      <c r="M225" s="124">
        <v>0</v>
      </c>
      <c r="N225" t="s">
        <v>26</v>
      </c>
      <c r="O225" t="s">
        <v>26</v>
      </c>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row>
    <row r="226" spans="1:38" ht="15.5" customHeight="1" x14ac:dyDescent="0.35">
      <c r="A226" s="143">
        <v>42159</v>
      </c>
      <c r="B226" s="37" t="s">
        <v>664</v>
      </c>
      <c r="C226" s="40" t="s">
        <v>665</v>
      </c>
      <c r="D226" s="41" t="s">
        <v>666</v>
      </c>
      <c r="E226" s="144">
        <v>20</v>
      </c>
      <c r="F226" s="145">
        <v>20.95</v>
      </c>
      <c r="G226" s="145">
        <v>19.48</v>
      </c>
      <c r="H226" s="42">
        <v>-2.5999999999999981E-2</v>
      </c>
      <c r="I226" s="145">
        <v>0.94999999999999929</v>
      </c>
      <c r="J226" s="145">
        <v>-0.51999999999999957</v>
      </c>
      <c r="K226" s="43">
        <v>2</v>
      </c>
      <c r="L226" s="25"/>
      <c r="M226" s="43">
        <v>1</v>
      </c>
      <c r="O226" t="s">
        <v>3920</v>
      </c>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row>
    <row r="227" spans="1:38" ht="15.5" customHeight="1" x14ac:dyDescent="0.35">
      <c r="A227" s="143">
        <v>42160</v>
      </c>
      <c r="B227" s="37" t="s">
        <v>667</v>
      </c>
      <c r="C227" s="40" t="s">
        <v>668</v>
      </c>
      <c r="D227" s="41" t="s">
        <v>425</v>
      </c>
      <c r="E227" s="144">
        <v>19</v>
      </c>
      <c r="F227" s="145">
        <v>25</v>
      </c>
      <c r="G227" s="145">
        <v>27</v>
      </c>
      <c r="H227" s="42">
        <v>0.42105263157894729</v>
      </c>
      <c r="I227" s="145">
        <v>6</v>
      </c>
      <c r="J227" s="145">
        <v>8</v>
      </c>
      <c r="K227" s="43">
        <v>3</v>
      </c>
      <c r="L227" s="25"/>
      <c r="M227" s="43">
        <v>0</v>
      </c>
      <c r="N227" t="s">
        <v>26</v>
      </c>
      <c r="O227" t="s">
        <v>26</v>
      </c>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row>
    <row r="228" spans="1:38" ht="15.5" customHeight="1" x14ac:dyDescent="0.35">
      <c r="A228" s="143">
        <v>42160</v>
      </c>
      <c r="B228" s="37" t="s">
        <v>669</v>
      </c>
      <c r="C228" s="40" t="s">
        <v>670</v>
      </c>
      <c r="D228" s="41" t="s">
        <v>671</v>
      </c>
      <c r="E228" s="144">
        <v>15</v>
      </c>
      <c r="F228" s="145">
        <v>14.5</v>
      </c>
      <c r="G228" s="145">
        <v>17</v>
      </c>
      <c r="H228" s="42">
        <v>0.1333333333333333</v>
      </c>
      <c r="I228" s="145">
        <v>-0.5</v>
      </c>
      <c r="J228" s="145">
        <v>2</v>
      </c>
      <c r="K228" s="43">
        <v>2</v>
      </c>
      <c r="L228" s="25"/>
      <c r="M228" s="43">
        <v>0</v>
      </c>
      <c r="N228" t="s">
        <v>26</v>
      </c>
      <c r="O228" t="s">
        <v>26</v>
      </c>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row>
    <row r="229" spans="1:38" ht="15.5" customHeight="1" x14ac:dyDescent="0.35">
      <c r="A229" s="143">
        <v>42166</v>
      </c>
      <c r="B229" s="37" t="s">
        <v>672</v>
      </c>
      <c r="C229" s="40" t="s">
        <v>673</v>
      </c>
      <c r="D229" s="41" t="s">
        <v>674</v>
      </c>
      <c r="E229" s="144">
        <v>15</v>
      </c>
      <c r="F229" s="145">
        <v>20.93</v>
      </c>
      <c r="G229" s="145">
        <v>29.9</v>
      </c>
      <c r="H229" s="42">
        <v>0.99333333333333329</v>
      </c>
      <c r="I229" s="145">
        <v>5.93</v>
      </c>
      <c r="J229" s="145">
        <v>14.9</v>
      </c>
      <c r="K229" s="43">
        <v>3</v>
      </c>
      <c r="L229" s="25"/>
      <c r="M229" s="43">
        <v>0</v>
      </c>
      <c r="N229" t="s">
        <v>26</v>
      </c>
      <c r="O229" t="s">
        <v>26</v>
      </c>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row>
    <row r="230" spans="1:38" s="27" customFormat="1" ht="15.5" customHeight="1" x14ac:dyDescent="0.35">
      <c r="A230" s="143">
        <v>42166</v>
      </c>
      <c r="B230" s="37" t="s">
        <v>675</v>
      </c>
      <c r="C230" s="40" t="s">
        <v>676</v>
      </c>
      <c r="D230" s="41" t="s">
        <v>677</v>
      </c>
      <c r="E230" s="144">
        <v>10</v>
      </c>
      <c r="F230" s="145">
        <v>10.06</v>
      </c>
      <c r="G230" s="145">
        <v>10.15</v>
      </c>
      <c r="H230" s="42">
        <v>1.5000000000000039E-2</v>
      </c>
      <c r="I230" s="145">
        <v>6.0000000000000497E-2</v>
      </c>
      <c r="J230" s="145">
        <v>0.15000000000000041</v>
      </c>
      <c r="K230" s="43">
        <v>1</v>
      </c>
      <c r="L230" s="25"/>
      <c r="M230" s="43">
        <v>0</v>
      </c>
      <c r="N230" t="s">
        <v>26</v>
      </c>
      <c r="O230" t="s">
        <v>26</v>
      </c>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row>
    <row r="231" spans="1:38" s="27" customFormat="1" ht="15.5" customHeight="1" x14ac:dyDescent="0.35">
      <c r="A231" s="143">
        <v>42170</v>
      </c>
      <c r="B231" s="37" t="s">
        <v>678</v>
      </c>
      <c r="C231" s="40" t="s">
        <v>679</v>
      </c>
      <c r="D231" s="37" t="s">
        <v>680</v>
      </c>
      <c r="E231" s="144">
        <v>12</v>
      </c>
      <c r="F231" s="145">
        <v>12.75</v>
      </c>
      <c r="G231" s="145">
        <v>14.92</v>
      </c>
      <c r="H231" s="42">
        <v>0.24333333333333329</v>
      </c>
      <c r="I231" s="145">
        <v>0.75</v>
      </c>
      <c r="J231" s="145">
        <v>2.92</v>
      </c>
      <c r="K231" s="43">
        <v>1</v>
      </c>
      <c r="L231" s="25"/>
      <c r="M231" s="43">
        <v>0</v>
      </c>
      <c r="N231" s="26" t="s">
        <v>26</v>
      </c>
      <c r="O231" s="20" t="s">
        <v>26</v>
      </c>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row>
    <row r="232" spans="1:38" s="27" customFormat="1" ht="15.5" customHeight="1" x14ac:dyDescent="0.35">
      <c r="A232" s="143">
        <v>42173</v>
      </c>
      <c r="B232" s="37" t="s">
        <v>681</v>
      </c>
      <c r="C232" s="40" t="s">
        <v>682</v>
      </c>
      <c r="D232" s="41" t="s">
        <v>683</v>
      </c>
      <c r="E232" s="144">
        <v>20</v>
      </c>
      <c r="F232" s="145">
        <v>30.4</v>
      </c>
      <c r="G232" s="145">
        <v>29.68</v>
      </c>
      <c r="H232" s="42">
        <v>0.48399999999999999</v>
      </c>
      <c r="I232" s="145">
        <v>10.4</v>
      </c>
      <c r="J232" s="145">
        <v>9.68</v>
      </c>
      <c r="K232" s="43">
        <v>4</v>
      </c>
      <c r="L232" s="25"/>
      <c r="M232" s="43">
        <v>0</v>
      </c>
      <c r="N232" s="26" t="s">
        <v>26</v>
      </c>
      <c r="O232" s="20" t="s">
        <v>26</v>
      </c>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row>
    <row r="233" spans="1:38" s="27" customFormat="1" ht="15.5" customHeight="1" x14ac:dyDescent="0.35">
      <c r="A233" s="143">
        <v>42173</v>
      </c>
      <c r="B233" s="37" t="s">
        <v>684</v>
      </c>
      <c r="C233" s="40" t="s">
        <v>685</v>
      </c>
      <c r="D233" s="37" t="s">
        <v>686</v>
      </c>
      <c r="E233" s="144">
        <v>22</v>
      </c>
      <c r="F233" s="145">
        <v>24.1</v>
      </c>
      <c r="G233" s="145">
        <v>24.05</v>
      </c>
      <c r="H233" s="42">
        <v>9.3181818181818213E-2</v>
      </c>
      <c r="I233" s="145">
        <v>2.100000000000001</v>
      </c>
      <c r="J233" s="145">
        <v>2.0500000000000012</v>
      </c>
      <c r="K233" s="43">
        <v>2</v>
      </c>
      <c r="L233" s="25"/>
      <c r="M233" s="43">
        <v>0</v>
      </c>
      <c r="N233" s="26" t="s">
        <v>26</v>
      </c>
      <c r="O233" s="20" t="s">
        <v>26</v>
      </c>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row>
    <row r="234" spans="1:38" s="39" customFormat="1" ht="15" customHeight="1" x14ac:dyDescent="0.35">
      <c r="A234" s="143">
        <v>42174</v>
      </c>
      <c r="B234" s="37" t="s">
        <v>687</v>
      </c>
      <c r="C234" s="40" t="s">
        <v>688</v>
      </c>
      <c r="D234" s="146" t="s">
        <v>689</v>
      </c>
      <c r="E234" s="144">
        <v>21</v>
      </c>
      <c r="F234" s="145">
        <v>20.8</v>
      </c>
      <c r="G234" s="145">
        <v>20.49</v>
      </c>
      <c r="H234" s="42">
        <v>-2.4285714285714358E-2</v>
      </c>
      <c r="I234" s="145">
        <v>-0.19999999999999929</v>
      </c>
      <c r="J234" s="145">
        <v>-0.51000000000000156</v>
      </c>
      <c r="K234" s="43">
        <v>2</v>
      </c>
      <c r="L234" s="25" t="s">
        <v>85</v>
      </c>
      <c r="M234" s="43">
        <v>0</v>
      </c>
      <c r="N234" s="26" t="s">
        <v>26</v>
      </c>
      <c r="O234" s="20" t="s">
        <v>26</v>
      </c>
    </row>
    <row r="235" spans="1:38" s="39" customFormat="1" ht="15" customHeight="1" x14ac:dyDescent="0.3">
      <c r="A235" s="143">
        <v>42174</v>
      </c>
      <c r="B235" s="37" t="s">
        <v>690</v>
      </c>
      <c r="C235" s="40" t="s">
        <v>691</v>
      </c>
      <c r="D235" s="41" t="s">
        <v>692</v>
      </c>
      <c r="E235" s="144">
        <v>20</v>
      </c>
      <c r="F235" s="145">
        <v>25.24</v>
      </c>
      <c r="G235" s="145">
        <v>25.75</v>
      </c>
      <c r="H235" s="42">
        <v>0.28749999999999998</v>
      </c>
      <c r="I235" s="145">
        <v>5.2399999999999984</v>
      </c>
      <c r="J235" s="145">
        <v>5.75</v>
      </c>
      <c r="K235" s="43">
        <v>4</v>
      </c>
      <c r="L235" s="50"/>
      <c r="M235" s="49">
        <v>1</v>
      </c>
      <c r="N235" s="9"/>
      <c r="O235" s="9" t="s">
        <v>3918</v>
      </c>
    </row>
    <row r="236" spans="1:38" s="39" customFormat="1" ht="15" customHeight="1" x14ac:dyDescent="0.3">
      <c r="A236" s="143">
        <v>42174</v>
      </c>
      <c r="B236" s="37" t="s">
        <v>693</v>
      </c>
      <c r="C236" s="40" t="s">
        <v>694</v>
      </c>
      <c r="D236" s="41" t="s">
        <v>695</v>
      </c>
      <c r="E236" s="144">
        <v>14</v>
      </c>
      <c r="F236" s="145">
        <v>16.22</v>
      </c>
      <c r="G236" s="145">
        <v>11.56</v>
      </c>
      <c r="H236" s="42">
        <v>-0.17428571428571421</v>
      </c>
      <c r="I236" s="145">
        <v>2.2199999999999989</v>
      </c>
      <c r="J236" s="145">
        <v>-2.44</v>
      </c>
      <c r="K236" s="43">
        <v>3</v>
      </c>
      <c r="L236" s="50"/>
      <c r="M236" s="49">
        <v>0</v>
      </c>
      <c r="N236" s="9" t="s">
        <v>26</v>
      </c>
      <c r="O236" s="9" t="s">
        <v>26</v>
      </c>
    </row>
    <row r="237" spans="1:38" s="39" customFormat="1" ht="15" customHeight="1" x14ac:dyDescent="0.3">
      <c r="A237" s="143">
        <v>42179</v>
      </c>
      <c r="B237" s="37" t="s">
        <v>696</v>
      </c>
      <c r="C237" s="40" t="s">
        <v>697</v>
      </c>
      <c r="D237" s="146" t="s">
        <v>648</v>
      </c>
      <c r="E237" s="144">
        <v>5</v>
      </c>
      <c r="F237" s="145">
        <v>5</v>
      </c>
      <c r="G237" s="145">
        <v>4.96</v>
      </c>
      <c r="H237" s="42">
        <v>-8.0000000000000071E-3</v>
      </c>
      <c r="I237" s="145">
        <v>0</v>
      </c>
      <c r="J237" s="145">
        <v>-4.0000000000000042E-2</v>
      </c>
      <c r="K237" s="43">
        <v>1</v>
      </c>
      <c r="L237" s="50"/>
      <c r="M237" s="49">
        <v>0</v>
      </c>
      <c r="N237" s="9" t="s">
        <v>26</v>
      </c>
      <c r="O237" s="9" t="s">
        <v>26</v>
      </c>
    </row>
    <row r="238" spans="1:38" s="39" customFormat="1" ht="15" customHeight="1" x14ac:dyDescent="0.3">
      <c r="A238" s="143">
        <v>42180</v>
      </c>
      <c r="B238" s="37" t="s">
        <v>698</v>
      </c>
      <c r="C238" s="40" t="s">
        <v>699</v>
      </c>
      <c r="D238" s="41" t="s">
        <v>161</v>
      </c>
      <c r="E238" s="144">
        <v>12</v>
      </c>
      <c r="F238" s="145">
        <v>12.74</v>
      </c>
      <c r="G238" s="145">
        <v>13</v>
      </c>
      <c r="H238" s="42">
        <v>8.3333333333333329E-2</v>
      </c>
      <c r="I238" s="145">
        <v>0.74000000000000021</v>
      </c>
      <c r="J238" s="145">
        <v>1</v>
      </c>
      <c r="K238" s="43">
        <v>1</v>
      </c>
      <c r="L238" s="50"/>
      <c r="M238" s="49">
        <v>0</v>
      </c>
      <c r="N238" s="9" t="s">
        <v>26</v>
      </c>
      <c r="O238" s="9" t="s">
        <v>26</v>
      </c>
    </row>
    <row r="239" spans="1:38" s="39" customFormat="1" ht="15" customHeight="1" x14ac:dyDescent="0.3">
      <c r="A239" s="143">
        <v>42180</v>
      </c>
      <c r="B239" s="37" t="s">
        <v>700</v>
      </c>
      <c r="C239" s="40" t="s">
        <v>701</v>
      </c>
      <c r="D239" s="41" t="s">
        <v>702</v>
      </c>
      <c r="E239" s="144">
        <v>14</v>
      </c>
      <c r="F239" s="145">
        <v>12.75</v>
      </c>
      <c r="G239" s="145">
        <v>13.1</v>
      </c>
      <c r="H239" s="42">
        <v>-6.4285714285714307E-2</v>
      </c>
      <c r="I239" s="145">
        <v>-1.25</v>
      </c>
      <c r="J239" s="145">
        <v>-0.90000000000000036</v>
      </c>
      <c r="K239" s="43">
        <v>1</v>
      </c>
      <c r="L239" s="50"/>
      <c r="M239" s="49">
        <v>0</v>
      </c>
      <c r="N239" s="9" t="s">
        <v>26</v>
      </c>
      <c r="O239" s="9" t="s">
        <v>26</v>
      </c>
    </row>
    <row r="240" spans="1:38" s="39" customFormat="1" ht="15" customHeight="1" x14ac:dyDescent="0.3">
      <c r="A240" s="143">
        <v>42180</v>
      </c>
      <c r="B240" s="37" t="s">
        <v>703</v>
      </c>
      <c r="C240" s="40" t="s">
        <v>704</v>
      </c>
      <c r="D240" s="41" t="s">
        <v>705</v>
      </c>
      <c r="E240" s="144">
        <v>18</v>
      </c>
      <c r="F240" s="145">
        <v>29.11</v>
      </c>
      <c r="G240" s="145">
        <v>31.22</v>
      </c>
      <c r="H240" s="42">
        <v>0.73444444444444434</v>
      </c>
      <c r="I240" s="145">
        <v>11.11</v>
      </c>
      <c r="J240" s="145">
        <v>13.22</v>
      </c>
      <c r="K240" s="43">
        <v>3</v>
      </c>
      <c r="L240" s="50"/>
      <c r="M240" s="49">
        <v>0</v>
      </c>
      <c r="N240" s="9" t="s">
        <v>26</v>
      </c>
      <c r="O240" s="9" t="s">
        <v>26</v>
      </c>
    </row>
    <row r="241" spans="1:38" s="39" customFormat="1" ht="15" customHeight="1" x14ac:dyDescent="0.3">
      <c r="A241" s="143">
        <v>42180</v>
      </c>
      <c r="B241" s="37" t="s">
        <v>706</v>
      </c>
      <c r="C241" s="40" t="s">
        <v>707</v>
      </c>
      <c r="D241" s="37" t="s">
        <v>708</v>
      </c>
      <c r="E241" s="144">
        <v>14</v>
      </c>
      <c r="F241" s="145">
        <v>16.22</v>
      </c>
      <c r="G241" s="145">
        <v>11.56</v>
      </c>
      <c r="H241" s="42">
        <v>-0.17428571428571421</v>
      </c>
      <c r="I241" s="145">
        <v>2.2199999999999989</v>
      </c>
      <c r="J241" s="145">
        <v>-2.44</v>
      </c>
      <c r="K241" s="43">
        <v>1</v>
      </c>
      <c r="L241" s="50"/>
      <c r="M241" s="49">
        <v>0</v>
      </c>
      <c r="N241" s="9" t="s">
        <v>26</v>
      </c>
      <c r="O241" s="9" t="s">
        <v>26</v>
      </c>
    </row>
    <row r="242" spans="1:38" s="39" customFormat="1" ht="15" customHeight="1" x14ac:dyDescent="0.3">
      <c r="A242" s="143">
        <v>42180</v>
      </c>
      <c r="B242" s="37" t="s">
        <v>709</v>
      </c>
      <c r="C242" s="40" t="s">
        <v>710</v>
      </c>
      <c r="D242" s="41" t="s">
        <v>711</v>
      </c>
      <c r="E242" s="144">
        <v>20</v>
      </c>
      <c r="F242" s="145">
        <v>19.5</v>
      </c>
      <c r="G242" s="145">
        <v>19.579999999999998</v>
      </c>
      <c r="H242" s="42">
        <v>-2.1000000000000081E-2</v>
      </c>
      <c r="I242" s="145">
        <v>-0.5</v>
      </c>
      <c r="J242" s="145">
        <v>-0.42000000000000171</v>
      </c>
      <c r="K242" s="43">
        <v>2</v>
      </c>
      <c r="L242" s="25" t="s">
        <v>85</v>
      </c>
      <c r="M242" s="43">
        <v>0</v>
      </c>
      <c r="N242" s="9" t="s">
        <v>26</v>
      </c>
      <c r="O242" s="9" t="s">
        <v>26</v>
      </c>
    </row>
    <row r="243" spans="1:38" s="39" customFormat="1" ht="15" customHeight="1" x14ac:dyDescent="0.3">
      <c r="A243" s="143">
        <v>42181</v>
      </c>
      <c r="B243" s="37" t="s">
        <v>712</v>
      </c>
      <c r="C243" s="40" t="s">
        <v>713</v>
      </c>
      <c r="D243" s="37" t="s">
        <v>714</v>
      </c>
      <c r="E243" s="144">
        <v>15</v>
      </c>
      <c r="F243" s="145">
        <v>15.23</v>
      </c>
      <c r="G243" s="145">
        <v>15</v>
      </c>
      <c r="H243" s="42">
        <v>0</v>
      </c>
      <c r="I243" s="145">
        <v>0.2300000000000004</v>
      </c>
      <c r="J243" s="145">
        <v>0</v>
      </c>
      <c r="K243" s="43">
        <v>1</v>
      </c>
      <c r="L243" s="25"/>
      <c r="M243" s="43">
        <v>1</v>
      </c>
      <c r="N243" s="9"/>
      <c r="O243" s="9" t="s">
        <v>3921</v>
      </c>
    </row>
    <row r="244" spans="1:38" s="39" customFormat="1" ht="15" customHeight="1" x14ac:dyDescent="0.3">
      <c r="A244" s="143">
        <v>42181</v>
      </c>
      <c r="B244" s="37" t="s">
        <v>715</v>
      </c>
      <c r="C244" s="40" t="s">
        <v>716</v>
      </c>
      <c r="D244" s="41" t="s">
        <v>612</v>
      </c>
      <c r="E244" s="144">
        <v>18</v>
      </c>
      <c r="F244" s="145">
        <v>31.36</v>
      </c>
      <c r="G244" s="145">
        <v>51.4</v>
      </c>
      <c r="H244" s="42">
        <v>1.855555555555555</v>
      </c>
      <c r="I244" s="145">
        <v>13.36</v>
      </c>
      <c r="J244" s="145">
        <v>33.4</v>
      </c>
      <c r="K244" s="43">
        <v>3</v>
      </c>
      <c r="L244" s="25"/>
      <c r="M244" s="43">
        <v>0</v>
      </c>
      <c r="N244" s="9" t="s">
        <v>26</v>
      </c>
      <c r="O244" s="9" t="s">
        <v>26</v>
      </c>
    </row>
    <row r="245" spans="1:38" s="39" customFormat="1" ht="15" customHeight="1" x14ac:dyDescent="0.3">
      <c r="A245" s="143">
        <v>42181</v>
      </c>
      <c r="B245" s="37" t="s">
        <v>717</v>
      </c>
      <c r="C245" s="40" t="s">
        <v>718</v>
      </c>
      <c r="D245" s="41" t="s">
        <v>719</v>
      </c>
      <c r="E245" s="144">
        <v>8</v>
      </c>
      <c r="F245" s="145">
        <v>8</v>
      </c>
      <c r="G245" s="145">
        <v>8.6999999999999993</v>
      </c>
      <c r="H245" s="42">
        <v>8.7499999999999911E-2</v>
      </c>
      <c r="I245" s="145">
        <v>0</v>
      </c>
      <c r="J245" s="145">
        <v>0.69999999999999929</v>
      </c>
      <c r="K245" s="43">
        <v>1</v>
      </c>
      <c r="L245" s="25"/>
      <c r="M245" s="43">
        <v>0</v>
      </c>
      <c r="N245" s="9" t="s">
        <v>26</v>
      </c>
      <c r="O245" s="9" t="s">
        <v>26</v>
      </c>
    </row>
    <row r="246" spans="1:38" s="39" customFormat="1" ht="15" customHeight="1" x14ac:dyDescent="0.3">
      <c r="A246" s="143">
        <v>42181</v>
      </c>
      <c r="B246" s="37" t="s">
        <v>720</v>
      </c>
      <c r="C246" s="40" t="s">
        <v>721</v>
      </c>
      <c r="D246" s="146" t="s">
        <v>722</v>
      </c>
      <c r="E246" s="144">
        <v>6.25</v>
      </c>
      <c r="F246" s="145">
        <v>6.25</v>
      </c>
      <c r="G246" s="145">
        <v>6.17</v>
      </c>
      <c r="H246" s="42">
        <v>-1.2800000000000009E-2</v>
      </c>
      <c r="I246" s="145">
        <v>0</v>
      </c>
      <c r="J246" s="145">
        <v>-8.0000000000000071E-2</v>
      </c>
      <c r="K246" s="43">
        <v>1</v>
      </c>
      <c r="L246" s="25"/>
      <c r="M246" s="43">
        <v>0</v>
      </c>
      <c r="N246" s="9" t="s">
        <v>26</v>
      </c>
      <c r="O246" s="9" t="s">
        <v>26</v>
      </c>
    </row>
    <row r="247" spans="1:38" s="39" customFormat="1" ht="15" customHeight="1" x14ac:dyDescent="0.3">
      <c r="A247" s="143">
        <v>42186</v>
      </c>
      <c r="B247" s="37" t="s">
        <v>723</v>
      </c>
      <c r="C247" s="40" t="s">
        <v>724</v>
      </c>
      <c r="D247" s="41" t="s">
        <v>725</v>
      </c>
      <c r="E247" s="144">
        <v>15</v>
      </c>
      <c r="F247" s="145">
        <v>18</v>
      </c>
      <c r="G247" s="145">
        <v>19.25</v>
      </c>
      <c r="H247" s="42">
        <v>0.28333333333333333</v>
      </c>
      <c r="I247" s="145">
        <v>3</v>
      </c>
      <c r="J247" s="145">
        <v>4.25</v>
      </c>
      <c r="K247" s="43">
        <v>3</v>
      </c>
      <c r="L247" s="58"/>
      <c r="M247" s="128">
        <v>0</v>
      </c>
      <c r="N247" s="9" t="s">
        <v>26</v>
      </c>
      <c r="O247" s="9" t="s">
        <v>26</v>
      </c>
    </row>
    <row r="248" spans="1:38" s="27" customFormat="1" ht="15" customHeight="1" x14ac:dyDescent="0.3">
      <c r="A248" s="143">
        <v>42186</v>
      </c>
      <c r="B248" s="37" t="s">
        <v>726</v>
      </c>
      <c r="C248" s="40" t="s">
        <v>727</v>
      </c>
      <c r="D248" s="41" t="s">
        <v>725</v>
      </c>
      <c r="E248" s="144">
        <v>19</v>
      </c>
      <c r="F248" s="145">
        <v>29.9</v>
      </c>
      <c r="G248" s="145">
        <v>28.5</v>
      </c>
      <c r="H248" s="42">
        <v>0.5</v>
      </c>
      <c r="I248" s="145">
        <v>10.9</v>
      </c>
      <c r="J248" s="145">
        <v>9.5</v>
      </c>
      <c r="K248" s="43">
        <v>3</v>
      </c>
      <c r="L248" s="59"/>
      <c r="M248" s="129">
        <v>0</v>
      </c>
      <c r="N248" s="9" t="s">
        <v>26</v>
      </c>
      <c r="O248" s="9" t="s">
        <v>26</v>
      </c>
    </row>
    <row r="249" spans="1:38" s="27" customFormat="1" ht="15" customHeight="1" x14ac:dyDescent="0.3">
      <c r="A249" s="143">
        <v>42187</v>
      </c>
      <c r="B249" s="37" t="s">
        <v>728</v>
      </c>
      <c r="C249" s="40" t="s">
        <v>729</v>
      </c>
      <c r="D249" s="41" t="s">
        <v>730</v>
      </c>
      <c r="E249" s="144">
        <v>18</v>
      </c>
      <c r="F249" s="145">
        <v>22.1</v>
      </c>
      <c r="G249" s="145">
        <v>22.74</v>
      </c>
      <c r="H249" s="42">
        <v>0.26333333333333331</v>
      </c>
      <c r="I249" s="145">
        <v>4.1000000000000014</v>
      </c>
      <c r="J249" s="145">
        <v>4.7399999999999984</v>
      </c>
      <c r="K249" s="43">
        <v>3</v>
      </c>
      <c r="L249" s="59"/>
      <c r="M249" s="129">
        <v>0</v>
      </c>
      <c r="N249" s="26" t="s">
        <v>26</v>
      </c>
      <c r="O249" s="26" t="s">
        <v>26</v>
      </c>
    </row>
    <row r="250" spans="1:38" s="27" customFormat="1" ht="15" customHeight="1" x14ac:dyDescent="0.3">
      <c r="A250" s="143">
        <v>42201</v>
      </c>
      <c r="B250" s="37" t="s">
        <v>731</v>
      </c>
      <c r="C250" s="40" t="s">
        <v>732</v>
      </c>
      <c r="D250" s="146" t="s">
        <v>733</v>
      </c>
      <c r="E250" s="144">
        <v>16</v>
      </c>
      <c r="F250" s="145">
        <v>20.99</v>
      </c>
      <c r="G250" s="145">
        <v>20</v>
      </c>
      <c r="H250" s="42">
        <v>0.25</v>
      </c>
      <c r="I250" s="145">
        <v>4.9899999999999984</v>
      </c>
      <c r="J250" s="145">
        <v>4</v>
      </c>
      <c r="K250" s="43">
        <v>3</v>
      </c>
      <c r="L250" s="59"/>
      <c r="M250" s="129">
        <v>0</v>
      </c>
      <c r="N250" s="26" t="s">
        <v>26</v>
      </c>
      <c r="O250" s="26" t="s">
        <v>26</v>
      </c>
    </row>
    <row r="251" spans="1:38" ht="15.5" customHeight="1" x14ac:dyDescent="0.35">
      <c r="A251" s="143">
        <v>42201</v>
      </c>
      <c r="B251" s="37" t="s">
        <v>734</v>
      </c>
      <c r="C251" s="40" t="s">
        <v>735</v>
      </c>
      <c r="D251" s="146" t="s">
        <v>736</v>
      </c>
      <c r="E251" s="144">
        <v>16</v>
      </c>
      <c r="F251" s="145">
        <v>21.27</v>
      </c>
      <c r="G251" s="145">
        <v>21.15</v>
      </c>
      <c r="H251" s="42">
        <v>0.32187499999999991</v>
      </c>
      <c r="I251" s="145">
        <v>5.27</v>
      </c>
      <c r="J251" s="145">
        <v>5.1499999999999986</v>
      </c>
      <c r="K251" s="43">
        <v>1</v>
      </c>
      <c r="L251" s="59"/>
      <c r="M251" s="129">
        <v>0</v>
      </c>
      <c r="N251" s="26" t="s">
        <v>26</v>
      </c>
      <c r="O251" s="26" t="s">
        <v>26</v>
      </c>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row>
    <row r="252" spans="1:38" s="39" customFormat="1" ht="15" customHeight="1" x14ac:dyDescent="0.35">
      <c r="A252" s="143">
        <v>42202</v>
      </c>
      <c r="B252" s="37" t="s">
        <v>737</v>
      </c>
      <c r="C252" s="40" t="s">
        <v>738</v>
      </c>
      <c r="D252" s="41" t="s">
        <v>739</v>
      </c>
      <c r="E252" s="144">
        <v>15</v>
      </c>
      <c r="F252" s="145">
        <v>15.5</v>
      </c>
      <c r="G252" s="145">
        <v>15.92</v>
      </c>
      <c r="H252" s="42">
        <v>6.133333333333333E-2</v>
      </c>
      <c r="I252" s="145">
        <v>0.5</v>
      </c>
      <c r="J252" s="145">
        <v>0.91999999999999993</v>
      </c>
      <c r="K252" s="43">
        <v>2</v>
      </c>
      <c r="L252" s="48"/>
      <c r="M252" s="49">
        <v>0</v>
      </c>
      <c r="N252" t="s">
        <v>26</v>
      </c>
      <c r="O252" t="s">
        <v>26</v>
      </c>
    </row>
    <row r="253" spans="1:38" ht="14" customHeight="1" x14ac:dyDescent="0.35">
      <c r="A253" s="143">
        <v>42207</v>
      </c>
      <c r="B253" s="37" t="s">
        <v>740</v>
      </c>
      <c r="C253" s="40" t="s">
        <v>741</v>
      </c>
      <c r="D253" s="146" t="s">
        <v>742</v>
      </c>
      <c r="E253" s="144">
        <v>20</v>
      </c>
      <c r="F253" s="145">
        <v>27</v>
      </c>
      <c r="G253" s="145">
        <v>27.2</v>
      </c>
      <c r="H253" s="42">
        <v>0.36</v>
      </c>
      <c r="I253" s="145">
        <v>7</v>
      </c>
      <c r="J253" s="145">
        <v>7.1999999999999993</v>
      </c>
      <c r="K253" s="43">
        <v>4</v>
      </c>
      <c r="L253" s="25"/>
      <c r="M253" s="43">
        <v>0</v>
      </c>
      <c r="N253" s="9" t="s">
        <v>26</v>
      </c>
      <c r="O253" s="9" t="s">
        <v>26</v>
      </c>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row>
    <row r="254" spans="1:38" ht="14" customHeight="1" x14ac:dyDescent="0.35">
      <c r="A254" s="143">
        <v>42208</v>
      </c>
      <c r="B254" s="37" t="s">
        <v>743</v>
      </c>
      <c r="C254" s="40" t="s">
        <v>744</v>
      </c>
      <c r="D254" s="146" t="s">
        <v>745</v>
      </c>
      <c r="E254" s="144">
        <v>15</v>
      </c>
      <c r="F254" s="145">
        <v>18.22</v>
      </c>
      <c r="G254" s="145">
        <v>19.54</v>
      </c>
      <c r="H254" s="42">
        <v>0.30266666666666658</v>
      </c>
      <c r="I254" s="145">
        <v>3.2199999999999989</v>
      </c>
      <c r="J254" s="145">
        <v>4.5399999999999991</v>
      </c>
      <c r="K254" s="43">
        <v>1</v>
      </c>
      <c r="L254" s="25" t="s">
        <v>85</v>
      </c>
      <c r="M254" s="43">
        <v>0</v>
      </c>
      <c r="N254" t="s">
        <v>26</v>
      </c>
      <c r="O254" t="s">
        <v>26</v>
      </c>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row>
    <row r="255" spans="1:38" s="39" customFormat="1" ht="15" customHeight="1" x14ac:dyDescent="0.35">
      <c r="A255" s="143">
        <v>42213</v>
      </c>
      <c r="B255" s="37" t="s">
        <v>746</v>
      </c>
      <c r="C255" s="40" t="s">
        <v>747</v>
      </c>
      <c r="D255" s="146" t="s">
        <v>748</v>
      </c>
      <c r="E255" s="144">
        <v>25</v>
      </c>
      <c r="F255" s="145">
        <v>37</v>
      </c>
      <c r="G255" s="145">
        <v>34.64</v>
      </c>
      <c r="H255" s="42">
        <v>0.3856</v>
      </c>
      <c r="I255" s="145">
        <v>12</v>
      </c>
      <c r="J255" s="145">
        <v>9.64</v>
      </c>
      <c r="K255" s="43">
        <v>3</v>
      </c>
      <c r="L255" s="25"/>
      <c r="M255" s="43">
        <v>0</v>
      </c>
      <c r="N255" t="s">
        <v>26</v>
      </c>
      <c r="O255" t="s">
        <v>26</v>
      </c>
    </row>
    <row r="256" spans="1:38" s="39" customFormat="1" ht="15" customHeight="1" x14ac:dyDescent="0.3">
      <c r="A256" s="143">
        <v>42215</v>
      </c>
      <c r="B256" s="37" t="s">
        <v>749</v>
      </c>
      <c r="C256" s="40" t="s">
        <v>750</v>
      </c>
      <c r="D256" s="41" t="s">
        <v>526</v>
      </c>
      <c r="E256" s="144">
        <v>10</v>
      </c>
      <c r="F256" s="145">
        <v>10</v>
      </c>
      <c r="G256" s="145">
        <v>9.99</v>
      </c>
      <c r="H256" s="42">
        <v>-9.9999999999997877E-4</v>
      </c>
      <c r="I256" s="145">
        <v>0</v>
      </c>
      <c r="J256" s="145">
        <v>-9.9999999999997868E-3</v>
      </c>
      <c r="K256" s="43">
        <v>1</v>
      </c>
      <c r="L256" s="25"/>
      <c r="M256" s="43">
        <v>0</v>
      </c>
      <c r="N256" s="9" t="s">
        <v>26</v>
      </c>
      <c r="O256" s="9" t="s">
        <v>26</v>
      </c>
    </row>
    <row r="257" spans="1:15" s="39" customFormat="1" ht="15" customHeight="1" x14ac:dyDescent="0.3">
      <c r="A257" s="143">
        <v>42221</v>
      </c>
      <c r="B257" s="37" t="s">
        <v>751</v>
      </c>
      <c r="C257" s="40" t="s">
        <v>752</v>
      </c>
      <c r="D257" s="146" t="s">
        <v>753</v>
      </c>
      <c r="E257" s="144">
        <v>18</v>
      </c>
      <c r="F257" s="145">
        <v>17</v>
      </c>
      <c r="G257" s="145">
        <v>16.14</v>
      </c>
      <c r="H257" s="42">
        <v>-0.1033333333333333</v>
      </c>
      <c r="I257" s="145">
        <v>-1</v>
      </c>
      <c r="J257" s="145">
        <v>-1.859999999999999</v>
      </c>
      <c r="K257" s="43">
        <v>3</v>
      </c>
      <c r="L257" s="25" t="s">
        <v>85</v>
      </c>
      <c r="M257" s="43">
        <v>0</v>
      </c>
      <c r="N257" s="9" t="s">
        <v>26</v>
      </c>
      <c r="O257" s="9" t="s">
        <v>26</v>
      </c>
    </row>
    <row r="258" spans="1:15" s="39" customFormat="1" ht="15" customHeight="1" x14ac:dyDescent="0.35">
      <c r="A258" s="143">
        <v>42222</v>
      </c>
      <c r="B258" s="37" t="s">
        <v>754</v>
      </c>
      <c r="C258" s="40" t="s">
        <v>755</v>
      </c>
      <c r="D258" s="41" t="s">
        <v>756</v>
      </c>
      <c r="E258" s="144">
        <v>16</v>
      </c>
      <c r="F258" s="145">
        <v>17.5</v>
      </c>
      <c r="G258" s="145">
        <v>24.1</v>
      </c>
      <c r="H258" s="42">
        <v>0.50625000000000009</v>
      </c>
      <c r="I258" s="145">
        <v>1.5</v>
      </c>
      <c r="J258" s="145">
        <v>8.1000000000000014</v>
      </c>
      <c r="K258" s="43">
        <v>3</v>
      </c>
      <c r="L258" s="42"/>
      <c r="M258" s="43">
        <v>0</v>
      </c>
      <c r="N258" t="s">
        <v>26</v>
      </c>
      <c r="O258" s="9" t="s">
        <v>26</v>
      </c>
    </row>
    <row r="259" spans="1:15" s="39" customFormat="1" ht="15" customHeight="1" x14ac:dyDescent="0.35">
      <c r="A259" s="143">
        <v>42222</v>
      </c>
      <c r="B259" s="37" t="s">
        <v>757</v>
      </c>
      <c r="C259" s="40" t="s">
        <v>758</v>
      </c>
      <c r="D259" s="146" t="s">
        <v>759</v>
      </c>
      <c r="E259" s="144">
        <v>16</v>
      </c>
      <c r="F259" s="145">
        <v>14.5</v>
      </c>
      <c r="G259" s="145">
        <v>16</v>
      </c>
      <c r="H259" s="42">
        <v>0</v>
      </c>
      <c r="I259" s="145">
        <v>-1.5</v>
      </c>
      <c r="J259" s="145">
        <v>0</v>
      </c>
      <c r="K259" s="43">
        <v>3</v>
      </c>
      <c r="L259" s="25" t="s">
        <v>85</v>
      </c>
      <c r="M259" s="43">
        <v>0</v>
      </c>
      <c r="N259" t="s">
        <v>26</v>
      </c>
      <c r="O259" s="9" t="s">
        <v>26</v>
      </c>
    </row>
    <row r="260" spans="1:15" s="39" customFormat="1" ht="15" customHeight="1" x14ac:dyDescent="0.35">
      <c r="A260" s="143">
        <v>42228</v>
      </c>
      <c r="B260" s="37" t="s">
        <v>760</v>
      </c>
      <c r="C260" s="40" t="s">
        <v>761</v>
      </c>
      <c r="D260" s="37" t="s">
        <v>762</v>
      </c>
      <c r="E260" s="144">
        <v>20</v>
      </c>
      <c r="F260" s="145">
        <v>34.65</v>
      </c>
      <c r="G260" s="145">
        <v>43.11</v>
      </c>
      <c r="H260" s="42">
        <v>1.1555</v>
      </c>
      <c r="I260" s="145">
        <v>14.65</v>
      </c>
      <c r="J260" s="145">
        <v>23.11</v>
      </c>
      <c r="K260" s="43">
        <v>3</v>
      </c>
      <c r="L260" s="59"/>
      <c r="M260" s="129">
        <v>0</v>
      </c>
      <c r="N260" t="s">
        <v>26</v>
      </c>
      <c r="O260" s="9" t="s">
        <v>26</v>
      </c>
    </row>
    <row r="261" spans="1:15" s="27" customFormat="1" ht="15" customHeight="1" x14ac:dyDescent="0.3">
      <c r="A261" s="143">
        <v>42229</v>
      </c>
      <c r="B261" s="37" t="s">
        <v>763</v>
      </c>
      <c r="C261" s="40" t="s">
        <v>764</v>
      </c>
      <c r="D261" s="41" t="s">
        <v>765</v>
      </c>
      <c r="E261" s="144">
        <v>10.5</v>
      </c>
      <c r="F261" s="145">
        <v>9.75</v>
      </c>
      <c r="G261" s="145">
        <v>10.5</v>
      </c>
      <c r="H261" s="42">
        <v>0</v>
      </c>
      <c r="I261" s="145">
        <v>-0.75</v>
      </c>
      <c r="J261" s="145">
        <v>0</v>
      </c>
      <c r="K261" s="43">
        <v>1</v>
      </c>
      <c r="L261" s="58"/>
      <c r="M261" s="128">
        <v>0</v>
      </c>
      <c r="N261" s="9" t="s">
        <v>26</v>
      </c>
      <c r="O261" s="9" t="s">
        <v>26</v>
      </c>
    </row>
    <row r="262" spans="1:15" s="27" customFormat="1" ht="15" customHeight="1" x14ac:dyDescent="0.35">
      <c r="A262" s="143">
        <v>42229</v>
      </c>
      <c r="B262" s="37" t="s">
        <v>766</v>
      </c>
      <c r="C262" s="40" t="s">
        <v>767</v>
      </c>
      <c r="D262" s="41" t="s">
        <v>306</v>
      </c>
      <c r="E262" s="144">
        <v>10</v>
      </c>
      <c r="F262" s="145">
        <v>10.050000000000001</v>
      </c>
      <c r="G262" s="145">
        <v>10.039999999999999</v>
      </c>
      <c r="H262" s="42">
        <v>3.9999999999999151E-3</v>
      </c>
      <c r="I262" s="145">
        <v>5.0000000000000711E-2</v>
      </c>
      <c r="J262" s="145">
        <v>3.9999999999999147E-2</v>
      </c>
      <c r="K262" s="43">
        <v>1</v>
      </c>
      <c r="L262" s="42"/>
      <c r="M262" s="43">
        <v>0</v>
      </c>
      <c r="N262" t="s">
        <v>26</v>
      </c>
      <c r="O262" s="26" t="s">
        <v>26</v>
      </c>
    </row>
    <row r="263" spans="1:15" s="27" customFormat="1" ht="15" customHeight="1" x14ac:dyDescent="0.35">
      <c r="A263" s="143">
        <v>42229</v>
      </c>
      <c r="B263" s="37" t="s">
        <v>768</v>
      </c>
      <c r="C263" s="40" t="s">
        <v>769</v>
      </c>
      <c r="D263" s="37" t="s">
        <v>770</v>
      </c>
      <c r="E263" s="144">
        <v>21</v>
      </c>
      <c r="F263" s="145">
        <v>22.11</v>
      </c>
      <c r="G263" s="145">
        <v>22.4</v>
      </c>
      <c r="H263" s="42">
        <v>6.6666666666666596E-2</v>
      </c>
      <c r="I263" s="145">
        <v>1.109999999999999</v>
      </c>
      <c r="J263" s="145">
        <v>1.399999999999999</v>
      </c>
      <c r="K263" s="43">
        <v>1</v>
      </c>
      <c r="L263" s="58"/>
      <c r="M263" s="128">
        <v>0</v>
      </c>
      <c r="N263" t="s">
        <v>26</v>
      </c>
      <c r="O263" s="26" t="s">
        <v>26</v>
      </c>
    </row>
    <row r="264" spans="1:15" s="27" customFormat="1" ht="15" customHeight="1" x14ac:dyDescent="0.35">
      <c r="A264" s="143">
        <v>42264</v>
      </c>
      <c r="B264" s="37" t="s">
        <v>771</v>
      </c>
      <c r="C264" s="40" t="s">
        <v>772</v>
      </c>
      <c r="D264" s="146" t="s">
        <v>773</v>
      </c>
      <c r="E264" s="144">
        <v>22</v>
      </c>
      <c r="F264" s="145">
        <v>30.26</v>
      </c>
      <c r="G264" s="145">
        <v>30.45</v>
      </c>
      <c r="H264" s="42">
        <v>0.38409090909090898</v>
      </c>
      <c r="I264" s="145">
        <v>8.2600000000000016</v>
      </c>
      <c r="J264" s="145">
        <v>8.4499999999999993</v>
      </c>
      <c r="K264" s="43">
        <v>3</v>
      </c>
      <c r="L264" s="118"/>
      <c r="M264" s="130">
        <v>0</v>
      </c>
      <c r="N264" t="s">
        <v>26</v>
      </c>
      <c r="O264" s="26" t="s">
        <v>26</v>
      </c>
    </row>
    <row r="265" spans="1:15" s="27" customFormat="1" ht="15" customHeight="1" x14ac:dyDescent="0.35">
      <c r="A265" s="143">
        <v>42265</v>
      </c>
      <c r="B265" s="37" t="s">
        <v>774</v>
      </c>
      <c r="C265" s="40" t="s">
        <v>775</v>
      </c>
      <c r="D265" s="41" t="s">
        <v>776</v>
      </c>
      <c r="E265" s="144">
        <v>30</v>
      </c>
      <c r="F265" s="145">
        <v>40</v>
      </c>
      <c r="G265" s="145">
        <v>41.3</v>
      </c>
      <c r="H265" s="42">
        <v>0.37666666666666659</v>
      </c>
      <c r="I265" s="145">
        <v>10</v>
      </c>
      <c r="J265" s="145">
        <v>11.3</v>
      </c>
      <c r="K265" s="43">
        <v>3</v>
      </c>
      <c r="L265" s="118"/>
      <c r="M265" s="130">
        <v>0</v>
      </c>
      <c r="N265" t="s">
        <v>26</v>
      </c>
      <c r="O265" s="26" t="s">
        <v>26</v>
      </c>
    </row>
    <row r="266" spans="1:15" s="27" customFormat="1" ht="15" customHeight="1" x14ac:dyDescent="0.35">
      <c r="A266" s="143">
        <v>42278</v>
      </c>
      <c r="B266" s="37" t="s">
        <v>777</v>
      </c>
      <c r="C266" s="40" t="s">
        <v>778</v>
      </c>
      <c r="D266" s="41" t="s">
        <v>779</v>
      </c>
      <c r="E266" s="144">
        <v>19</v>
      </c>
      <c r="F266" s="145">
        <v>19</v>
      </c>
      <c r="G266" s="145">
        <v>19.2</v>
      </c>
      <c r="H266" s="42">
        <v>1.0526315789473649E-2</v>
      </c>
      <c r="I266" s="145">
        <v>0</v>
      </c>
      <c r="J266" s="145">
        <v>0.19999999999999929</v>
      </c>
      <c r="K266" s="43">
        <v>1</v>
      </c>
      <c r="L266" s="42"/>
      <c r="M266" s="43">
        <v>0</v>
      </c>
      <c r="N266" t="s">
        <v>26</v>
      </c>
      <c r="O266" s="26" t="s">
        <v>26</v>
      </c>
    </row>
    <row r="267" spans="1:15" s="27" customFormat="1" ht="15" customHeight="1" x14ac:dyDescent="0.35">
      <c r="A267" s="143">
        <v>42278</v>
      </c>
      <c r="B267" s="37" t="s">
        <v>780</v>
      </c>
      <c r="C267" s="40" t="s">
        <v>781</v>
      </c>
      <c r="D267" s="146" t="s">
        <v>782</v>
      </c>
      <c r="E267" s="144">
        <v>19</v>
      </c>
      <c r="F267" s="145">
        <v>17.45</v>
      </c>
      <c r="G267" s="145">
        <v>18.11</v>
      </c>
      <c r="H267" s="42">
        <v>-4.6842105263157928E-2</v>
      </c>
      <c r="I267" s="145">
        <v>-1.5500000000000009</v>
      </c>
      <c r="J267" s="145">
        <v>-0.89000000000000057</v>
      </c>
      <c r="K267" s="43">
        <v>1</v>
      </c>
      <c r="L267" s="42"/>
      <c r="M267" s="43">
        <v>0</v>
      </c>
      <c r="N267" t="s">
        <v>26</v>
      </c>
      <c r="O267" s="26" t="s">
        <v>26</v>
      </c>
    </row>
    <row r="268" spans="1:15" s="27" customFormat="1" ht="15" customHeight="1" x14ac:dyDescent="0.3">
      <c r="A268" s="143">
        <v>42284</v>
      </c>
      <c r="B268" s="37" t="s">
        <v>783</v>
      </c>
      <c r="C268" s="40" t="s">
        <v>784</v>
      </c>
      <c r="D268" s="146" t="s">
        <v>785</v>
      </c>
      <c r="E268" s="144">
        <v>11</v>
      </c>
      <c r="F268" s="145">
        <v>11.94</v>
      </c>
      <c r="G268" s="145">
        <v>11.05</v>
      </c>
      <c r="H268" s="42">
        <v>4.5454545454546103E-3</v>
      </c>
      <c r="I268" s="145">
        <v>0.9399999999999995</v>
      </c>
      <c r="J268" s="145">
        <v>5.0000000000000711E-2</v>
      </c>
      <c r="K268" s="43">
        <v>1</v>
      </c>
      <c r="L268" s="42"/>
      <c r="M268" s="43">
        <v>1</v>
      </c>
      <c r="N268" s="26"/>
      <c r="O268" s="26" t="s">
        <v>3918</v>
      </c>
    </row>
    <row r="269" spans="1:15" s="27" customFormat="1" ht="15" customHeight="1" x14ac:dyDescent="0.3">
      <c r="A269" s="143">
        <v>42285</v>
      </c>
      <c r="B269" s="37" t="s">
        <v>786</v>
      </c>
      <c r="C269" s="40" t="s">
        <v>787</v>
      </c>
      <c r="D269" s="146" t="s">
        <v>788</v>
      </c>
      <c r="E269" s="144">
        <v>12</v>
      </c>
      <c r="F269" s="145">
        <v>15.6</v>
      </c>
      <c r="G269" s="145">
        <v>12.9</v>
      </c>
      <c r="H269" s="42">
        <v>7.5000000000000025E-2</v>
      </c>
      <c r="I269" s="145">
        <v>3.6</v>
      </c>
      <c r="J269" s="145">
        <v>0.90000000000000036</v>
      </c>
      <c r="K269" s="43">
        <v>1</v>
      </c>
      <c r="L269" s="42"/>
      <c r="M269" s="43">
        <v>0</v>
      </c>
      <c r="N269" s="26" t="s">
        <v>26</v>
      </c>
      <c r="O269" s="26" t="s">
        <v>26</v>
      </c>
    </row>
    <row r="270" spans="1:15" s="27" customFormat="1" ht="15" customHeight="1" x14ac:dyDescent="0.3">
      <c r="A270" s="143">
        <v>42286</v>
      </c>
      <c r="B270" s="37" t="s">
        <v>789</v>
      </c>
      <c r="C270" s="40" t="s">
        <v>790</v>
      </c>
      <c r="D270" s="41" t="s">
        <v>791</v>
      </c>
      <c r="E270" s="144">
        <v>10</v>
      </c>
      <c r="F270" s="145">
        <v>11</v>
      </c>
      <c r="G270" s="145">
        <v>12.17</v>
      </c>
      <c r="H270" s="42">
        <v>0.217</v>
      </c>
      <c r="I270" s="145">
        <v>1</v>
      </c>
      <c r="J270" s="145">
        <v>2.17</v>
      </c>
      <c r="K270" s="43">
        <v>1</v>
      </c>
      <c r="L270" s="42"/>
      <c r="M270" s="43">
        <v>0</v>
      </c>
      <c r="N270" s="26" t="s">
        <v>26</v>
      </c>
      <c r="O270" s="26" t="s">
        <v>26</v>
      </c>
    </row>
    <row r="271" spans="1:15" s="27" customFormat="1" ht="15" customHeight="1" x14ac:dyDescent="0.3">
      <c r="A271" s="143">
        <v>42291</v>
      </c>
      <c r="B271" s="37" t="s">
        <v>792</v>
      </c>
      <c r="C271" s="40" t="s">
        <v>793</v>
      </c>
      <c r="D271" s="41" t="s">
        <v>125</v>
      </c>
      <c r="E271" s="144">
        <v>10</v>
      </c>
      <c r="F271" s="145">
        <v>10</v>
      </c>
      <c r="G271" s="145">
        <v>10</v>
      </c>
      <c r="H271" s="42">
        <v>0</v>
      </c>
      <c r="I271" s="145">
        <v>0</v>
      </c>
      <c r="J271" s="145">
        <v>0</v>
      </c>
      <c r="K271" s="43">
        <v>1</v>
      </c>
      <c r="L271" s="42"/>
      <c r="M271" s="43">
        <v>0</v>
      </c>
      <c r="N271" s="26" t="s">
        <v>26</v>
      </c>
      <c r="O271" s="26" t="s">
        <v>26</v>
      </c>
    </row>
    <row r="272" spans="1:15" s="27" customFormat="1" ht="15" customHeight="1" x14ac:dyDescent="0.3">
      <c r="A272" s="143">
        <v>42291</v>
      </c>
      <c r="B272" s="37" t="s">
        <v>794</v>
      </c>
      <c r="C272" s="40" t="s">
        <v>795</v>
      </c>
      <c r="D272" s="146" t="s">
        <v>796</v>
      </c>
      <c r="E272" s="144">
        <v>16</v>
      </c>
      <c r="F272" s="145">
        <v>16.39</v>
      </c>
      <c r="G272" s="145">
        <v>15.75</v>
      </c>
      <c r="H272" s="42">
        <v>-1.5625E-2</v>
      </c>
      <c r="I272" s="145">
        <v>0.39000000000000062</v>
      </c>
      <c r="J272" s="145">
        <v>-0.25</v>
      </c>
      <c r="K272" s="43">
        <v>1</v>
      </c>
      <c r="L272" s="42"/>
      <c r="M272" s="43">
        <v>1</v>
      </c>
      <c r="N272" s="26"/>
      <c r="O272" s="26" t="s">
        <v>3922</v>
      </c>
    </row>
    <row r="273" spans="1:38" s="27" customFormat="1" ht="15" customHeight="1" x14ac:dyDescent="0.3">
      <c r="A273" s="143">
        <v>42304</v>
      </c>
      <c r="B273" s="37" t="s">
        <v>797</v>
      </c>
      <c r="C273" s="40" t="s">
        <v>798</v>
      </c>
      <c r="D273" s="146" t="s">
        <v>799</v>
      </c>
      <c r="E273" s="144">
        <v>5</v>
      </c>
      <c r="F273" s="145">
        <v>5.6</v>
      </c>
      <c r="G273" s="145">
        <v>5.9</v>
      </c>
      <c r="H273" s="42">
        <v>0.1800000000000001</v>
      </c>
      <c r="I273" s="145">
        <v>0.59999999999999964</v>
      </c>
      <c r="J273" s="145">
        <v>0.90000000000000036</v>
      </c>
      <c r="K273" s="43">
        <v>1</v>
      </c>
      <c r="L273" s="40"/>
      <c r="M273" s="43">
        <v>0</v>
      </c>
      <c r="N273" s="26" t="s">
        <v>26</v>
      </c>
      <c r="O273" s="26" t="s">
        <v>26</v>
      </c>
    </row>
    <row r="274" spans="1:38" s="39" customFormat="1" ht="15" customHeight="1" x14ac:dyDescent="0.3">
      <c r="A274" s="143">
        <v>42306</v>
      </c>
      <c r="B274" s="37" t="s">
        <v>800</v>
      </c>
      <c r="C274" s="40" t="s">
        <v>801</v>
      </c>
      <c r="D274" s="41" t="s">
        <v>396</v>
      </c>
      <c r="E274" s="144">
        <v>10</v>
      </c>
      <c r="F274" s="145">
        <v>11.08</v>
      </c>
      <c r="G274" s="145">
        <v>10.53</v>
      </c>
      <c r="H274" s="42">
        <v>5.2999999999999943E-2</v>
      </c>
      <c r="I274" s="145">
        <v>1.08</v>
      </c>
      <c r="J274" s="145">
        <v>0.52999999999999936</v>
      </c>
      <c r="K274" s="43">
        <v>1</v>
      </c>
      <c r="L274" s="40"/>
      <c r="M274" s="43">
        <v>0</v>
      </c>
      <c r="N274" s="26" t="s">
        <v>26</v>
      </c>
      <c r="O274" s="26" t="s">
        <v>26</v>
      </c>
    </row>
    <row r="275" spans="1:38" s="39" customFormat="1" ht="15" customHeight="1" x14ac:dyDescent="0.3">
      <c r="A275" s="143">
        <v>42319</v>
      </c>
      <c r="B275" s="37" t="s">
        <v>802</v>
      </c>
      <c r="C275" s="40" t="s">
        <v>803</v>
      </c>
      <c r="D275" s="146" t="s">
        <v>804</v>
      </c>
      <c r="E275" s="144">
        <v>14</v>
      </c>
      <c r="F275" s="145">
        <v>15.1</v>
      </c>
      <c r="G275" s="145">
        <v>17.75</v>
      </c>
      <c r="H275" s="42">
        <v>0.26785714285714279</v>
      </c>
      <c r="I275" s="145">
        <v>1.1000000000000001</v>
      </c>
      <c r="J275" s="145">
        <v>3.75</v>
      </c>
      <c r="K275" s="43">
        <v>1</v>
      </c>
      <c r="L275" s="40"/>
      <c r="M275" s="43">
        <v>0</v>
      </c>
      <c r="N275" s="9" t="s">
        <v>26</v>
      </c>
      <c r="O275" s="9" t="s">
        <v>26</v>
      </c>
    </row>
    <row r="276" spans="1:38" ht="15.5" customHeight="1" x14ac:dyDescent="0.35">
      <c r="A276" s="143">
        <v>42321</v>
      </c>
      <c r="B276" s="37" t="s">
        <v>805</v>
      </c>
      <c r="C276" s="40" t="s">
        <v>806</v>
      </c>
      <c r="D276" s="146" t="s">
        <v>807</v>
      </c>
      <c r="E276" s="144">
        <v>16</v>
      </c>
      <c r="F276" s="145">
        <v>16</v>
      </c>
      <c r="G276" s="145">
        <v>18</v>
      </c>
      <c r="H276" s="42">
        <v>0.125</v>
      </c>
      <c r="I276" s="145">
        <v>0</v>
      </c>
      <c r="J276" s="145">
        <v>2</v>
      </c>
      <c r="K276" s="43">
        <v>2</v>
      </c>
      <c r="L276" s="40"/>
      <c r="M276" s="43">
        <v>0</v>
      </c>
      <c r="N276" s="9" t="s">
        <v>26</v>
      </c>
      <c r="O276" s="9" t="s">
        <v>26</v>
      </c>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row>
    <row r="277" spans="1:38" ht="15.5" customHeight="1" x14ac:dyDescent="0.35">
      <c r="A277" s="143">
        <v>42321</v>
      </c>
      <c r="B277" s="37" t="s">
        <v>808</v>
      </c>
      <c r="C277" s="40" t="s">
        <v>809</v>
      </c>
      <c r="D277" s="146" t="s">
        <v>810</v>
      </c>
      <c r="E277" s="144">
        <v>5</v>
      </c>
      <c r="F277" s="145">
        <v>5.15</v>
      </c>
      <c r="G277" s="145">
        <v>5</v>
      </c>
      <c r="H277" s="42">
        <v>0</v>
      </c>
      <c r="I277" s="145">
        <v>0.15000000000000041</v>
      </c>
      <c r="J277" s="145">
        <v>0</v>
      </c>
      <c r="K277" s="43">
        <v>1</v>
      </c>
      <c r="L277" s="40"/>
      <c r="M277" s="43">
        <v>0</v>
      </c>
      <c r="N277" t="s">
        <v>26</v>
      </c>
      <c r="O277" t="s">
        <v>26</v>
      </c>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row>
    <row r="278" spans="1:38" ht="15.5" customHeight="1" x14ac:dyDescent="0.35">
      <c r="A278" s="143">
        <v>42327</v>
      </c>
      <c r="B278" s="37" t="s">
        <v>811</v>
      </c>
      <c r="C278" s="40" t="s">
        <v>812</v>
      </c>
      <c r="D278" s="146" t="s">
        <v>187</v>
      </c>
      <c r="E278" s="144">
        <v>9</v>
      </c>
      <c r="F278" s="145">
        <v>9</v>
      </c>
      <c r="G278" s="145">
        <v>9.07</v>
      </c>
      <c r="H278" s="42">
        <v>7.7777777777778096E-3</v>
      </c>
      <c r="I278" s="145">
        <v>0</v>
      </c>
      <c r="J278" s="145">
        <v>7.0000000000000284E-2</v>
      </c>
      <c r="K278" s="43">
        <v>1</v>
      </c>
      <c r="L278" s="40"/>
      <c r="M278" s="43">
        <v>0</v>
      </c>
      <c r="N278" t="s">
        <v>26</v>
      </c>
      <c r="O278" t="s">
        <v>26</v>
      </c>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row>
    <row r="279" spans="1:38" ht="15.5" customHeight="1" x14ac:dyDescent="0.35">
      <c r="A279" s="143">
        <v>42327</v>
      </c>
      <c r="B279" s="37" t="s">
        <v>813</v>
      </c>
      <c r="C279" s="40" t="s">
        <v>814</v>
      </c>
      <c r="D279" s="146" t="s">
        <v>815</v>
      </c>
      <c r="E279" s="144">
        <v>10</v>
      </c>
      <c r="F279" s="145">
        <v>11</v>
      </c>
      <c r="G279" s="145">
        <v>10.1</v>
      </c>
      <c r="H279" s="42">
        <v>9.9999999999999638E-3</v>
      </c>
      <c r="I279" s="145">
        <v>1</v>
      </c>
      <c r="J279" s="145">
        <v>9.9999999999999645E-2</v>
      </c>
      <c r="K279" s="43">
        <v>3</v>
      </c>
      <c r="L279" s="40"/>
      <c r="M279" s="43">
        <v>0</v>
      </c>
      <c r="N279" t="s">
        <v>26</v>
      </c>
      <c r="O279" t="s">
        <v>26</v>
      </c>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row>
    <row r="280" spans="1:38" s="39" customFormat="1" ht="15.5" customHeight="1" x14ac:dyDescent="0.35">
      <c r="A280" s="143">
        <v>42333</v>
      </c>
      <c r="B280" s="37" t="s">
        <v>816</v>
      </c>
      <c r="C280" s="40" t="s">
        <v>817</v>
      </c>
      <c r="D280" s="150" t="s">
        <v>818</v>
      </c>
      <c r="E280" s="144">
        <v>10</v>
      </c>
      <c r="F280" s="145">
        <v>9.9700000000000006</v>
      </c>
      <c r="G280" s="145">
        <v>9.9</v>
      </c>
      <c r="H280" s="42">
        <v>-9.9999999999999638E-3</v>
      </c>
      <c r="I280" s="145">
        <v>-2.9999999999999361E-2</v>
      </c>
      <c r="J280" s="145">
        <v>-9.9999999999999645E-2</v>
      </c>
      <c r="K280" s="43">
        <v>1</v>
      </c>
      <c r="L280" s="102"/>
      <c r="M280" s="49">
        <v>0</v>
      </c>
      <c r="N280" t="s">
        <v>26</v>
      </c>
      <c r="O280" t="s">
        <v>26</v>
      </c>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row>
    <row r="281" spans="1:38" ht="15.5" customHeight="1" x14ac:dyDescent="0.35">
      <c r="A281" s="143">
        <v>42348</v>
      </c>
      <c r="B281" s="37" t="s">
        <v>819</v>
      </c>
      <c r="C281" s="40" t="s">
        <v>820</v>
      </c>
      <c r="D281" s="146" t="s">
        <v>821</v>
      </c>
      <c r="E281" s="144">
        <v>21</v>
      </c>
      <c r="F281" s="145">
        <v>27.67</v>
      </c>
      <c r="G281" s="145">
        <v>27.78</v>
      </c>
      <c r="H281" s="42">
        <v>0.3228571428571429</v>
      </c>
      <c r="I281" s="145">
        <v>6.6700000000000017</v>
      </c>
      <c r="J281" s="145">
        <v>6.7800000000000011</v>
      </c>
      <c r="K281" s="43">
        <v>3</v>
      </c>
      <c r="L281" s="37"/>
      <c r="M281" s="126">
        <v>0</v>
      </c>
      <c r="N281" s="9" t="s">
        <v>26</v>
      </c>
      <c r="O281" s="10" t="s">
        <v>26</v>
      </c>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row>
    <row r="282" spans="1:38" ht="15.5" customHeight="1" x14ac:dyDescent="0.35">
      <c r="A282" s="147">
        <v>41649</v>
      </c>
      <c r="B282" s="47" t="s">
        <v>822</v>
      </c>
      <c r="C282" s="60" t="s">
        <v>823</v>
      </c>
      <c r="D282" s="61" t="s">
        <v>824</v>
      </c>
      <c r="E282" s="148">
        <v>8</v>
      </c>
      <c r="F282" s="149">
        <v>10.4</v>
      </c>
      <c r="G282" s="149">
        <v>9.01</v>
      </c>
      <c r="H282" s="48">
        <v>0.12625</v>
      </c>
      <c r="I282" s="149">
        <v>2.4</v>
      </c>
      <c r="J282" s="149">
        <v>1.01</v>
      </c>
      <c r="K282" s="49">
        <v>2</v>
      </c>
      <c r="L282" s="50"/>
      <c r="M282" s="124">
        <v>0</v>
      </c>
      <c r="N282" t="s">
        <v>26</v>
      </c>
      <c r="O282" t="s">
        <v>26</v>
      </c>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row>
    <row r="283" spans="1:38" s="39" customFormat="1" ht="15.5" customHeight="1" x14ac:dyDescent="0.35">
      <c r="A283" s="147">
        <v>41654</v>
      </c>
      <c r="B283" s="62" t="s">
        <v>825</v>
      </c>
      <c r="C283" s="102" t="s">
        <v>826</v>
      </c>
      <c r="D283" s="150" t="s">
        <v>827</v>
      </c>
      <c r="E283" s="148">
        <v>20</v>
      </c>
      <c r="F283" s="149">
        <v>20</v>
      </c>
      <c r="G283" s="149">
        <v>21.3</v>
      </c>
      <c r="H283" s="48">
        <v>6.500000000000003E-2</v>
      </c>
      <c r="I283" s="149">
        <v>0</v>
      </c>
      <c r="J283" s="149">
        <v>1.3000000000000009</v>
      </c>
      <c r="K283" s="49">
        <v>1</v>
      </c>
      <c r="L283" s="50"/>
      <c r="M283" s="124">
        <v>1</v>
      </c>
      <c r="N283"/>
      <c r="O283" t="s">
        <v>3923</v>
      </c>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row>
    <row r="284" spans="1:38" s="39" customFormat="1" ht="15.5" customHeight="1" x14ac:dyDescent="0.35">
      <c r="A284" s="147">
        <v>41656</v>
      </c>
      <c r="B284" s="118" t="s">
        <v>828</v>
      </c>
      <c r="C284" s="102" t="s">
        <v>829</v>
      </c>
      <c r="D284" s="47" t="s">
        <v>830</v>
      </c>
      <c r="E284" s="148">
        <v>20</v>
      </c>
      <c r="F284" s="149">
        <v>19.899999999999999</v>
      </c>
      <c r="G284" s="149">
        <v>18.079999999999998</v>
      </c>
      <c r="H284" s="48">
        <v>-9.6000000000000085E-2</v>
      </c>
      <c r="I284" s="149">
        <v>-0.10000000000000139</v>
      </c>
      <c r="J284" s="149">
        <v>-1.9200000000000019</v>
      </c>
      <c r="K284" s="49">
        <v>1</v>
      </c>
      <c r="L284" s="50"/>
      <c r="M284" s="49">
        <v>0</v>
      </c>
      <c r="N284" s="9" t="s">
        <v>26</v>
      </c>
      <c r="O284" s="10" t="s">
        <v>26</v>
      </c>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row>
    <row r="285" spans="1:38" s="39" customFormat="1" ht="15.5" customHeight="1" x14ac:dyDescent="0.35">
      <c r="A285" s="147">
        <v>41656</v>
      </c>
      <c r="B285" s="118" t="s">
        <v>831</v>
      </c>
      <c r="C285" s="149" t="s">
        <v>832</v>
      </c>
      <c r="D285" s="150" t="s">
        <v>833</v>
      </c>
      <c r="E285" s="148">
        <v>19.5</v>
      </c>
      <c r="F285" s="149">
        <v>20.5</v>
      </c>
      <c r="G285" s="149">
        <v>20.149999999999999</v>
      </c>
      <c r="H285" s="48">
        <v>3.3333333333333257E-2</v>
      </c>
      <c r="I285" s="149">
        <v>1</v>
      </c>
      <c r="J285" s="149">
        <v>0.64999999999999858</v>
      </c>
      <c r="K285" s="49">
        <v>2</v>
      </c>
      <c r="L285" s="50"/>
      <c r="M285" s="49">
        <v>0</v>
      </c>
      <c r="N285" s="9" t="s">
        <v>26</v>
      </c>
      <c r="O285" s="10" t="s">
        <v>26</v>
      </c>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row>
    <row r="286" spans="1:38" s="39" customFormat="1" ht="15.5" customHeight="1" x14ac:dyDescent="0.35">
      <c r="A286" s="147">
        <v>41662</v>
      </c>
      <c r="B286" s="62" t="s">
        <v>834</v>
      </c>
      <c r="C286" s="102" t="s">
        <v>835</v>
      </c>
      <c r="D286" s="150" t="s">
        <v>836</v>
      </c>
      <c r="E286" s="148">
        <v>24</v>
      </c>
      <c r="F286" s="149">
        <v>25.75</v>
      </c>
      <c r="G286" s="149">
        <v>25.28</v>
      </c>
      <c r="H286" s="48">
        <v>5.3333333333333378E-2</v>
      </c>
      <c r="I286" s="149">
        <v>1.75</v>
      </c>
      <c r="J286" s="149">
        <v>1.2800000000000009</v>
      </c>
      <c r="K286" s="49">
        <v>2</v>
      </c>
      <c r="L286" s="50"/>
      <c r="M286" s="49">
        <v>1</v>
      </c>
      <c r="N286" s="9"/>
      <c r="O286" s="10" t="s">
        <v>3924</v>
      </c>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row>
    <row r="287" spans="1:38" s="39" customFormat="1" ht="15.5" customHeight="1" x14ac:dyDescent="0.35">
      <c r="A287" s="147">
        <v>41663</v>
      </c>
      <c r="B287" s="62" t="s">
        <v>837</v>
      </c>
      <c r="C287" s="102" t="s">
        <v>838</v>
      </c>
      <c r="D287" s="150" t="s">
        <v>839</v>
      </c>
      <c r="E287" s="148">
        <v>17</v>
      </c>
      <c r="F287" s="149">
        <v>21.21</v>
      </c>
      <c r="G287" s="149">
        <v>24.3</v>
      </c>
      <c r="H287" s="48">
        <v>0.42941176470588238</v>
      </c>
      <c r="I287" s="149">
        <v>4.2100000000000009</v>
      </c>
      <c r="J287" s="149">
        <v>7.3000000000000007</v>
      </c>
      <c r="K287" s="49">
        <v>3</v>
      </c>
      <c r="L287" s="50"/>
      <c r="M287" s="49">
        <v>0</v>
      </c>
      <c r="N287" s="9" t="s">
        <v>26</v>
      </c>
      <c r="O287" s="10" t="s">
        <v>26</v>
      </c>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row>
    <row r="288" spans="1:38" s="39" customFormat="1" ht="15.5" customHeight="1" x14ac:dyDescent="0.35">
      <c r="A288" s="147">
        <v>41663</v>
      </c>
      <c r="B288" s="62" t="s">
        <v>840</v>
      </c>
      <c r="C288" s="102" t="s">
        <v>841</v>
      </c>
      <c r="D288" s="150" t="s">
        <v>842</v>
      </c>
      <c r="E288" s="148">
        <v>21</v>
      </c>
      <c r="F288" s="149">
        <v>21.9</v>
      </c>
      <c r="G288" s="149">
        <v>21.9</v>
      </c>
      <c r="H288" s="48">
        <v>4.2857142857142788E-2</v>
      </c>
      <c r="I288" s="149">
        <v>0.89999999999999858</v>
      </c>
      <c r="J288" s="149">
        <v>0.89999999999999858</v>
      </c>
      <c r="K288" s="49">
        <v>2</v>
      </c>
      <c r="L288" s="50"/>
      <c r="M288" s="49">
        <v>0</v>
      </c>
      <c r="N288" s="9" t="s">
        <v>26</v>
      </c>
      <c r="O288" s="10" t="s">
        <v>26</v>
      </c>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row>
    <row r="289" spans="1:38" s="39" customFormat="1" ht="15.5" customHeight="1" x14ac:dyDescent="0.35">
      <c r="A289" s="147">
        <v>41670</v>
      </c>
      <c r="B289" s="118" t="s">
        <v>843</v>
      </c>
      <c r="C289" s="102" t="s">
        <v>844</v>
      </c>
      <c r="D289" s="118" t="s">
        <v>845</v>
      </c>
      <c r="E289" s="148">
        <v>11</v>
      </c>
      <c r="F289" s="149">
        <v>11.62</v>
      </c>
      <c r="G289" s="149">
        <v>12.91</v>
      </c>
      <c r="H289" s="48">
        <v>0.17363636363636359</v>
      </c>
      <c r="I289" s="149">
        <v>0.61999999999999922</v>
      </c>
      <c r="J289" s="149">
        <v>1.91</v>
      </c>
      <c r="K289" s="49">
        <v>2</v>
      </c>
      <c r="L289" s="48"/>
      <c r="M289" s="49">
        <v>0</v>
      </c>
      <c r="N289" s="9" t="s">
        <v>26</v>
      </c>
      <c r="O289" s="10" t="s">
        <v>26</v>
      </c>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row>
    <row r="290" spans="1:38" s="39" customFormat="1" ht="15.5" customHeight="1" x14ac:dyDescent="0.35">
      <c r="A290" s="147">
        <v>41670</v>
      </c>
      <c r="B290" s="118" t="s">
        <v>846</v>
      </c>
      <c r="C290" s="102" t="s">
        <v>847</v>
      </c>
      <c r="D290" s="150" t="s">
        <v>848</v>
      </c>
      <c r="E290" s="148">
        <v>12</v>
      </c>
      <c r="F290" s="149">
        <v>11.13</v>
      </c>
      <c r="G290" s="149">
        <v>11.9</v>
      </c>
      <c r="H290" s="48">
        <v>-8.3333333333333037E-3</v>
      </c>
      <c r="I290" s="149">
        <v>-0.86999999999999922</v>
      </c>
      <c r="J290" s="149">
        <v>-9.9999999999999645E-2</v>
      </c>
      <c r="K290" s="49">
        <v>1</v>
      </c>
      <c r="L290" s="48"/>
      <c r="M290" s="49">
        <v>0</v>
      </c>
      <c r="N290" s="9" t="s">
        <v>26</v>
      </c>
      <c r="O290" s="10" t="s">
        <v>26</v>
      </c>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row>
    <row r="291" spans="1:38" ht="15.5" customHeight="1" x14ac:dyDescent="0.35">
      <c r="A291" s="147">
        <v>41670</v>
      </c>
      <c r="B291" s="118" t="s">
        <v>849</v>
      </c>
      <c r="C291" s="102" t="s">
        <v>850</v>
      </c>
      <c r="D291" s="150" t="s">
        <v>851</v>
      </c>
      <c r="E291" s="148">
        <v>14</v>
      </c>
      <c r="F291" s="149">
        <v>17.3</v>
      </c>
      <c r="G291" s="149">
        <v>17.75</v>
      </c>
      <c r="H291" s="48">
        <v>0.26785714285714279</v>
      </c>
      <c r="I291" s="149">
        <v>3.3000000000000012</v>
      </c>
      <c r="J291" s="149">
        <v>3.75</v>
      </c>
      <c r="K291" s="49">
        <v>1</v>
      </c>
      <c r="L291" s="48"/>
      <c r="M291" s="49">
        <v>0</v>
      </c>
      <c r="N291" s="9" t="s">
        <v>26</v>
      </c>
      <c r="O291" s="10" t="s">
        <v>26</v>
      </c>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row>
    <row r="292" spans="1:38" ht="15.5" customHeight="1" x14ac:dyDescent="0.35">
      <c r="A292" s="147">
        <v>41670</v>
      </c>
      <c r="B292" s="118" t="s">
        <v>852</v>
      </c>
      <c r="C292" s="102" t="s">
        <v>853</v>
      </c>
      <c r="D292" s="150" t="s">
        <v>451</v>
      </c>
      <c r="E292" s="148">
        <v>21</v>
      </c>
      <c r="F292" s="149">
        <v>45.8</v>
      </c>
      <c r="G292" s="149">
        <v>42.25</v>
      </c>
      <c r="H292" s="48">
        <v>1.0119047619047621</v>
      </c>
      <c r="I292" s="149">
        <v>24.8</v>
      </c>
      <c r="J292" s="149">
        <v>21.25</v>
      </c>
      <c r="K292" s="49">
        <v>1</v>
      </c>
      <c r="L292" s="48"/>
      <c r="M292" s="49">
        <v>0</v>
      </c>
      <c r="N292" t="s">
        <v>26</v>
      </c>
      <c r="O292" t="s">
        <v>26</v>
      </c>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row>
    <row r="293" spans="1:38" s="39" customFormat="1" ht="15.5" customHeight="1" x14ac:dyDescent="0.35">
      <c r="A293" s="147">
        <v>41675</v>
      </c>
      <c r="B293" s="63" t="s">
        <v>854</v>
      </c>
      <c r="C293" s="102" t="s">
        <v>855</v>
      </c>
      <c r="D293" s="150" t="s">
        <v>856</v>
      </c>
      <c r="E293" s="148">
        <v>11</v>
      </c>
      <c r="F293" s="149">
        <v>14.49</v>
      </c>
      <c r="G293" s="149">
        <v>15.66</v>
      </c>
      <c r="H293" s="48">
        <v>0.42363636363636359</v>
      </c>
      <c r="I293" s="149">
        <v>3.49</v>
      </c>
      <c r="J293" s="149">
        <v>4.66</v>
      </c>
      <c r="K293" s="49">
        <v>2</v>
      </c>
      <c r="L293" s="50"/>
      <c r="M293" s="124">
        <v>0</v>
      </c>
      <c r="N293" t="s">
        <v>26</v>
      </c>
      <c r="O293" t="s">
        <v>26</v>
      </c>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row>
    <row r="294" spans="1:38" s="39" customFormat="1" ht="15.5" customHeight="1" x14ac:dyDescent="0.35">
      <c r="A294" s="147">
        <v>41675</v>
      </c>
      <c r="B294" s="64" t="s">
        <v>857</v>
      </c>
      <c r="C294" s="102" t="s">
        <v>858</v>
      </c>
      <c r="D294" s="47" t="s">
        <v>859</v>
      </c>
      <c r="E294" s="148">
        <v>10</v>
      </c>
      <c r="F294" s="149">
        <v>10</v>
      </c>
      <c r="G294" s="149">
        <v>9.4</v>
      </c>
      <c r="H294" s="48">
        <v>-5.9999999999999963E-2</v>
      </c>
      <c r="I294" s="149">
        <v>0</v>
      </c>
      <c r="J294" s="149">
        <v>-0.59999999999999964</v>
      </c>
      <c r="K294" s="49">
        <v>1</v>
      </c>
      <c r="L294" s="50"/>
      <c r="M294" s="49">
        <v>0</v>
      </c>
      <c r="N294" s="9" t="s">
        <v>26</v>
      </c>
      <c r="O294" s="10" t="s">
        <v>26</v>
      </c>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row>
    <row r="295" spans="1:38" s="39" customFormat="1" ht="15.5" customHeight="1" x14ac:dyDescent="0.35">
      <c r="A295" s="147">
        <v>41675</v>
      </c>
      <c r="B295" s="63" t="s">
        <v>860</v>
      </c>
      <c r="C295" s="102" t="s">
        <v>861</v>
      </c>
      <c r="D295" s="150" t="s">
        <v>862</v>
      </c>
      <c r="E295" s="148">
        <v>14</v>
      </c>
      <c r="F295" s="149">
        <v>14.66</v>
      </c>
      <c r="G295" s="149">
        <v>15.19</v>
      </c>
      <c r="H295" s="48">
        <v>8.4999999999999964E-2</v>
      </c>
      <c r="I295" s="149">
        <v>0.66000000000000014</v>
      </c>
      <c r="J295" s="149">
        <v>1.19</v>
      </c>
      <c r="K295" s="49">
        <v>1</v>
      </c>
      <c r="L295" s="50"/>
      <c r="M295" s="49">
        <v>0</v>
      </c>
      <c r="N295" s="9" t="s">
        <v>26</v>
      </c>
      <c r="O295" s="10" t="s">
        <v>26</v>
      </c>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row>
    <row r="296" spans="1:38" s="39" customFormat="1" ht="15.5" customHeight="1" x14ac:dyDescent="0.35">
      <c r="A296" s="147">
        <v>41675</v>
      </c>
      <c r="B296" s="118" t="s">
        <v>863</v>
      </c>
      <c r="C296" s="102" t="s">
        <v>864</v>
      </c>
      <c r="D296" s="47" t="s">
        <v>161</v>
      </c>
      <c r="E296" s="148">
        <v>12</v>
      </c>
      <c r="F296" s="149">
        <v>11.73</v>
      </c>
      <c r="G296" s="149">
        <v>11</v>
      </c>
      <c r="H296" s="48">
        <v>-8.3333333333333329E-2</v>
      </c>
      <c r="I296" s="149">
        <v>-0.26999999999999957</v>
      </c>
      <c r="J296" s="149">
        <v>-1</v>
      </c>
      <c r="K296" s="49">
        <v>3</v>
      </c>
      <c r="L296" s="50" t="s">
        <v>85</v>
      </c>
      <c r="M296" s="49">
        <v>0</v>
      </c>
      <c r="N296" s="9" t="s">
        <v>26</v>
      </c>
      <c r="O296" s="10" t="s">
        <v>26</v>
      </c>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row>
    <row r="297" spans="1:38" ht="15.5" customHeight="1" x14ac:dyDescent="0.35">
      <c r="A297" s="147">
        <v>41675</v>
      </c>
      <c r="B297" s="118" t="s">
        <v>865</v>
      </c>
      <c r="C297" s="102" t="s">
        <v>866</v>
      </c>
      <c r="D297" s="150" t="s">
        <v>867</v>
      </c>
      <c r="E297" s="148">
        <v>17</v>
      </c>
      <c r="F297" s="149">
        <v>17</v>
      </c>
      <c r="G297" s="149">
        <v>14.61</v>
      </c>
      <c r="H297" s="48">
        <v>-0.14058823529411771</v>
      </c>
      <c r="I297" s="149">
        <v>0</v>
      </c>
      <c r="J297" s="149">
        <v>-2.390000000000001</v>
      </c>
      <c r="K297" s="49">
        <v>2</v>
      </c>
      <c r="L297" s="50" t="s">
        <v>85</v>
      </c>
      <c r="M297" s="49">
        <v>0</v>
      </c>
      <c r="N297" s="9" t="s">
        <v>26</v>
      </c>
      <c r="O297" s="10" t="s">
        <v>26</v>
      </c>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row>
    <row r="298" spans="1:38" s="39" customFormat="1" ht="15.5" customHeight="1" x14ac:dyDescent="0.35">
      <c r="A298" s="147">
        <v>41676</v>
      </c>
      <c r="B298" s="118" t="s">
        <v>868</v>
      </c>
      <c r="C298" s="102" t="s">
        <v>869</v>
      </c>
      <c r="D298" s="47" t="s">
        <v>870</v>
      </c>
      <c r="E298" s="148">
        <v>12</v>
      </c>
      <c r="F298" s="149">
        <v>12.5</v>
      </c>
      <c r="G298" s="149">
        <v>12</v>
      </c>
      <c r="H298" s="48">
        <v>0</v>
      </c>
      <c r="I298" s="149">
        <v>0.5</v>
      </c>
      <c r="J298" s="149">
        <v>0</v>
      </c>
      <c r="K298" s="49">
        <v>2</v>
      </c>
      <c r="L298" s="50"/>
      <c r="M298" s="124">
        <v>0</v>
      </c>
      <c r="N298" t="s">
        <v>26</v>
      </c>
      <c r="O298" t="s">
        <v>26</v>
      </c>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row>
    <row r="299" spans="1:38" s="39" customFormat="1" ht="15.5" customHeight="1" x14ac:dyDescent="0.35">
      <c r="A299" s="147">
        <v>41676</v>
      </c>
      <c r="B299" s="118" t="s">
        <v>871</v>
      </c>
      <c r="C299" s="102" t="s">
        <v>872</v>
      </c>
      <c r="D299" s="47" t="s">
        <v>873</v>
      </c>
      <c r="E299" s="148">
        <v>10</v>
      </c>
      <c r="F299" s="149">
        <v>10.38</v>
      </c>
      <c r="G299" s="149">
        <v>10.85</v>
      </c>
      <c r="H299" s="48">
        <v>8.4999999999999964E-2</v>
      </c>
      <c r="I299" s="149">
        <v>0.38000000000000078</v>
      </c>
      <c r="J299" s="149">
        <v>0.84999999999999964</v>
      </c>
      <c r="K299" s="49">
        <v>2</v>
      </c>
      <c r="L299" s="50"/>
      <c r="M299" s="49">
        <v>0</v>
      </c>
      <c r="N299" s="9" t="s">
        <v>26</v>
      </c>
      <c r="O299" s="10" t="s">
        <v>26</v>
      </c>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row>
    <row r="300" spans="1:38" s="39" customFormat="1" ht="15.5" customHeight="1" x14ac:dyDescent="0.35">
      <c r="A300" s="147">
        <v>41676</v>
      </c>
      <c r="B300" s="118" t="s">
        <v>874</v>
      </c>
      <c r="C300" s="102" t="s">
        <v>875</v>
      </c>
      <c r="D300" s="150" t="s">
        <v>876</v>
      </c>
      <c r="E300" s="148">
        <v>17</v>
      </c>
      <c r="F300" s="149">
        <v>16.5</v>
      </c>
      <c r="G300" s="149">
        <v>16.989999999999998</v>
      </c>
      <c r="H300" s="48">
        <v>-5.8823529411773906E-4</v>
      </c>
      <c r="I300" s="149">
        <v>-0.5</v>
      </c>
      <c r="J300" s="149">
        <v>-1.000000000000156E-2</v>
      </c>
      <c r="K300" s="49">
        <v>1</v>
      </c>
      <c r="L300" s="50"/>
      <c r="M300" s="49">
        <v>0</v>
      </c>
      <c r="N300" s="9" t="s">
        <v>26</v>
      </c>
      <c r="O300" s="10" t="s">
        <v>26</v>
      </c>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row>
    <row r="301" spans="1:38" s="39" customFormat="1" ht="15.5" customHeight="1" x14ac:dyDescent="0.35">
      <c r="A301" s="147">
        <v>41676</v>
      </c>
      <c r="B301" s="118" t="s">
        <v>877</v>
      </c>
      <c r="C301" s="102" t="s">
        <v>878</v>
      </c>
      <c r="D301" s="47" t="s">
        <v>804</v>
      </c>
      <c r="E301" s="148">
        <v>16</v>
      </c>
      <c r="F301" s="149">
        <v>21</v>
      </c>
      <c r="G301" s="149">
        <v>26.85</v>
      </c>
      <c r="H301" s="48">
        <v>0.67812500000000009</v>
      </c>
      <c r="I301" s="149">
        <v>5</v>
      </c>
      <c r="J301" s="149">
        <v>10.85</v>
      </c>
      <c r="K301" s="49">
        <v>2</v>
      </c>
      <c r="L301" s="50"/>
      <c r="M301" s="49">
        <v>0</v>
      </c>
      <c r="N301" s="9" t="s">
        <v>26</v>
      </c>
      <c r="O301" s="10" t="s">
        <v>26</v>
      </c>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row>
    <row r="302" spans="1:38" s="39" customFormat="1" ht="15.5" customHeight="1" x14ac:dyDescent="0.35">
      <c r="A302" s="147">
        <v>41677</v>
      </c>
      <c r="B302" s="64" t="s">
        <v>879</v>
      </c>
      <c r="C302" s="102" t="s">
        <v>880</v>
      </c>
      <c r="D302" s="47" t="s">
        <v>881</v>
      </c>
      <c r="E302" s="148">
        <v>8</v>
      </c>
      <c r="F302" s="149">
        <v>9</v>
      </c>
      <c r="G302" s="149">
        <v>8</v>
      </c>
      <c r="H302" s="48">
        <v>0</v>
      </c>
      <c r="I302" s="149">
        <v>1</v>
      </c>
      <c r="J302" s="149">
        <v>0</v>
      </c>
      <c r="K302" s="49">
        <v>2</v>
      </c>
      <c r="L302" s="50"/>
      <c r="M302" s="49">
        <v>0</v>
      </c>
      <c r="N302" s="9" t="s">
        <v>26</v>
      </c>
      <c r="O302" s="10" t="s">
        <v>26</v>
      </c>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row>
    <row r="303" spans="1:38" s="27" customFormat="1" ht="15.5" customHeight="1" x14ac:dyDescent="0.35">
      <c r="A303" s="147">
        <v>41682</v>
      </c>
      <c r="B303" s="118" t="s">
        <v>882</v>
      </c>
      <c r="C303" s="102" t="s">
        <v>883</v>
      </c>
      <c r="D303" s="150" t="s">
        <v>884</v>
      </c>
      <c r="E303" s="148">
        <v>15</v>
      </c>
      <c r="F303" s="149">
        <v>15.5</v>
      </c>
      <c r="G303" s="149">
        <v>12.83</v>
      </c>
      <c r="H303" s="48">
        <v>-0.14466666666666669</v>
      </c>
      <c r="I303" s="149">
        <v>0.5</v>
      </c>
      <c r="J303" s="149">
        <v>-2.17</v>
      </c>
      <c r="K303" s="49">
        <v>2</v>
      </c>
      <c r="L303" s="50"/>
      <c r="M303" s="49">
        <v>0</v>
      </c>
      <c r="N303" s="9" t="s">
        <v>26</v>
      </c>
      <c r="O303" s="10" t="s">
        <v>26</v>
      </c>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row>
    <row r="304" spans="1:38" s="27" customFormat="1" ht="15.5" customHeight="1" x14ac:dyDescent="0.35">
      <c r="A304" s="147">
        <v>41682</v>
      </c>
      <c r="B304" s="118" t="s">
        <v>885</v>
      </c>
      <c r="C304" s="102" t="s">
        <v>886</v>
      </c>
      <c r="D304" s="65" t="s">
        <v>887</v>
      </c>
      <c r="E304" s="148">
        <v>13</v>
      </c>
      <c r="F304" s="149">
        <v>16</v>
      </c>
      <c r="G304" s="149">
        <v>14.71</v>
      </c>
      <c r="H304" s="48">
        <v>0.1315384615384616</v>
      </c>
      <c r="I304" s="149">
        <v>3</v>
      </c>
      <c r="J304" s="149">
        <v>1.7100000000000011</v>
      </c>
      <c r="K304" s="49">
        <v>1</v>
      </c>
      <c r="L304" s="50"/>
      <c r="M304" s="49">
        <v>0</v>
      </c>
      <c r="N304" s="26" t="s">
        <v>26</v>
      </c>
      <c r="O304" s="20" t="s">
        <v>26</v>
      </c>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row>
    <row r="305" spans="1:38" s="39" customFormat="1" ht="15.5" customHeight="1" x14ac:dyDescent="0.35">
      <c r="A305" s="147">
        <v>41683</v>
      </c>
      <c r="B305" s="118" t="s">
        <v>888</v>
      </c>
      <c r="C305" s="102" t="s">
        <v>889</v>
      </c>
      <c r="D305" s="118" t="s">
        <v>890</v>
      </c>
      <c r="E305" s="148">
        <v>5.75</v>
      </c>
      <c r="F305" s="149">
        <v>6.16</v>
      </c>
      <c r="G305" s="149">
        <v>5.39</v>
      </c>
      <c r="H305" s="48">
        <v>-6.2608695652173973E-2</v>
      </c>
      <c r="I305" s="149">
        <v>0.41000000000000009</v>
      </c>
      <c r="J305" s="149">
        <v>-0.36000000000000032</v>
      </c>
      <c r="K305" s="49">
        <v>1</v>
      </c>
      <c r="L305" s="50"/>
      <c r="M305" s="49">
        <v>0</v>
      </c>
      <c r="N305" s="26" t="s">
        <v>26</v>
      </c>
      <c r="O305" s="20" t="s">
        <v>26</v>
      </c>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row>
    <row r="306" spans="1:38" s="39" customFormat="1" ht="15.5" customHeight="1" x14ac:dyDescent="0.35">
      <c r="A306" s="147">
        <v>41683</v>
      </c>
      <c r="B306" s="118" t="s">
        <v>891</v>
      </c>
      <c r="C306" s="149" t="s">
        <v>892</v>
      </c>
      <c r="D306" s="150" t="s">
        <v>893</v>
      </c>
      <c r="E306" s="148">
        <v>14</v>
      </c>
      <c r="F306" s="149">
        <v>15.75</v>
      </c>
      <c r="G306" s="149">
        <v>14.18</v>
      </c>
      <c r="H306" s="48">
        <v>1.285714285714284E-2</v>
      </c>
      <c r="I306" s="149">
        <v>1.75</v>
      </c>
      <c r="J306" s="149">
        <v>0.17999999999999969</v>
      </c>
      <c r="K306" s="49">
        <v>2</v>
      </c>
      <c r="L306" s="50"/>
      <c r="M306" s="49">
        <v>0</v>
      </c>
      <c r="N306" s="9" t="s">
        <v>26</v>
      </c>
      <c r="O306" s="10" t="s">
        <v>26</v>
      </c>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row>
    <row r="307" spans="1:38" s="39" customFormat="1" ht="15.5" customHeight="1" x14ac:dyDescent="0.35">
      <c r="A307" s="147">
        <v>41683</v>
      </c>
      <c r="B307" s="118" t="s">
        <v>894</v>
      </c>
      <c r="C307" s="102" t="s">
        <v>895</v>
      </c>
      <c r="D307" s="47" t="s">
        <v>896</v>
      </c>
      <c r="E307" s="148">
        <v>11</v>
      </c>
      <c r="F307" s="149">
        <v>12.3</v>
      </c>
      <c r="G307" s="149">
        <v>12.8</v>
      </c>
      <c r="H307" s="48">
        <v>0.16363636363636369</v>
      </c>
      <c r="I307" s="149">
        <v>1.3000000000000009</v>
      </c>
      <c r="J307" s="149">
        <v>1.8000000000000009</v>
      </c>
      <c r="K307" s="49">
        <v>1</v>
      </c>
      <c r="L307" s="50"/>
      <c r="M307" s="49">
        <v>0</v>
      </c>
      <c r="N307" s="9" t="s">
        <v>26</v>
      </c>
      <c r="O307" s="10" t="s">
        <v>26</v>
      </c>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row>
    <row r="308" spans="1:38" s="39" customFormat="1" ht="15.5" customHeight="1" x14ac:dyDescent="0.35">
      <c r="A308" s="147">
        <v>41684</v>
      </c>
      <c r="B308" s="118" t="s">
        <v>897</v>
      </c>
      <c r="C308" s="102" t="s">
        <v>898</v>
      </c>
      <c r="D308" s="150" t="s">
        <v>899</v>
      </c>
      <c r="E308" s="148">
        <v>16</v>
      </c>
      <c r="F308" s="149">
        <v>16</v>
      </c>
      <c r="G308" s="149">
        <v>15.15</v>
      </c>
      <c r="H308" s="48">
        <v>-5.3124999999999978E-2</v>
      </c>
      <c r="I308" s="149">
        <v>0</v>
      </c>
      <c r="J308" s="149">
        <v>-0.84999999999999964</v>
      </c>
      <c r="K308" s="49">
        <v>3</v>
      </c>
      <c r="L308" s="50" t="s">
        <v>85</v>
      </c>
      <c r="M308" s="49">
        <v>0</v>
      </c>
      <c r="N308" s="9" t="s">
        <v>26</v>
      </c>
      <c r="O308" s="10" t="s">
        <v>26</v>
      </c>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row>
    <row r="309" spans="1:38" ht="15.5" customHeight="1" x14ac:dyDescent="0.35">
      <c r="A309" s="147">
        <v>41691</v>
      </c>
      <c r="B309" s="118" t="s">
        <v>900</v>
      </c>
      <c r="C309" s="102" t="s">
        <v>901</v>
      </c>
      <c r="D309" s="150" t="s">
        <v>648</v>
      </c>
      <c r="E309" s="148">
        <v>7</v>
      </c>
      <c r="F309" s="149">
        <v>6</v>
      </c>
      <c r="G309" s="149">
        <v>6.99</v>
      </c>
      <c r="H309" s="48">
        <v>-1.428571428571398E-3</v>
      </c>
      <c r="I309" s="149">
        <v>-1</v>
      </c>
      <c r="J309" s="149">
        <v>-9.9999999999997868E-3</v>
      </c>
      <c r="K309" s="49">
        <v>1</v>
      </c>
      <c r="L309" s="50"/>
      <c r="M309" s="49">
        <v>0</v>
      </c>
      <c r="N309" s="9" t="s">
        <v>26</v>
      </c>
      <c r="O309" s="10" t="s">
        <v>26</v>
      </c>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row>
    <row r="310" spans="1:38" ht="15.5" customHeight="1" x14ac:dyDescent="0.35">
      <c r="A310" s="147">
        <v>41697</v>
      </c>
      <c r="B310" s="118" t="s">
        <v>902</v>
      </c>
      <c r="C310" s="102" t="s">
        <v>903</v>
      </c>
      <c r="D310" s="150" t="s">
        <v>904</v>
      </c>
      <c r="E310" s="148">
        <v>12</v>
      </c>
      <c r="F310" s="149">
        <v>12.5</v>
      </c>
      <c r="G310" s="149">
        <v>12.15</v>
      </c>
      <c r="H310" s="48">
        <v>1.250000000000003E-2</v>
      </c>
      <c r="I310" s="149">
        <v>0.5</v>
      </c>
      <c r="J310" s="149">
        <v>0.15000000000000041</v>
      </c>
      <c r="K310" s="49">
        <v>1</v>
      </c>
      <c r="L310" s="50"/>
      <c r="M310" s="124">
        <v>0</v>
      </c>
      <c r="N310" t="s">
        <v>26</v>
      </c>
      <c r="O310" t="s">
        <v>26</v>
      </c>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row>
    <row r="311" spans="1:38" ht="15.5" customHeight="1" x14ac:dyDescent="0.35">
      <c r="A311" s="147">
        <v>41705</v>
      </c>
      <c r="B311" s="62" t="s">
        <v>905</v>
      </c>
      <c r="C311" s="102" t="s">
        <v>906</v>
      </c>
      <c r="D311" s="150" t="s">
        <v>155</v>
      </c>
      <c r="E311" s="148">
        <v>11</v>
      </c>
      <c r="F311" s="149">
        <v>11.8</v>
      </c>
      <c r="G311" s="149">
        <v>11.95</v>
      </c>
      <c r="H311" s="48">
        <v>8.6363636363636295E-2</v>
      </c>
      <c r="I311" s="149">
        <v>0.80000000000000071</v>
      </c>
      <c r="J311" s="149">
        <v>0.94999999999999929</v>
      </c>
      <c r="K311" s="49">
        <v>2</v>
      </c>
      <c r="L311" s="50"/>
      <c r="M311" s="124">
        <v>0</v>
      </c>
      <c r="N311" t="s">
        <v>26</v>
      </c>
      <c r="O311" t="s">
        <v>26</v>
      </c>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row>
    <row r="312" spans="1:38" ht="15.5" customHeight="1" x14ac:dyDescent="0.35">
      <c r="A312" s="147">
        <v>41705</v>
      </c>
      <c r="B312" s="118" t="s">
        <v>907</v>
      </c>
      <c r="C312" s="102" t="s">
        <v>503</v>
      </c>
      <c r="D312" s="150" t="s">
        <v>246</v>
      </c>
      <c r="E312" s="148">
        <v>16</v>
      </c>
      <c r="F312" s="149">
        <v>27.15</v>
      </c>
      <c r="G312" s="149">
        <v>30</v>
      </c>
      <c r="H312" s="48">
        <v>0.875</v>
      </c>
      <c r="I312" s="149">
        <v>11.15</v>
      </c>
      <c r="J312" s="149">
        <v>14</v>
      </c>
      <c r="K312" s="49">
        <v>3</v>
      </c>
      <c r="L312" s="50"/>
      <c r="M312" s="124">
        <v>0</v>
      </c>
      <c r="N312" t="s">
        <v>26</v>
      </c>
      <c r="O312" t="s">
        <v>26</v>
      </c>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row>
    <row r="313" spans="1:38" ht="15.5" customHeight="1" x14ac:dyDescent="0.35">
      <c r="A313" s="147">
        <v>41705</v>
      </c>
      <c r="B313" s="118" t="s">
        <v>908</v>
      </c>
      <c r="C313" s="102" t="s">
        <v>909</v>
      </c>
      <c r="D313" s="47" t="s">
        <v>648</v>
      </c>
      <c r="E313" s="148">
        <v>8</v>
      </c>
      <c r="F313" s="149">
        <v>8.5299999999999994</v>
      </c>
      <c r="G313" s="149">
        <v>8.3000000000000007</v>
      </c>
      <c r="H313" s="48">
        <v>3.7500000000000089E-2</v>
      </c>
      <c r="I313" s="149">
        <v>0.52999999999999936</v>
      </c>
      <c r="J313" s="149">
        <v>0.30000000000000071</v>
      </c>
      <c r="K313" s="49">
        <v>1</v>
      </c>
      <c r="L313" s="50"/>
      <c r="M313" s="124">
        <v>0</v>
      </c>
      <c r="N313" t="s">
        <v>26</v>
      </c>
      <c r="O313" t="s">
        <v>26</v>
      </c>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row>
    <row r="314" spans="1:38" s="39" customFormat="1" ht="15.5" customHeight="1" x14ac:dyDescent="0.35">
      <c r="A314" s="143">
        <v>41710</v>
      </c>
      <c r="B314" s="37" t="s">
        <v>910</v>
      </c>
      <c r="C314" s="40" t="s">
        <v>911</v>
      </c>
      <c r="D314" s="146" t="s">
        <v>396</v>
      </c>
      <c r="E314" s="144">
        <v>12</v>
      </c>
      <c r="F314" s="145">
        <v>12.85</v>
      </c>
      <c r="G314" s="145">
        <v>14.3</v>
      </c>
      <c r="H314" s="42">
        <v>0.19166666666666671</v>
      </c>
      <c r="I314" s="145">
        <v>0.84999999999999964</v>
      </c>
      <c r="J314" s="145">
        <v>2.3000000000000012</v>
      </c>
      <c r="K314" s="43">
        <v>2</v>
      </c>
      <c r="L314" s="25"/>
      <c r="M314" s="43">
        <v>0</v>
      </c>
      <c r="N314" t="s">
        <v>26</v>
      </c>
      <c r="O314" t="s">
        <v>26</v>
      </c>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row>
    <row r="315" spans="1:38" s="39" customFormat="1" ht="15.5" customHeight="1" x14ac:dyDescent="0.35">
      <c r="A315" s="143">
        <v>41711</v>
      </c>
      <c r="B315" s="37" t="s">
        <v>912</v>
      </c>
      <c r="C315" s="40" t="s">
        <v>913</v>
      </c>
      <c r="D315" s="146" t="s">
        <v>255</v>
      </c>
      <c r="E315" s="144">
        <v>13.5</v>
      </c>
      <c r="F315" s="145">
        <v>17</v>
      </c>
      <c r="G315" s="145">
        <v>14.31</v>
      </c>
      <c r="H315" s="42">
        <v>6.0000000000000039E-2</v>
      </c>
      <c r="I315" s="145">
        <v>3.5</v>
      </c>
      <c r="J315" s="145">
        <v>0.8100000000000005</v>
      </c>
      <c r="K315" s="43">
        <v>1</v>
      </c>
      <c r="L315" s="37"/>
      <c r="M315" s="126">
        <v>0</v>
      </c>
      <c r="N315" s="9" t="s">
        <v>26</v>
      </c>
      <c r="O315" s="10" t="s">
        <v>26</v>
      </c>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row>
    <row r="316" spans="1:38" ht="15.5" customHeight="1" x14ac:dyDescent="0.35">
      <c r="A316" s="147">
        <v>41711</v>
      </c>
      <c r="B316" s="118" t="s">
        <v>914</v>
      </c>
      <c r="C316" s="102" t="s">
        <v>915</v>
      </c>
      <c r="D316" s="47" t="s">
        <v>821</v>
      </c>
      <c r="E316" s="148">
        <v>16</v>
      </c>
      <c r="F316" s="149">
        <v>37.5</v>
      </c>
      <c r="G316" s="149">
        <v>39.799999999999997</v>
      </c>
      <c r="H316" s="48">
        <v>1.4875</v>
      </c>
      <c r="I316" s="149">
        <v>21.5</v>
      </c>
      <c r="J316" s="149">
        <v>23.8</v>
      </c>
      <c r="K316" s="49">
        <v>3</v>
      </c>
      <c r="L316" s="50"/>
      <c r="M316" s="49">
        <v>0</v>
      </c>
      <c r="N316" s="9" t="s">
        <v>26</v>
      </c>
      <c r="O316" s="10" t="s">
        <v>26</v>
      </c>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row>
    <row r="317" spans="1:38" ht="42.5" customHeight="1" x14ac:dyDescent="0.35">
      <c r="A317" s="147">
        <v>41717</v>
      </c>
      <c r="B317" s="66" t="s">
        <v>916</v>
      </c>
      <c r="C317" s="102" t="s">
        <v>917</v>
      </c>
      <c r="D317" s="150" t="s">
        <v>918</v>
      </c>
      <c r="E317" s="148">
        <v>17</v>
      </c>
      <c r="F317" s="149">
        <v>31</v>
      </c>
      <c r="G317" s="149">
        <v>24.04</v>
      </c>
      <c r="H317" s="48">
        <v>0.41411764705882348</v>
      </c>
      <c r="I317" s="149">
        <v>14</v>
      </c>
      <c r="J317" s="149">
        <v>7.0399999999999991</v>
      </c>
      <c r="K317" s="49">
        <v>3</v>
      </c>
      <c r="L317" s="50"/>
      <c r="M317" s="124">
        <v>0</v>
      </c>
      <c r="N317" t="s">
        <v>26</v>
      </c>
      <c r="O317" t="s">
        <v>26</v>
      </c>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row>
    <row r="318" spans="1:38" ht="15.5" customHeight="1" x14ac:dyDescent="0.35">
      <c r="A318" s="147">
        <v>41718</v>
      </c>
      <c r="B318" s="118" t="s">
        <v>919</v>
      </c>
      <c r="C318" s="102" t="s">
        <v>920</v>
      </c>
      <c r="D318" s="47" t="s">
        <v>523</v>
      </c>
      <c r="E318" s="148">
        <v>14</v>
      </c>
      <c r="F318" s="149">
        <v>16</v>
      </c>
      <c r="G318" s="149">
        <v>17.27</v>
      </c>
      <c r="H318" s="48">
        <v>0.23357142857142851</v>
      </c>
      <c r="I318" s="149">
        <v>2</v>
      </c>
      <c r="J318" s="149">
        <v>3.27</v>
      </c>
      <c r="K318" s="49">
        <v>3</v>
      </c>
      <c r="L318" s="50"/>
      <c r="M318" s="124">
        <v>0</v>
      </c>
      <c r="N318" t="s">
        <v>26</v>
      </c>
      <c r="O318" t="s">
        <v>26</v>
      </c>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row>
    <row r="319" spans="1:38" ht="15.5" customHeight="1" x14ac:dyDescent="0.35">
      <c r="A319" s="147">
        <v>41718</v>
      </c>
      <c r="B319" s="118" t="s">
        <v>921</v>
      </c>
      <c r="C319" s="102" t="s">
        <v>922</v>
      </c>
      <c r="D319" s="118" t="s">
        <v>923</v>
      </c>
      <c r="E319" s="148">
        <v>13</v>
      </c>
      <c r="F319" s="149">
        <v>16.25</v>
      </c>
      <c r="G319" s="149">
        <v>15.17</v>
      </c>
      <c r="H319" s="48">
        <v>0.1669230769230769</v>
      </c>
      <c r="I319" s="149">
        <v>3.25</v>
      </c>
      <c r="J319" s="149">
        <v>2.17</v>
      </c>
      <c r="K319" s="49">
        <v>3</v>
      </c>
      <c r="L319" s="50"/>
      <c r="M319" s="124">
        <v>0</v>
      </c>
      <c r="N319" t="s">
        <v>26</v>
      </c>
      <c r="O319" t="s">
        <v>26</v>
      </c>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row>
    <row r="320" spans="1:38" ht="15.5" customHeight="1" x14ac:dyDescent="0.35">
      <c r="A320" s="147">
        <v>41719</v>
      </c>
      <c r="B320" s="118" t="s">
        <v>924</v>
      </c>
      <c r="C320" s="102" t="s">
        <v>925</v>
      </c>
      <c r="D320" s="47" t="s">
        <v>926</v>
      </c>
      <c r="E320" s="148">
        <v>15</v>
      </c>
      <c r="F320" s="149">
        <v>13.75</v>
      </c>
      <c r="G320" s="149">
        <v>16.21</v>
      </c>
      <c r="H320" s="48">
        <v>8.066666666666672E-2</v>
      </c>
      <c r="I320" s="149">
        <v>-1.25</v>
      </c>
      <c r="J320" s="149">
        <v>1.2100000000000011</v>
      </c>
      <c r="K320" s="49">
        <v>3</v>
      </c>
      <c r="L320" s="50"/>
      <c r="M320" s="124">
        <v>0</v>
      </c>
      <c r="N320" t="s">
        <v>26</v>
      </c>
      <c r="O320" t="s">
        <v>26</v>
      </c>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row>
    <row r="321" spans="1:38" s="39" customFormat="1" ht="15.5" customHeight="1" x14ac:dyDescent="0.35">
      <c r="A321" s="147">
        <v>41719</v>
      </c>
      <c r="B321" s="118" t="s">
        <v>927</v>
      </c>
      <c r="C321" s="102" t="s">
        <v>928</v>
      </c>
      <c r="D321" s="47" t="s">
        <v>929</v>
      </c>
      <c r="E321" s="148">
        <v>13</v>
      </c>
      <c r="F321" s="149">
        <v>17.5</v>
      </c>
      <c r="G321" s="149">
        <v>17</v>
      </c>
      <c r="H321" s="48">
        <v>0.30769230769230771</v>
      </c>
      <c r="I321" s="149">
        <v>4.5</v>
      </c>
      <c r="J321" s="149">
        <v>4</v>
      </c>
      <c r="K321" s="49">
        <v>2</v>
      </c>
      <c r="L321" s="50"/>
      <c r="M321" s="124">
        <v>0</v>
      </c>
      <c r="N321" t="s">
        <v>26</v>
      </c>
      <c r="O321" t="s">
        <v>26</v>
      </c>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row>
    <row r="322" spans="1:38" s="39" customFormat="1" ht="15.5" customHeight="1" x14ac:dyDescent="0.35">
      <c r="A322" s="147">
        <v>41719</v>
      </c>
      <c r="B322" s="118" t="s">
        <v>930</v>
      </c>
      <c r="C322" s="102" t="s">
        <v>931</v>
      </c>
      <c r="D322" s="67" t="s">
        <v>932</v>
      </c>
      <c r="E322" s="148">
        <v>7.25</v>
      </c>
      <c r="F322" s="149">
        <v>8.32</v>
      </c>
      <c r="G322" s="149">
        <v>7.25</v>
      </c>
      <c r="H322" s="48">
        <v>0</v>
      </c>
      <c r="I322" s="149">
        <v>1.07</v>
      </c>
      <c r="J322" s="149">
        <v>0</v>
      </c>
      <c r="K322" s="49">
        <v>1</v>
      </c>
      <c r="L322" s="50"/>
      <c r="M322" s="49">
        <v>0</v>
      </c>
      <c r="N322" s="9" t="s">
        <v>26</v>
      </c>
      <c r="O322" s="10" t="s">
        <v>26</v>
      </c>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row>
    <row r="323" spans="1:38" s="39" customFormat="1" ht="15.5" customHeight="1" x14ac:dyDescent="0.35">
      <c r="A323" s="147">
        <v>41719</v>
      </c>
      <c r="B323" s="118" t="s">
        <v>933</v>
      </c>
      <c r="C323" s="102" t="s">
        <v>934</v>
      </c>
      <c r="D323" s="47" t="s">
        <v>288</v>
      </c>
      <c r="E323" s="148">
        <v>21</v>
      </c>
      <c r="F323" s="149">
        <v>28</v>
      </c>
      <c r="G323" s="149">
        <v>31.37</v>
      </c>
      <c r="H323" s="48">
        <v>0.49380952380952392</v>
      </c>
      <c r="I323" s="149">
        <v>7</v>
      </c>
      <c r="J323" s="149">
        <v>10.37</v>
      </c>
      <c r="K323" s="49">
        <v>3</v>
      </c>
      <c r="L323" s="50"/>
      <c r="M323" s="49">
        <v>0</v>
      </c>
      <c r="N323" s="9" t="s">
        <v>26</v>
      </c>
      <c r="O323" s="10" t="s">
        <v>26</v>
      </c>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row>
    <row r="324" spans="1:38" s="39" customFormat="1" ht="15.5" customHeight="1" x14ac:dyDescent="0.35">
      <c r="A324" s="147">
        <v>41724</v>
      </c>
      <c r="B324" s="118" t="s">
        <v>935</v>
      </c>
      <c r="C324" s="102" t="s">
        <v>936</v>
      </c>
      <c r="D324" s="65" t="s">
        <v>937</v>
      </c>
      <c r="E324" s="148">
        <v>22.5</v>
      </c>
      <c r="F324" s="149">
        <v>20.5</v>
      </c>
      <c r="G324" s="149">
        <v>19</v>
      </c>
      <c r="H324" s="42">
        <v>-0.15555555555555561</v>
      </c>
      <c r="I324" s="145">
        <v>-2</v>
      </c>
      <c r="J324" s="145">
        <v>-3.5</v>
      </c>
      <c r="K324" s="43">
        <v>3</v>
      </c>
      <c r="L324" s="50" t="s">
        <v>85</v>
      </c>
      <c r="M324" s="49">
        <v>0</v>
      </c>
      <c r="N324" s="9" t="s">
        <v>26</v>
      </c>
      <c r="O324" s="10" t="s">
        <v>26</v>
      </c>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row>
    <row r="325" spans="1:38" s="39" customFormat="1" ht="15.5" customHeight="1" x14ac:dyDescent="0.35">
      <c r="A325" s="147">
        <v>41724</v>
      </c>
      <c r="B325" s="118" t="s">
        <v>938</v>
      </c>
      <c r="C325" s="102" t="s">
        <v>939</v>
      </c>
      <c r="D325" s="65" t="s">
        <v>940</v>
      </c>
      <c r="E325" s="148">
        <v>16</v>
      </c>
      <c r="F325" s="149">
        <v>17.5</v>
      </c>
      <c r="G325" s="149">
        <v>18</v>
      </c>
      <c r="H325" s="42">
        <v>0.125</v>
      </c>
      <c r="I325" s="145">
        <v>1.5</v>
      </c>
      <c r="J325" s="145">
        <v>2</v>
      </c>
      <c r="K325" s="43">
        <v>3</v>
      </c>
      <c r="L325" s="37"/>
      <c r="M325" s="126">
        <v>0</v>
      </c>
      <c r="N325" s="9" t="s">
        <v>26</v>
      </c>
      <c r="O325" s="10" t="s">
        <v>26</v>
      </c>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row>
    <row r="326" spans="1:38" s="39" customFormat="1" ht="15.5" customHeight="1" x14ac:dyDescent="0.35">
      <c r="A326" s="147">
        <v>41725</v>
      </c>
      <c r="B326" s="118" t="s">
        <v>941</v>
      </c>
      <c r="C326" s="102" t="s">
        <v>942</v>
      </c>
      <c r="D326" s="150" t="s">
        <v>943</v>
      </c>
      <c r="E326" s="148">
        <v>12</v>
      </c>
      <c r="F326" s="149">
        <v>12.75</v>
      </c>
      <c r="G326" s="149">
        <v>14.76</v>
      </c>
      <c r="H326" s="48">
        <v>0.23</v>
      </c>
      <c r="I326" s="149">
        <v>0.75</v>
      </c>
      <c r="J326" s="149">
        <v>2.76</v>
      </c>
      <c r="K326" s="49">
        <v>2</v>
      </c>
      <c r="L326" s="50"/>
      <c r="M326" s="49">
        <v>0</v>
      </c>
      <c r="N326" s="9" t="s">
        <v>26</v>
      </c>
      <c r="O326" s="10" t="s">
        <v>26</v>
      </c>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row>
    <row r="327" spans="1:38" s="39" customFormat="1" ht="15.5" customHeight="1" x14ac:dyDescent="0.35">
      <c r="A327" s="147">
        <v>41725</v>
      </c>
      <c r="B327" s="118" t="s">
        <v>944</v>
      </c>
      <c r="C327" s="102" t="s">
        <v>945</v>
      </c>
      <c r="D327" s="152" t="s">
        <v>946</v>
      </c>
      <c r="E327" s="148">
        <v>16</v>
      </c>
      <c r="F327" s="149">
        <v>18.5</v>
      </c>
      <c r="G327" s="149">
        <v>19.100000000000001</v>
      </c>
      <c r="H327" s="42">
        <v>0.19375000000000009</v>
      </c>
      <c r="I327" s="145">
        <v>2.5</v>
      </c>
      <c r="J327" s="145">
        <v>3.100000000000001</v>
      </c>
      <c r="K327" s="43">
        <v>3</v>
      </c>
      <c r="L327" s="50"/>
      <c r="M327" s="49">
        <v>1</v>
      </c>
      <c r="N327" s="9"/>
      <c r="O327" s="10" t="s">
        <v>3925</v>
      </c>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row>
    <row r="328" spans="1:38" s="39" customFormat="1" ht="15.5" customHeight="1" x14ac:dyDescent="0.35">
      <c r="A328" s="147">
        <v>41726</v>
      </c>
      <c r="B328" s="118" t="s">
        <v>947</v>
      </c>
      <c r="C328" s="102" t="s">
        <v>948</v>
      </c>
      <c r="D328" s="65" t="s">
        <v>949</v>
      </c>
      <c r="E328" s="148">
        <v>13</v>
      </c>
      <c r="F328" s="149">
        <v>13</v>
      </c>
      <c r="G328" s="149">
        <v>13.98</v>
      </c>
      <c r="H328" s="42">
        <v>7.5384615384615411E-2</v>
      </c>
      <c r="I328" s="145">
        <v>0</v>
      </c>
      <c r="J328" s="145">
        <v>0.98000000000000043</v>
      </c>
      <c r="K328" s="43">
        <v>3</v>
      </c>
      <c r="L328" s="50" t="s">
        <v>85</v>
      </c>
      <c r="M328" s="49">
        <v>0</v>
      </c>
      <c r="N328" s="9" t="s">
        <v>26</v>
      </c>
      <c r="O328" s="10" t="s">
        <v>26</v>
      </c>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row>
    <row r="329" spans="1:38" s="39" customFormat="1" ht="15.5" customHeight="1" x14ac:dyDescent="0.35">
      <c r="A329" s="147">
        <v>41726</v>
      </c>
      <c r="B329" s="118" t="s">
        <v>950</v>
      </c>
      <c r="C329" s="102" t="s">
        <v>951</v>
      </c>
      <c r="D329" s="68" t="s">
        <v>612</v>
      </c>
      <c r="E329" s="148">
        <v>10</v>
      </c>
      <c r="F329" s="149">
        <v>8.9499999999999993</v>
      </c>
      <c r="G329" s="149">
        <v>10</v>
      </c>
      <c r="H329" s="42">
        <v>0</v>
      </c>
      <c r="I329" s="145">
        <v>-1.0500000000000009</v>
      </c>
      <c r="J329" s="145">
        <v>0</v>
      </c>
      <c r="K329" s="43">
        <v>3</v>
      </c>
      <c r="L329" s="50" t="s">
        <v>85</v>
      </c>
      <c r="M329" s="49">
        <v>0</v>
      </c>
      <c r="N329" s="9" t="s">
        <v>26</v>
      </c>
      <c r="O329" s="10" t="s">
        <v>26</v>
      </c>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row>
    <row r="330" spans="1:38" s="39" customFormat="1" ht="15.5" customHeight="1" x14ac:dyDescent="0.35">
      <c r="A330" s="147">
        <v>41726</v>
      </c>
      <c r="B330" s="118" t="s">
        <v>952</v>
      </c>
      <c r="C330" s="102" t="s">
        <v>953</v>
      </c>
      <c r="D330" s="152" t="s">
        <v>954</v>
      </c>
      <c r="E330" s="148">
        <v>14.5</v>
      </c>
      <c r="F330" s="149">
        <v>14.58</v>
      </c>
      <c r="G330" s="149">
        <v>14.55</v>
      </c>
      <c r="H330" s="42">
        <v>3.448275862069014E-3</v>
      </c>
      <c r="I330" s="145">
        <v>8.0000000000000071E-2</v>
      </c>
      <c r="J330" s="145">
        <v>5.0000000000000711E-2</v>
      </c>
      <c r="K330" s="43">
        <v>1</v>
      </c>
      <c r="L330" s="50"/>
      <c r="M330" s="49">
        <v>0</v>
      </c>
      <c r="N330" s="9" t="s">
        <v>26</v>
      </c>
      <c r="O330" s="10" t="s">
        <v>26</v>
      </c>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row>
    <row r="331" spans="1:38" ht="15.5" customHeight="1" x14ac:dyDescent="0.35">
      <c r="A331" s="147">
        <v>41726</v>
      </c>
      <c r="B331" s="118" t="s">
        <v>955</v>
      </c>
      <c r="C331" s="102" t="s">
        <v>956</v>
      </c>
      <c r="D331" s="150" t="s">
        <v>957</v>
      </c>
      <c r="E331" s="148">
        <v>6</v>
      </c>
      <c r="F331" s="149">
        <v>9.5</v>
      </c>
      <c r="G331" s="149">
        <v>10.58</v>
      </c>
      <c r="H331" s="42">
        <v>0.76333333333333331</v>
      </c>
      <c r="I331" s="145">
        <v>3.5</v>
      </c>
      <c r="J331" s="145">
        <v>4.58</v>
      </c>
      <c r="K331" s="43" t="s">
        <v>63</v>
      </c>
      <c r="L331" s="50"/>
      <c r="M331" s="49">
        <v>0</v>
      </c>
      <c r="N331" s="9" t="s">
        <v>26</v>
      </c>
      <c r="O331" s="10" t="s">
        <v>26</v>
      </c>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row>
    <row r="332" spans="1:38" s="39" customFormat="1" ht="15.5" customHeight="1" x14ac:dyDescent="0.35">
      <c r="A332" s="147">
        <v>41726</v>
      </c>
      <c r="B332" s="118" t="s">
        <v>958</v>
      </c>
      <c r="C332" s="102" t="s">
        <v>959</v>
      </c>
      <c r="D332" s="65" t="s">
        <v>960</v>
      </c>
      <c r="E332" s="148">
        <v>14</v>
      </c>
      <c r="F332" s="149">
        <v>14.5</v>
      </c>
      <c r="G332" s="149">
        <v>13.5</v>
      </c>
      <c r="H332" s="42">
        <v>-3.5714285714285712E-2</v>
      </c>
      <c r="I332" s="145">
        <v>0.5</v>
      </c>
      <c r="J332" s="145">
        <v>-0.5</v>
      </c>
      <c r="K332" s="43">
        <v>3</v>
      </c>
      <c r="L332" s="50" t="s">
        <v>85</v>
      </c>
      <c r="M332" s="49">
        <v>0</v>
      </c>
      <c r="N332" t="s">
        <v>26</v>
      </c>
      <c r="O332" t="s">
        <v>26</v>
      </c>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row>
    <row r="333" spans="1:38" s="39" customFormat="1" ht="15.5" customHeight="1" x14ac:dyDescent="0.35">
      <c r="A333" s="147">
        <v>41730</v>
      </c>
      <c r="B333" s="118" t="s">
        <v>961</v>
      </c>
      <c r="C333" s="102" t="s">
        <v>962</v>
      </c>
      <c r="D333" s="150" t="s">
        <v>648</v>
      </c>
      <c r="E333" s="148">
        <v>8</v>
      </c>
      <c r="F333" s="149">
        <v>8</v>
      </c>
      <c r="G333" s="149">
        <v>7.95</v>
      </c>
      <c r="H333" s="48">
        <v>-6.2499999999999778E-3</v>
      </c>
      <c r="I333" s="149">
        <v>0</v>
      </c>
      <c r="J333" s="149">
        <v>-4.9999999999999822E-2</v>
      </c>
      <c r="K333" s="49">
        <v>1</v>
      </c>
      <c r="L333" s="50"/>
      <c r="M333" s="49">
        <v>0</v>
      </c>
      <c r="N333" s="9" t="s">
        <v>26</v>
      </c>
      <c r="O333" s="10" t="s">
        <v>26</v>
      </c>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row>
    <row r="334" spans="1:38" s="39" customFormat="1" ht="15.5" customHeight="1" x14ac:dyDescent="0.35">
      <c r="A334" s="147">
        <v>41731</v>
      </c>
      <c r="B334" s="118" t="s">
        <v>963</v>
      </c>
      <c r="C334" s="102" t="s">
        <v>964</v>
      </c>
      <c r="D334" s="118" t="s">
        <v>965</v>
      </c>
      <c r="E334" s="148">
        <v>15</v>
      </c>
      <c r="F334" s="149">
        <v>17.5</v>
      </c>
      <c r="G334" s="149">
        <v>20.09</v>
      </c>
      <c r="H334" s="48">
        <v>0.33933333333333332</v>
      </c>
      <c r="I334" s="149">
        <v>2.5</v>
      </c>
      <c r="J334" s="149">
        <v>5.09</v>
      </c>
      <c r="K334" s="49">
        <v>1</v>
      </c>
      <c r="L334" s="50" t="s">
        <v>85</v>
      </c>
      <c r="M334" s="49">
        <v>0</v>
      </c>
      <c r="N334" s="9" t="s">
        <v>26</v>
      </c>
      <c r="O334" s="10" t="s">
        <v>26</v>
      </c>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row>
    <row r="335" spans="1:38" ht="15.5" customHeight="1" x14ac:dyDescent="0.35">
      <c r="A335" s="147">
        <v>41732</v>
      </c>
      <c r="B335" s="118" t="s">
        <v>966</v>
      </c>
      <c r="C335" s="102" t="s">
        <v>967</v>
      </c>
      <c r="D335" s="47" t="s">
        <v>968</v>
      </c>
      <c r="E335" s="148">
        <v>8</v>
      </c>
      <c r="F335" s="149">
        <v>8.26</v>
      </c>
      <c r="G335" s="149">
        <v>8</v>
      </c>
      <c r="H335" s="48">
        <v>0</v>
      </c>
      <c r="I335" s="149">
        <v>0.25999999999999979</v>
      </c>
      <c r="J335" s="149">
        <v>0</v>
      </c>
      <c r="K335" s="49">
        <v>1</v>
      </c>
      <c r="L335" s="50"/>
      <c r="M335" s="49">
        <v>0</v>
      </c>
      <c r="N335" s="9" t="s">
        <v>26</v>
      </c>
      <c r="O335" s="10" t="s">
        <v>26</v>
      </c>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row>
    <row r="336" spans="1:38" ht="15.5" customHeight="1" x14ac:dyDescent="0.35">
      <c r="A336" s="147">
        <v>41733</v>
      </c>
      <c r="B336" s="118" t="s">
        <v>969</v>
      </c>
      <c r="C336" s="102" t="s">
        <v>970</v>
      </c>
      <c r="D336" s="47" t="s">
        <v>971</v>
      </c>
      <c r="E336" s="148">
        <v>26</v>
      </c>
      <c r="F336" s="149">
        <v>40</v>
      </c>
      <c r="G336" s="149">
        <v>34</v>
      </c>
      <c r="H336" s="48">
        <v>0.30769230769230771</v>
      </c>
      <c r="I336" s="149">
        <v>14</v>
      </c>
      <c r="J336" s="149">
        <v>8</v>
      </c>
      <c r="K336" s="49">
        <v>2</v>
      </c>
      <c r="L336" s="50"/>
      <c r="M336" s="124">
        <v>0</v>
      </c>
      <c r="N336" t="s">
        <v>26</v>
      </c>
      <c r="O336" t="s">
        <v>26</v>
      </c>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row>
    <row r="337" spans="1:38" s="39" customFormat="1" ht="15.5" customHeight="1" x14ac:dyDescent="0.35">
      <c r="A337" s="147">
        <v>41733</v>
      </c>
      <c r="B337" s="118" t="s">
        <v>972</v>
      </c>
      <c r="C337" s="102" t="s">
        <v>973</v>
      </c>
      <c r="D337" s="150" t="s">
        <v>551</v>
      </c>
      <c r="E337" s="148">
        <v>20</v>
      </c>
      <c r="F337" s="149">
        <v>22.18</v>
      </c>
      <c r="G337" s="149">
        <v>23</v>
      </c>
      <c r="H337" s="48">
        <v>0.15</v>
      </c>
      <c r="I337" s="149">
        <v>2.1800000000000002</v>
      </c>
      <c r="J337" s="149">
        <v>3</v>
      </c>
      <c r="K337" s="49">
        <v>2</v>
      </c>
      <c r="L337" s="50"/>
      <c r="M337" s="124">
        <v>0</v>
      </c>
      <c r="N337" t="s">
        <v>26</v>
      </c>
      <c r="O337" t="s">
        <v>26</v>
      </c>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row>
    <row r="338" spans="1:38" s="39" customFormat="1" ht="15.5" customHeight="1" x14ac:dyDescent="0.35">
      <c r="A338" s="147">
        <v>41739</v>
      </c>
      <c r="B338" s="118" t="s">
        <v>974</v>
      </c>
      <c r="C338" s="102" t="s">
        <v>975</v>
      </c>
      <c r="D338" s="47" t="s">
        <v>976</v>
      </c>
      <c r="E338" s="148">
        <v>16</v>
      </c>
      <c r="F338" s="149">
        <v>16.89</v>
      </c>
      <c r="G338" s="149">
        <v>14.01</v>
      </c>
      <c r="H338" s="48">
        <v>-0.124375</v>
      </c>
      <c r="I338" s="149">
        <v>0.89000000000000057</v>
      </c>
      <c r="J338" s="149">
        <v>-1.99</v>
      </c>
      <c r="K338" s="49">
        <v>2</v>
      </c>
      <c r="L338" s="50"/>
      <c r="M338" s="49">
        <v>0</v>
      </c>
      <c r="N338" s="9" t="s">
        <v>26</v>
      </c>
      <c r="O338" s="10" t="s">
        <v>26</v>
      </c>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row>
    <row r="339" spans="1:38" s="39" customFormat="1" ht="14" customHeight="1" x14ac:dyDescent="0.35">
      <c r="A339" s="147">
        <v>41739</v>
      </c>
      <c r="B339" s="118" t="s">
        <v>977</v>
      </c>
      <c r="C339" s="102" t="s">
        <v>978</v>
      </c>
      <c r="D339" s="47" t="s">
        <v>979</v>
      </c>
      <c r="E339" s="148">
        <v>25</v>
      </c>
      <c r="F339" s="149">
        <v>24.25</v>
      </c>
      <c r="G339" s="149">
        <v>23.98</v>
      </c>
      <c r="H339" s="48">
        <v>-4.0799999999999982E-2</v>
      </c>
      <c r="I339" s="149">
        <v>-0.75</v>
      </c>
      <c r="J339" s="149">
        <v>-1.02</v>
      </c>
      <c r="K339" s="49">
        <v>1</v>
      </c>
      <c r="L339" s="50"/>
      <c r="M339" s="49">
        <v>1</v>
      </c>
      <c r="N339" s="9"/>
      <c r="O339" s="10" t="s">
        <v>3926</v>
      </c>
    </row>
    <row r="340" spans="1:38" s="39" customFormat="1" ht="12.75" customHeight="1" x14ac:dyDescent="0.3">
      <c r="A340" s="147">
        <v>41740</v>
      </c>
      <c r="B340" s="118" t="s">
        <v>980</v>
      </c>
      <c r="C340" s="102" t="s">
        <v>981</v>
      </c>
      <c r="D340" s="150" t="s">
        <v>982</v>
      </c>
      <c r="E340" s="148">
        <v>20</v>
      </c>
      <c r="F340" s="149">
        <v>21.5</v>
      </c>
      <c r="G340" s="149">
        <v>22.2</v>
      </c>
      <c r="H340" s="48">
        <v>0.11</v>
      </c>
      <c r="I340" s="149">
        <v>1.5</v>
      </c>
      <c r="J340" s="149">
        <v>2.1999999999999988</v>
      </c>
      <c r="K340" s="49">
        <v>2</v>
      </c>
      <c r="L340" s="50"/>
      <c r="M340" s="49">
        <v>1</v>
      </c>
      <c r="N340" s="9"/>
      <c r="O340" s="9" t="s">
        <v>3927</v>
      </c>
    </row>
    <row r="341" spans="1:38" s="39" customFormat="1" ht="12.75" customHeight="1" x14ac:dyDescent="0.3">
      <c r="A341" s="147">
        <v>41740</v>
      </c>
      <c r="B341" s="118" t="s">
        <v>983</v>
      </c>
      <c r="C341" s="102" t="s">
        <v>984</v>
      </c>
      <c r="D341" s="118" t="s">
        <v>985</v>
      </c>
      <c r="E341" s="148">
        <v>14</v>
      </c>
      <c r="F341" s="149">
        <v>13.75</v>
      </c>
      <c r="G341" s="149">
        <v>12.98</v>
      </c>
      <c r="H341" s="48">
        <v>-7.2857142857142829E-2</v>
      </c>
      <c r="I341" s="149">
        <v>-0.25</v>
      </c>
      <c r="J341" s="149">
        <v>-1.02</v>
      </c>
      <c r="K341" s="49">
        <v>1</v>
      </c>
      <c r="L341" s="50"/>
      <c r="M341" s="49">
        <v>0</v>
      </c>
      <c r="N341" s="9" t="s">
        <v>26</v>
      </c>
      <c r="O341" s="9" t="s">
        <v>26</v>
      </c>
    </row>
    <row r="342" spans="1:38" s="39" customFormat="1" ht="12.75" customHeight="1" x14ac:dyDescent="0.3">
      <c r="A342" s="147">
        <v>41740</v>
      </c>
      <c r="B342" s="118" t="s">
        <v>986</v>
      </c>
      <c r="C342" s="102" t="s">
        <v>987</v>
      </c>
      <c r="D342" s="47" t="s">
        <v>988</v>
      </c>
      <c r="E342" s="148">
        <v>15</v>
      </c>
      <c r="F342" s="149">
        <v>16.309999999999999</v>
      </c>
      <c r="G342" s="149">
        <v>17</v>
      </c>
      <c r="H342" s="48">
        <v>0.1333333333333333</v>
      </c>
      <c r="I342" s="149">
        <v>1.3099999999999989</v>
      </c>
      <c r="J342" s="149">
        <v>2</v>
      </c>
      <c r="K342" s="49">
        <v>1</v>
      </c>
      <c r="L342" s="50"/>
      <c r="M342" s="49">
        <v>0</v>
      </c>
      <c r="N342" s="9" t="s">
        <v>26</v>
      </c>
      <c r="O342" s="9" t="s">
        <v>26</v>
      </c>
    </row>
    <row r="343" spans="1:38" s="39" customFormat="1" ht="12.75" customHeight="1" x14ac:dyDescent="0.3">
      <c r="A343" s="147">
        <v>41740</v>
      </c>
      <c r="B343" s="118" t="s">
        <v>989</v>
      </c>
      <c r="C343" s="102" t="s">
        <v>990</v>
      </c>
      <c r="D343" s="47" t="s">
        <v>991</v>
      </c>
      <c r="E343" s="148">
        <v>15</v>
      </c>
      <c r="F343" s="149">
        <v>25.65</v>
      </c>
      <c r="G343" s="149">
        <v>24.72</v>
      </c>
      <c r="H343" s="48">
        <v>0.64799999999999991</v>
      </c>
      <c r="I343" s="149">
        <v>10.65</v>
      </c>
      <c r="J343" s="149">
        <v>9.7199999999999989</v>
      </c>
      <c r="K343" s="49">
        <v>3</v>
      </c>
      <c r="L343" s="50"/>
      <c r="M343" s="49">
        <v>1</v>
      </c>
      <c r="N343" s="9"/>
      <c r="O343" s="9" t="s">
        <v>3918</v>
      </c>
    </row>
    <row r="344" spans="1:38" s="39" customFormat="1" ht="12.75" customHeight="1" x14ac:dyDescent="0.3">
      <c r="A344" s="147">
        <v>41744</v>
      </c>
      <c r="B344" s="118" t="s">
        <v>992</v>
      </c>
      <c r="C344" s="102" t="s">
        <v>993</v>
      </c>
      <c r="D344" s="121" t="s">
        <v>994</v>
      </c>
      <c r="E344" s="148">
        <v>12.5</v>
      </c>
      <c r="F344" s="149">
        <v>12.5</v>
      </c>
      <c r="G344" s="149">
        <v>12.4</v>
      </c>
      <c r="H344" s="48">
        <v>-7.9999999999999724E-3</v>
      </c>
      <c r="I344" s="149">
        <v>0</v>
      </c>
      <c r="J344" s="149">
        <v>-9.9999999999999645E-2</v>
      </c>
      <c r="K344" s="49">
        <v>1</v>
      </c>
      <c r="L344" s="50"/>
      <c r="M344" s="49">
        <v>0</v>
      </c>
      <c r="N344" s="9" t="s">
        <v>26</v>
      </c>
      <c r="O344" s="9" t="s">
        <v>26</v>
      </c>
    </row>
    <row r="345" spans="1:38" s="39" customFormat="1" ht="15.5" customHeight="1" x14ac:dyDescent="0.35">
      <c r="A345" s="147">
        <v>41745</v>
      </c>
      <c r="B345" s="118" t="s">
        <v>995</v>
      </c>
      <c r="C345" s="102" t="s">
        <v>996</v>
      </c>
      <c r="D345" s="121" t="s">
        <v>997</v>
      </c>
      <c r="E345" s="148">
        <v>25</v>
      </c>
      <c r="F345" s="149">
        <v>27</v>
      </c>
      <c r="G345" s="149">
        <v>26.15</v>
      </c>
      <c r="H345" s="48">
        <v>4.5999999999999937E-2</v>
      </c>
      <c r="I345" s="149">
        <v>2</v>
      </c>
      <c r="J345" s="149">
        <v>1.149999999999999</v>
      </c>
      <c r="K345" s="49">
        <v>1</v>
      </c>
      <c r="L345" s="50"/>
      <c r="M345" s="49">
        <v>0</v>
      </c>
      <c r="N345" s="9" t="s">
        <v>26</v>
      </c>
      <c r="O345" s="9" t="s">
        <v>26</v>
      </c>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row>
    <row r="346" spans="1:38" s="39" customFormat="1" ht="15.5" customHeight="1" x14ac:dyDescent="0.35">
      <c r="A346" s="147">
        <v>41746</v>
      </c>
      <c r="B346" s="118" t="s">
        <v>998</v>
      </c>
      <c r="C346" s="102" t="s">
        <v>999</v>
      </c>
      <c r="D346" s="153" t="s">
        <v>1000</v>
      </c>
      <c r="E346" s="148">
        <v>16</v>
      </c>
      <c r="F346" s="149">
        <v>16.79</v>
      </c>
      <c r="G346" s="149">
        <v>16.5</v>
      </c>
      <c r="H346" s="48">
        <v>3.125E-2</v>
      </c>
      <c r="I346" s="149">
        <v>0.78999999999999915</v>
      </c>
      <c r="J346" s="149">
        <v>0.5</v>
      </c>
      <c r="K346" s="49">
        <v>1</v>
      </c>
      <c r="L346" s="50"/>
      <c r="M346" s="49">
        <v>0</v>
      </c>
      <c r="N346" s="9" t="s">
        <v>26</v>
      </c>
      <c r="O346" s="10" t="s">
        <v>26</v>
      </c>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row>
    <row r="347" spans="1:38" s="39" customFormat="1" ht="15.5" customHeight="1" x14ac:dyDescent="0.35">
      <c r="A347" s="147">
        <v>41746</v>
      </c>
      <c r="B347" s="118" t="s">
        <v>1001</v>
      </c>
      <c r="C347" s="102" t="s">
        <v>1002</v>
      </c>
      <c r="D347" s="121" t="s">
        <v>1003</v>
      </c>
      <c r="E347" s="148">
        <v>9.5</v>
      </c>
      <c r="F347" s="149">
        <v>9.5</v>
      </c>
      <c r="G347" s="149">
        <v>9.75</v>
      </c>
      <c r="H347" s="48">
        <v>2.6315789473684209E-2</v>
      </c>
      <c r="I347" s="149">
        <v>0</v>
      </c>
      <c r="J347" s="149">
        <v>0.25</v>
      </c>
      <c r="K347" s="49">
        <v>1</v>
      </c>
      <c r="L347" s="50"/>
      <c r="M347" s="49">
        <v>0</v>
      </c>
      <c r="N347" s="9" t="s">
        <v>26</v>
      </c>
      <c r="O347" s="10" t="s">
        <v>26</v>
      </c>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row>
    <row r="348" spans="1:38" s="39" customFormat="1" ht="28.5" customHeight="1" x14ac:dyDescent="0.35">
      <c r="A348" s="147">
        <v>41761</v>
      </c>
      <c r="B348" s="118" t="s">
        <v>1004</v>
      </c>
      <c r="C348" s="102" t="s">
        <v>1005</v>
      </c>
      <c r="D348" s="47" t="s">
        <v>648</v>
      </c>
      <c r="E348" s="148">
        <v>8</v>
      </c>
      <c r="F348" s="149">
        <v>7.5</v>
      </c>
      <c r="G348" s="149">
        <v>7.2</v>
      </c>
      <c r="H348" s="48">
        <v>-9.9999999999999978E-2</v>
      </c>
      <c r="I348" s="149">
        <v>-0.5</v>
      </c>
      <c r="J348" s="149">
        <v>-0.79999999999999982</v>
      </c>
      <c r="K348" s="49">
        <v>1</v>
      </c>
      <c r="L348" s="50"/>
      <c r="M348" s="49">
        <v>0</v>
      </c>
      <c r="N348" s="9" t="s">
        <v>26</v>
      </c>
      <c r="O348" s="10" t="s">
        <v>26</v>
      </c>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row>
    <row r="349" spans="1:38" s="39" customFormat="1" ht="70.5" customHeight="1" x14ac:dyDescent="0.35">
      <c r="A349" s="147">
        <v>41761</v>
      </c>
      <c r="B349" s="69" t="s">
        <v>1006</v>
      </c>
      <c r="C349" s="102" t="s">
        <v>1007</v>
      </c>
      <c r="D349" s="47" t="s">
        <v>1008</v>
      </c>
      <c r="E349" s="148">
        <v>19</v>
      </c>
      <c r="F349" s="149">
        <v>18.149999999999999</v>
      </c>
      <c r="G349" s="149">
        <v>18.600000000000001</v>
      </c>
      <c r="H349" s="48">
        <v>-2.1052631578947299E-2</v>
      </c>
      <c r="I349" s="149">
        <v>-0.85000000000000142</v>
      </c>
      <c r="J349" s="149">
        <v>-0.39999999999999858</v>
      </c>
      <c r="K349" s="49">
        <v>1</v>
      </c>
      <c r="L349" s="50"/>
      <c r="M349" s="49">
        <v>0</v>
      </c>
      <c r="N349" s="9" t="s">
        <v>26</v>
      </c>
      <c r="O349" s="10" t="s">
        <v>26</v>
      </c>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row>
    <row r="350" spans="1:38" s="39" customFormat="1" ht="15.5" customHeight="1" x14ac:dyDescent="0.35">
      <c r="A350" s="147">
        <v>41761</v>
      </c>
      <c r="B350" s="118" t="s">
        <v>1009</v>
      </c>
      <c r="C350" s="102" t="s">
        <v>1010</v>
      </c>
      <c r="D350" s="47" t="s">
        <v>1011</v>
      </c>
      <c r="E350" s="148">
        <v>10</v>
      </c>
      <c r="F350" s="149">
        <v>9.65</v>
      </c>
      <c r="G350" s="149">
        <v>9</v>
      </c>
      <c r="H350" s="48">
        <v>-0.1</v>
      </c>
      <c r="I350" s="149">
        <v>-0.34999999999999959</v>
      </c>
      <c r="J350" s="149">
        <v>-1</v>
      </c>
      <c r="K350" s="49">
        <v>1</v>
      </c>
      <c r="L350" s="50"/>
      <c r="M350" s="49">
        <v>0</v>
      </c>
      <c r="N350" s="9" t="s">
        <v>26</v>
      </c>
      <c r="O350" s="10" t="s">
        <v>26</v>
      </c>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row>
    <row r="351" spans="1:38" s="39" customFormat="1" ht="15.5" customHeight="1" x14ac:dyDescent="0.35">
      <c r="A351" s="147">
        <v>41766</v>
      </c>
      <c r="B351" s="118" t="s">
        <v>1012</v>
      </c>
      <c r="C351" s="102" t="s">
        <v>1013</v>
      </c>
      <c r="D351" s="70" t="s">
        <v>526</v>
      </c>
      <c r="E351" s="148">
        <v>21</v>
      </c>
      <c r="F351" s="149">
        <v>25.5</v>
      </c>
      <c r="G351" s="149">
        <v>26.11</v>
      </c>
      <c r="H351" s="48">
        <v>0.24333333333333329</v>
      </c>
      <c r="I351" s="149">
        <v>4.5</v>
      </c>
      <c r="J351" s="149">
        <v>5.1099999999999994</v>
      </c>
      <c r="K351" s="49">
        <v>3</v>
      </c>
      <c r="L351" s="50"/>
      <c r="M351" s="49">
        <v>1</v>
      </c>
      <c r="N351" s="9"/>
      <c r="O351" s="10" t="s">
        <v>3928</v>
      </c>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row>
    <row r="352" spans="1:38" s="39" customFormat="1" ht="14" customHeight="1" x14ac:dyDescent="0.35">
      <c r="A352" s="147">
        <v>41767</v>
      </c>
      <c r="B352" s="118" t="s">
        <v>1014</v>
      </c>
      <c r="C352" s="102" t="s">
        <v>1015</v>
      </c>
      <c r="D352" s="67" t="s">
        <v>1016</v>
      </c>
      <c r="E352" s="148">
        <v>10</v>
      </c>
      <c r="F352" s="149">
        <v>10.35</v>
      </c>
      <c r="G352" s="149">
        <v>10.029999999999999</v>
      </c>
      <c r="H352" s="48">
        <v>2.9999999999999359E-3</v>
      </c>
      <c r="I352" s="149">
        <v>0.34999999999999959</v>
      </c>
      <c r="J352" s="149">
        <v>2.9999999999999361E-2</v>
      </c>
      <c r="K352" s="49">
        <v>1</v>
      </c>
      <c r="L352" s="50"/>
      <c r="M352" s="49">
        <v>1</v>
      </c>
      <c r="N352" s="9"/>
      <c r="O352" s="10" t="s">
        <v>3929</v>
      </c>
    </row>
    <row r="353" spans="1:38" s="39" customFormat="1" ht="14" customHeight="1" x14ac:dyDescent="0.3">
      <c r="A353" s="147">
        <v>41767</v>
      </c>
      <c r="B353" s="118" t="s">
        <v>1017</v>
      </c>
      <c r="C353" s="102" t="s">
        <v>1018</v>
      </c>
      <c r="D353" s="67" t="s">
        <v>1019</v>
      </c>
      <c r="E353" s="148">
        <v>15</v>
      </c>
      <c r="F353" s="149">
        <v>15</v>
      </c>
      <c r="G353" s="149">
        <v>15</v>
      </c>
      <c r="H353" s="48">
        <v>0</v>
      </c>
      <c r="I353" s="149">
        <v>0</v>
      </c>
      <c r="J353" s="149">
        <v>0</v>
      </c>
      <c r="K353" s="49">
        <v>1</v>
      </c>
      <c r="L353" s="50"/>
      <c r="M353" s="49">
        <v>0</v>
      </c>
      <c r="N353" s="9" t="s">
        <v>26</v>
      </c>
      <c r="O353" s="9" t="s">
        <v>26</v>
      </c>
    </row>
    <row r="354" spans="1:38" s="39" customFormat="1" ht="14" customHeight="1" x14ac:dyDescent="0.3">
      <c r="A354" s="147">
        <v>41768</v>
      </c>
      <c r="B354" s="118" t="s">
        <v>1020</v>
      </c>
      <c r="C354" s="102" t="s">
        <v>1021</v>
      </c>
      <c r="D354" s="71" t="s">
        <v>1022</v>
      </c>
      <c r="E354" s="148">
        <v>23</v>
      </c>
      <c r="F354" s="149">
        <v>28</v>
      </c>
      <c r="G354" s="149">
        <v>27.68</v>
      </c>
      <c r="H354" s="48">
        <v>0.20347826086956519</v>
      </c>
      <c r="I354" s="149">
        <v>5</v>
      </c>
      <c r="J354" s="149">
        <v>4.68</v>
      </c>
      <c r="K354" s="49">
        <v>3</v>
      </c>
      <c r="L354" s="50"/>
      <c r="M354" s="49">
        <v>1</v>
      </c>
      <c r="N354" s="9"/>
      <c r="O354" s="9" t="s">
        <v>3930</v>
      </c>
    </row>
    <row r="355" spans="1:38" s="39" customFormat="1" ht="14" customHeight="1" x14ac:dyDescent="0.3">
      <c r="A355" s="147">
        <v>41774</v>
      </c>
      <c r="B355" s="118" t="s">
        <v>1023</v>
      </c>
      <c r="C355" s="102" t="s">
        <v>1024</v>
      </c>
      <c r="D355" s="65" t="s">
        <v>1025</v>
      </c>
      <c r="E355" s="148">
        <v>9</v>
      </c>
      <c r="F355" s="149">
        <v>11.4</v>
      </c>
      <c r="G355" s="149">
        <v>13.43</v>
      </c>
      <c r="H355" s="48">
        <v>0.49222222222222223</v>
      </c>
      <c r="I355" s="149">
        <v>2.4</v>
      </c>
      <c r="J355" s="149">
        <v>4.43</v>
      </c>
      <c r="K355" s="49">
        <v>1</v>
      </c>
      <c r="L355" s="50" t="s">
        <v>85</v>
      </c>
      <c r="M355" s="49">
        <v>0</v>
      </c>
      <c r="N355" s="9" t="s">
        <v>26</v>
      </c>
      <c r="O355" s="9" t="s">
        <v>26</v>
      </c>
    </row>
    <row r="356" spans="1:38" s="39" customFormat="1" ht="14" customHeight="1" x14ac:dyDescent="0.3">
      <c r="A356" s="147">
        <v>41775</v>
      </c>
      <c r="B356" s="118" t="s">
        <v>1026</v>
      </c>
      <c r="C356" s="118" t="b">
        <v>1</v>
      </c>
      <c r="D356" s="47" t="s">
        <v>425</v>
      </c>
      <c r="E356" s="148">
        <v>9</v>
      </c>
      <c r="F356" s="149">
        <v>9.6999999999999993</v>
      </c>
      <c r="G356" s="149">
        <v>10.06</v>
      </c>
      <c r="H356" s="48">
        <v>0.1177777777777778</v>
      </c>
      <c r="I356" s="149">
        <v>0.69999999999999929</v>
      </c>
      <c r="J356" s="149">
        <v>1.06</v>
      </c>
      <c r="K356" s="49">
        <v>1</v>
      </c>
      <c r="L356" s="50"/>
      <c r="M356" s="49">
        <v>0</v>
      </c>
      <c r="N356" s="9" t="s">
        <v>26</v>
      </c>
      <c r="O356" s="9" t="s">
        <v>26</v>
      </c>
    </row>
    <row r="357" spans="1:38" s="39" customFormat="1" ht="14" customHeight="1" x14ac:dyDescent="0.3">
      <c r="A357" s="147">
        <v>41781</v>
      </c>
      <c r="B357" s="118" t="s">
        <v>1027</v>
      </c>
      <c r="C357" s="102" t="s">
        <v>1028</v>
      </c>
      <c r="D357" s="150" t="s">
        <v>1029</v>
      </c>
      <c r="E357" s="148">
        <v>19</v>
      </c>
      <c r="F357" s="149">
        <v>21.7</v>
      </c>
      <c r="G357" s="149">
        <v>20.9</v>
      </c>
      <c r="H357" s="48">
        <v>9.9999999999999922E-2</v>
      </c>
      <c r="I357" s="149">
        <v>2.6999999999999988</v>
      </c>
      <c r="J357" s="149">
        <v>1.899999999999999</v>
      </c>
      <c r="K357" s="49">
        <v>3</v>
      </c>
      <c r="L357" s="50"/>
      <c r="M357" s="49">
        <v>0</v>
      </c>
      <c r="N357" s="9" t="s">
        <v>26</v>
      </c>
      <c r="O357" s="9" t="s">
        <v>26</v>
      </c>
    </row>
    <row r="358" spans="1:38" s="39" customFormat="1" ht="14" customHeight="1" x14ac:dyDescent="0.3">
      <c r="A358" s="147">
        <v>41781</v>
      </c>
      <c r="B358" s="118" t="s">
        <v>1030</v>
      </c>
      <c r="C358" s="102" t="s">
        <v>1031</v>
      </c>
      <c r="D358" s="47" t="s">
        <v>1032</v>
      </c>
      <c r="E358" s="148">
        <v>13</v>
      </c>
      <c r="F358" s="149">
        <v>15.01</v>
      </c>
      <c r="G358" s="149">
        <v>15</v>
      </c>
      <c r="H358" s="48">
        <v>0.15384615384615391</v>
      </c>
      <c r="I358" s="149">
        <v>2.0099999999999998</v>
      </c>
      <c r="J358" s="149">
        <v>2</v>
      </c>
      <c r="K358" s="49">
        <v>1</v>
      </c>
      <c r="L358" s="50" t="s">
        <v>85</v>
      </c>
      <c r="M358" s="49">
        <v>0</v>
      </c>
      <c r="N358" s="9" t="s">
        <v>26</v>
      </c>
      <c r="O358" s="9" t="s">
        <v>26</v>
      </c>
    </row>
    <row r="359" spans="1:38" s="39" customFormat="1" ht="14" customHeight="1" x14ac:dyDescent="0.3">
      <c r="A359" s="147">
        <v>41782</v>
      </c>
      <c r="B359" s="118" t="s">
        <v>1033</v>
      </c>
      <c r="C359" s="102" t="s">
        <v>1034</v>
      </c>
      <c r="D359" s="47" t="s">
        <v>1035</v>
      </c>
      <c r="E359" s="148">
        <v>6</v>
      </c>
      <c r="F359" s="149">
        <v>5.5</v>
      </c>
      <c r="G359" s="149">
        <v>5.54</v>
      </c>
      <c r="H359" s="48">
        <v>-7.6666666666666661E-2</v>
      </c>
      <c r="I359" s="149">
        <v>-0.5</v>
      </c>
      <c r="J359" s="149">
        <v>-0.46</v>
      </c>
      <c r="K359" s="49">
        <v>1</v>
      </c>
      <c r="L359" s="50"/>
      <c r="M359" s="49">
        <v>0</v>
      </c>
      <c r="N359" s="9" t="s">
        <v>26</v>
      </c>
      <c r="O359" s="9" t="s">
        <v>26</v>
      </c>
    </row>
    <row r="360" spans="1:38" s="39" customFormat="1" ht="14" customHeight="1" x14ac:dyDescent="0.35">
      <c r="A360" s="147">
        <v>41796</v>
      </c>
      <c r="B360" s="118" t="s">
        <v>1036</v>
      </c>
      <c r="C360" s="102" t="s">
        <v>1037</v>
      </c>
      <c r="D360" s="47" t="s">
        <v>155</v>
      </c>
      <c r="E360" s="148">
        <v>8</v>
      </c>
      <c r="F360" s="149">
        <v>8.0500000000000007</v>
      </c>
      <c r="G360" s="149">
        <v>8.01</v>
      </c>
      <c r="H360" s="48">
        <v>1.2499999999999729E-3</v>
      </c>
      <c r="I360" s="149">
        <v>5.0000000000000711E-2</v>
      </c>
      <c r="J360" s="149">
        <v>9.9999999999997868E-3</v>
      </c>
      <c r="K360" s="49">
        <v>1</v>
      </c>
      <c r="L360" s="50"/>
      <c r="M360" s="49">
        <v>0</v>
      </c>
      <c r="N360" s="9" t="s">
        <v>26</v>
      </c>
      <c r="O360" t="s">
        <v>26</v>
      </c>
    </row>
    <row r="361" spans="1:38" s="39" customFormat="1" ht="14" customHeight="1" x14ac:dyDescent="0.35">
      <c r="A361" s="147">
        <v>41802</v>
      </c>
      <c r="B361" s="118" t="s">
        <v>1038</v>
      </c>
      <c r="C361" s="102" t="s">
        <v>1039</v>
      </c>
      <c r="D361" s="47" t="s">
        <v>1040</v>
      </c>
      <c r="E361" s="148">
        <v>9</v>
      </c>
      <c r="F361" s="149">
        <v>10</v>
      </c>
      <c r="G361" s="149">
        <v>11.02</v>
      </c>
      <c r="H361" s="48">
        <v>0.22444444444444439</v>
      </c>
      <c r="I361" s="149">
        <v>1</v>
      </c>
      <c r="J361" s="149">
        <v>2.02</v>
      </c>
      <c r="K361" s="49">
        <v>3</v>
      </c>
      <c r="L361" s="50"/>
      <c r="M361" s="49">
        <v>0</v>
      </c>
      <c r="N361" s="9" t="s">
        <v>26</v>
      </c>
      <c r="O361" t="s">
        <v>26</v>
      </c>
    </row>
    <row r="362" spans="1:38" s="39" customFormat="1" ht="15.5" customHeight="1" x14ac:dyDescent="0.35">
      <c r="A362" s="147">
        <v>41802</v>
      </c>
      <c r="B362" s="118" t="s">
        <v>1041</v>
      </c>
      <c r="C362" s="102" t="s">
        <v>1042</v>
      </c>
      <c r="D362" s="67" t="s">
        <v>1043</v>
      </c>
      <c r="E362" s="148">
        <v>19</v>
      </c>
      <c r="F362" s="149">
        <v>20.43</v>
      </c>
      <c r="G362" s="149">
        <v>20.25</v>
      </c>
      <c r="H362" s="48">
        <v>6.5789473684210523E-2</v>
      </c>
      <c r="I362" s="149">
        <v>1.43</v>
      </c>
      <c r="J362" s="149">
        <v>1.25</v>
      </c>
      <c r="K362" s="49">
        <v>2</v>
      </c>
      <c r="L362" s="50"/>
      <c r="M362" s="49">
        <v>0</v>
      </c>
      <c r="N362" s="9" t="s">
        <v>26</v>
      </c>
      <c r="O362" s="9" t="s">
        <v>26</v>
      </c>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row>
    <row r="363" spans="1:38" s="39" customFormat="1" ht="15.5" customHeight="1" x14ac:dyDescent="0.35">
      <c r="A363" s="147">
        <v>41803</v>
      </c>
      <c r="B363" s="118" t="s">
        <v>1044</v>
      </c>
      <c r="C363" s="102" t="s">
        <v>1045</v>
      </c>
      <c r="D363" s="118" t="s">
        <v>1046</v>
      </c>
      <c r="E363" s="148">
        <v>11</v>
      </c>
      <c r="F363" s="149">
        <v>11</v>
      </c>
      <c r="G363" s="149">
        <v>10.75</v>
      </c>
      <c r="H363" s="48">
        <v>-2.2727272727272731E-2</v>
      </c>
      <c r="I363" s="149">
        <v>0</v>
      </c>
      <c r="J363" s="149">
        <v>-0.25</v>
      </c>
      <c r="K363" s="49">
        <v>1</v>
      </c>
      <c r="L363" s="50"/>
      <c r="M363" s="49">
        <v>0</v>
      </c>
      <c r="N363" s="9" t="s">
        <v>26</v>
      </c>
      <c r="O363" s="10" t="s">
        <v>26</v>
      </c>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row>
    <row r="364" spans="1:38" s="39" customFormat="1" ht="15.5" customHeight="1" x14ac:dyDescent="0.35">
      <c r="A364" s="147">
        <v>41808</v>
      </c>
      <c r="B364" s="118" t="s">
        <v>1047</v>
      </c>
      <c r="C364" s="102" t="s">
        <v>1048</v>
      </c>
      <c r="D364" s="150" t="s">
        <v>1049</v>
      </c>
      <c r="E364" s="148">
        <v>23</v>
      </c>
      <c r="F364" s="149">
        <v>23</v>
      </c>
      <c r="G364" s="149">
        <v>21.25</v>
      </c>
      <c r="H364" s="48">
        <v>-7.6086956521739135E-2</v>
      </c>
      <c r="I364" s="149">
        <v>0</v>
      </c>
      <c r="J364" s="149">
        <v>-1.75</v>
      </c>
      <c r="K364" s="49">
        <v>2</v>
      </c>
      <c r="L364" s="50" t="s">
        <v>85</v>
      </c>
      <c r="M364" s="49">
        <v>0</v>
      </c>
      <c r="N364" s="9" t="s">
        <v>26</v>
      </c>
      <c r="O364" s="10" t="s">
        <v>26</v>
      </c>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row>
    <row r="365" spans="1:38" s="39" customFormat="1" ht="15.5" customHeight="1" x14ac:dyDescent="0.35">
      <c r="A365" s="147">
        <v>41808</v>
      </c>
      <c r="B365" s="118" t="s">
        <v>1050</v>
      </c>
      <c r="C365" s="102" t="s">
        <v>1051</v>
      </c>
      <c r="D365" s="47" t="s">
        <v>574</v>
      </c>
      <c r="E365" s="148">
        <v>18</v>
      </c>
      <c r="F365" s="149">
        <v>27.21</v>
      </c>
      <c r="G365" s="149">
        <v>28.38</v>
      </c>
      <c r="H365" s="48">
        <v>0.57666666666666666</v>
      </c>
      <c r="I365" s="149">
        <v>9.2100000000000009</v>
      </c>
      <c r="J365" s="149">
        <v>10.38</v>
      </c>
      <c r="K365" s="49">
        <v>2</v>
      </c>
      <c r="L365" s="50"/>
      <c r="M365" s="49">
        <v>0</v>
      </c>
      <c r="N365" s="9" t="s">
        <v>26</v>
      </c>
      <c r="O365" s="10" t="s">
        <v>26</v>
      </c>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row>
    <row r="366" spans="1:38" ht="15.5" customHeight="1" x14ac:dyDescent="0.35">
      <c r="A366" s="147">
        <v>41809</v>
      </c>
      <c r="B366" s="118" t="s">
        <v>1052</v>
      </c>
      <c r="C366" s="102" t="s">
        <v>1053</v>
      </c>
      <c r="D366" s="47" t="s">
        <v>1054</v>
      </c>
      <c r="E366" s="148">
        <v>14</v>
      </c>
      <c r="F366" s="149">
        <v>14.5</v>
      </c>
      <c r="G366" s="149">
        <v>14.11</v>
      </c>
      <c r="H366" s="48">
        <v>7.857142857142816E-3</v>
      </c>
      <c r="I366" s="149">
        <v>0.5</v>
      </c>
      <c r="J366" s="149">
        <v>0.1099999999999994</v>
      </c>
      <c r="K366" s="49">
        <v>2</v>
      </c>
      <c r="L366" s="50"/>
      <c r="M366" s="49">
        <v>0</v>
      </c>
      <c r="N366" s="9" t="s">
        <v>26</v>
      </c>
      <c r="O366" s="10" t="s">
        <v>26</v>
      </c>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row>
    <row r="367" spans="1:38" ht="15.5" customHeight="1" x14ac:dyDescent="0.35">
      <c r="A367" s="147">
        <v>41809</v>
      </c>
      <c r="B367" s="118" t="s">
        <v>1055</v>
      </c>
      <c r="C367" s="102" t="s">
        <v>1056</v>
      </c>
      <c r="D367" s="47" t="s">
        <v>1057</v>
      </c>
      <c r="E367" s="148">
        <v>16</v>
      </c>
      <c r="F367" s="149">
        <v>20</v>
      </c>
      <c r="G367" s="149">
        <v>19.75</v>
      </c>
      <c r="H367" s="48">
        <v>0.234375</v>
      </c>
      <c r="I367" s="149">
        <v>4</v>
      </c>
      <c r="J367" s="149">
        <v>3.75</v>
      </c>
      <c r="K367" s="49">
        <v>2</v>
      </c>
      <c r="L367" s="50"/>
      <c r="M367" s="124">
        <v>0</v>
      </c>
      <c r="N367" t="s">
        <v>26</v>
      </c>
      <c r="O367" t="s">
        <v>26</v>
      </c>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row>
    <row r="368" spans="1:38" s="39" customFormat="1" ht="15.5" customHeight="1" x14ac:dyDescent="0.35">
      <c r="A368" s="147">
        <v>41810</v>
      </c>
      <c r="B368" s="118" t="s">
        <v>1058</v>
      </c>
      <c r="C368" s="102" t="s">
        <v>1059</v>
      </c>
      <c r="D368" s="150" t="s">
        <v>1060</v>
      </c>
      <c r="E368" s="148">
        <v>27</v>
      </c>
      <c r="F368" s="149">
        <v>27</v>
      </c>
      <c r="G368" s="149">
        <v>25.75</v>
      </c>
      <c r="H368" s="48">
        <v>-4.6296296296296287E-2</v>
      </c>
      <c r="I368" s="149">
        <v>0</v>
      </c>
      <c r="J368" s="149">
        <v>-1.25</v>
      </c>
      <c r="K368" s="49">
        <v>2</v>
      </c>
      <c r="L368" s="50" t="s">
        <v>85</v>
      </c>
      <c r="M368" s="49">
        <v>0</v>
      </c>
      <c r="N368" t="s">
        <v>26</v>
      </c>
      <c r="O368" t="s">
        <v>26</v>
      </c>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row>
    <row r="369" spans="1:38" s="39" customFormat="1" ht="15.5" customHeight="1" x14ac:dyDescent="0.35">
      <c r="A369" s="147">
        <v>41815</v>
      </c>
      <c r="B369" s="118" t="s">
        <v>1061</v>
      </c>
      <c r="C369" s="102" t="s">
        <v>1062</v>
      </c>
      <c r="D369" s="47" t="s">
        <v>481</v>
      </c>
      <c r="E369" s="148">
        <v>22</v>
      </c>
      <c r="F369" s="149">
        <v>25.16</v>
      </c>
      <c r="G369" s="149">
        <v>25.75</v>
      </c>
      <c r="H369" s="48">
        <v>0.17045454545454539</v>
      </c>
      <c r="I369" s="149">
        <v>3.16</v>
      </c>
      <c r="J369" s="149">
        <v>3.75</v>
      </c>
      <c r="K369" s="49">
        <v>2</v>
      </c>
      <c r="L369" s="50"/>
      <c r="M369" s="49">
        <v>0</v>
      </c>
      <c r="N369" s="9" t="s">
        <v>26</v>
      </c>
      <c r="O369" s="10" t="s">
        <v>26</v>
      </c>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row>
    <row r="370" spans="1:38" s="39" customFormat="1" ht="15.5" customHeight="1" x14ac:dyDescent="0.35">
      <c r="A370" s="147">
        <v>41815</v>
      </c>
      <c r="B370" s="118" t="s">
        <v>1063</v>
      </c>
      <c r="C370" s="72" t="s">
        <v>1064</v>
      </c>
      <c r="D370" s="47" t="s">
        <v>1065</v>
      </c>
      <c r="E370" s="148">
        <v>12</v>
      </c>
      <c r="F370" s="149">
        <v>12</v>
      </c>
      <c r="G370" s="149">
        <v>12</v>
      </c>
      <c r="H370" s="48">
        <v>0</v>
      </c>
      <c r="I370" s="149">
        <v>0</v>
      </c>
      <c r="J370" s="149">
        <v>0</v>
      </c>
      <c r="K370" s="49">
        <v>3</v>
      </c>
      <c r="L370" s="50" t="s">
        <v>85</v>
      </c>
      <c r="M370" s="49">
        <v>0</v>
      </c>
      <c r="N370" s="9" t="s">
        <v>26</v>
      </c>
      <c r="O370" s="10" t="s">
        <v>26</v>
      </c>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row>
    <row r="371" spans="1:38" s="39" customFormat="1" ht="15.5" customHeight="1" x14ac:dyDescent="0.35">
      <c r="A371" s="147">
        <v>41815</v>
      </c>
      <c r="B371" s="118" t="s">
        <v>1066</v>
      </c>
      <c r="C371" s="102" t="s">
        <v>1067</v>
      </c>
      <c r="D371" s="47" t="s">
        <v>1068</v>
      </c>
      <c r="E371" s="148">
        <v>7</v>
      </c>
      <c r="F371" s="149">
        <v>7</v>
      </c>
      <c r="G371" s="149">
        <v>8.75</v>
      </c>
      <c r="H371" s="48">
        <v>0.25</v>
      </c>
      <c r="I371" s="149">
        <v>0</v>
      </c>
      <c r="J371" s="149">
        <v>1.75</v>
      </c>
      <c r="K371" s="49">
        <v>2</v>
      </c>
      <c r="L371" s="50"/>
      <c r="M371" s="49">
        <v>0</v>
      </c>
      <c r="N371" s="9" t="s">
        <v>26</v>
      </c>
      <c r="O371" s="10" t="s">
        <v>26</v>
      </c>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row>
    <row r="372" spans="1:38" s="39" customFormat="1" ht="15.5" customHeight="1" x14ac:dyDescent="0.35">
      <c r="A372" s="147">
        <v>41816</v>
      </c>
      <c r="B372" s="118" t="s">
        <v>1069</v>
      </c>
      <c r="C372" s="102" t="s">
        <v>1070</v>
      </c>
      <c r="D372" s="47" t="s">
        <v>50</v>
      </c>
      <c r="E372" s="148">
        <v>10</v>
      </c>
      <c r="F372" s="149">
        <v>10.029999999999999</v>
      </c>
      <c r="G372" s="149">
        <v>10.01</v>
      </c>
      <c r="H372" s="48">
        <v>9.9999999999997877E-4</v>
      </c>
      <c r="I372" s="149">
        <v>2.9999999999999361E-2</v>
      </c>
      <c r="J372" s="149">
        <v>9.9999999999997868E-3</v>
      </c>
      <c r="K372" s="49">
        <v>1</v>
      </c>
      <c r="L372" s="102"/>
      <c r="M372" s="49">
        <v>0</v>
      </c>
      <c r="N372" s="9" t="s">
        <v>26</v>
      </c>
      <c r="O372" s="10" t="s">
        <v>26</v>
      </c>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row>
    <row r="373" spans="1:38" s="39" customFormat="1" ht="15.5" customHeight="1" x14ac:dyDescent="0.35">
      <c r="A373" s="147">
        <v>41816</v>
      </c>
      <c r="B373" s="118" t="s">
        <v>1071</v>
      </c>
      <c r="C373" s="102" t="s">
        <v>1072</v>
      </c>
      <c r="D373" s="47" t="s">
        <v>1073</v>
      </c>
      <c r="E373" s="148">
        <v>24</v>
      </c>
      <c r="F373" s="149">
        <v>28.65</v>
      </c>
      <c r="G373" s="149">
        <v>31.34</v>
      </c>
      <c r="H373" s="48">
        <v>0.30583333333333329</v>
      </c>
      <c r="I373" s="149">
        <v>4.6499999999999986</v>
      </c>
      <c r="J373" s="149">
        <v>7.34</v>
      </c>
      <c r="K373" s="49">
        <v>3</v>
      </c>
      <c r="L373" s="102"/>
      <c r="M373" s="49">
        <v>1</v>
      </c>
      <c r="N373" s="9"/>
      <c r="O373" s="10" t="s">
        <v>3931</v>
      </c>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row>
    <row r="374" spans="1:38" s="39" customFormat="1" ht="15.5" customHeight="1" x14ac:dyDescent="0.35">
      <c r="A374" s="147">
        <v>41816</v>
      </c>
      <c r="B374" s="118" t="s">
        <v>1074</v>
      </c>
      <c r="C374" s="102" t="s">
        <v>1075</v>
      </c>
      <c r="D374" s="118" t="s">
        <v>1076</v>
      </c>
      <c r="E374" s="148">
        <v>17</v>
      </c>
      <c r="F374" s="149">
        <v>17.45</v>
      </c>
      <c r="G374" s="149">
        <v>17.95</v>
      </c>
      <c r="H374" s="48">
        <v>5.5882352941176432E-2</v>
      </c>
      <c r="I374" s="149">
        <v>0.44999999999999929</v>
      </c>
      <c r="J374" s="149">
        <v>0.94999999999999929</v>
      </c>
      <c r="K374" s="49">
        <v>1</v>
      </c>
      <c r="L374" s="102"/>
      <c r="M374" s="49">
        <v>0</v>
      </c>
      <c r="N374" s="9" t="s">
        <v>26</v>
      </c>
      <c r="O374" s="10" t="s">
        <v>26</v>
      </c>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row>
    <row r="375" spans="1:38" s="39" customFormat="1" ht="15.5" customHeight="1" x14ac:dyDescent="0.35">
      <c r="A375" s="147">
        <v>41817</v>
      </c>
      <c r="B375" s="118" t="s">
        <v>1077</v>
      </c>
      <c r="C375" s="102" t="s">
        <v>1078</v>
      </c>
      <c r="D375" s="150" t="s">
        <v>1079</v>
      </c>
      <c r="E375" s="148">
        <v>17</v>
      </c>
      <c r="F375" s="149">
        <v>17</v>
      </c>
      <c r="G375" s="149">
        <v>17.02</v>
      </c>
      <c r="H375" s="48">
        <v>1.1764705882352691E-3</v>
      </c>
      <c r="I375" s="149">
        <v>0</v>
      </c>
      <c r="J375" s="149">
        <v>1.999999999999957E-2</v>
      </c>
      <c r="K375" s="49">
        <v>1</v>
      </c>
      <c r="L375" s="50"/>
      <c r="M375" s="49">
        <v>0</v>
      </c>
      <c r="N375" s="9" t="s">
        <v>26</v>
      </c>
      <c r="O375" s="10" t="s">
        <v>26</v>
      </c>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row>
    <row r="376" spans="1:38" s="39" customFormat="1" ht="15.5" customHeight="1" x14ac:dyDescent="0.35">
      <c r="A376" s="147">
        <v>41817</v>
      </c>
      <c r="B376" s="118" t="s">
        <v>1080</v>
      </c>
      <c r="C376" s="102" t="s">
        <v>1081</v>
      </c>
      <c r="D376" s="47" t="s">
        <v>1082</v>
      </c>
      <c r="E376" s="148">
        <v>25</v>
      </c>
      <c r="F376" s="149">
        <v>32.549999999999997</v>
      </c>
      <c r="G376" s="149">
        <v>32</v>
      </c>
      <c r="H376" s="48">
        <v>0.28000000000000003</v>
      </c>
      <c r="I376" s="149">
        <v>7.5499999999999972</v>
      </c>
      <c r="J376" s="149">
        <v>7</v>
      </c>
      <c r="K376" s="49">
        <v>3</v>
      </c>
      <c r="L376" s="50"/>
      <c r="M376" s="49">
        <v>1</v>
      </c>
      <c r="N376" s="9"/>
      <c r="O376" s="10" t="s">
        <v>3932</v>
      </c>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row>
    <row r="377" spans="1:38" s="39" customFormat="1" ht="15.5" customHeight="1" x14ac:dyDescent="0.35">
      <c r="A377" s="147">
        <v>41821</v>
      </c>
      <c r="B377" s="118" t="s">
        <v>1083</v>
      </c>
      <c r="C377" s="102" t="s">
        <v>1084</v>
      </c>
      <c r="D377" s="47" t="s">
        <v>279</v>
      </c>
      <c r="E377" s="148">
        <v>6</v>
      </c>
      <c r="F377" s="149">
        <v>6</v>
      </c>
      <c r="G377" s="149">
        <v>6.05</v>
      </c>
      <c r="H377" s="48">
        <v>8.3333333333333037E-3</v>
      </c>
      <c r="I377" s="149">
        <v>0</v>
      </c>
      <c r="J377" s="149">
        <v>4.9999999999999822E-2</v>
      </c>
      <c r="K377" s="49">
        <v>1</v>
      </c>
      <c r="L377" s="50"/>
      <c r="M377" s="49">
        <v>1</v>
      </c>
      <c r="N377" s="9"/>
      <c r="O377" s="10" t="s">
        <v>3918</v>
      </c>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row>
    <row r="378" spans="1:38" s="39" customFormat="1" ht="15.5" customHeight="1" x14ac:dyDescent="0.35">
      <c r="A378" s="147">
        <v>41822</v>
      </c>
      <c r="B378" s="118" t="s">
        <v>1085</v>
      </c>
      <c r="C378" s="102" t="s">
        <v>1086</v>
      </c>
      <c r="D378" s="47" t="s">
        <v>1087</v>
      </c>
      <c r="E378" s="148">
        <v>10</v>
      </c>
      <c r="F378" s="149">
        <v>11</v>
      </c>
      <c r="G378" s="149">
        <v>11.05</v>
      </c>
      <c r="H378" s="48">
        <v>0.10500000000000009</v>
      </c>
      <c r="I378" s="149">
        <v>1</v>
      </c>
      <c r="J378" s="149">
        <v>1.0500000000000009</v>
      </c>
      <c r="K378" s="49">
        <v>1</v>
      </c>
      <c r="L378" s="50"/>
      <c r="M378" s="49">
        <v>0</v>
      </c>
      <c r="N378" s="9" t="s">
        <v>26</v>
      </c>
      <c r="O378" s="10" t="s">
        <v>26</v>
      </c>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row>
    <row r="379" spans="1:38" s="39" customFormat="1" ht="15.5" customHeight="1" x14ac:dyDescent="0.35">
      <c r="A379" s="147">
        <v>41836</v>
      </c>
      <c r="B379" s="118" t="s">
        <v>1088</v>
      </c>
      <c r="C379" s="102" t="s">
        <v>1089</v>
      </c>
      <c r="D379" s="47" t="s">
        <v>53</v>
      </c>
      <c r="E379" s="148">
        <v>6.25</v>
      </c>
      <c r="F379" s="149">
        <v>10</v>
      </c>
      <c r="G379" s="149">
        <v>9.9</v>
      </c>
      <c r="H379" s="48">
        <v>0.58400000000000007</v>
      </c>
      <c r="I379" s="149">
        <v>3.75</v>
      </c>
      <c r="J379" s="149">
        <v>3.65</v>
      </c>
      <c r="K379" s="49">
        <v>1</v>
      </c>
      <c r="L379" s="50" t="s">
        <v>85</v>
      </c>
      <c r="M379" s="49">
        <v>0</v>
      </c>
      <c r="N379" s="9" t="s">
        <v>26</v>
      </c>
      <c r="O379" s="10" t="s">
        <v>26</v>
      </c>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row>
    <row r="380" spans="1:38" s="39" customFormat="1" ht="15.5" customHeight="1" x14ac:dyDescent="0.35">
      <c r="A380" s="147">
        <v>41837</v>
      </c>
      <c r="B380" s="118" t="s">
        <v>1090</v>
      </c>
      <c r="C380" s="102" t="s">
        <v>1091</v>
      </c>
      <c r="D380" s="47" t="s">
        <v>1092</v>
      </c>
      <c r="E380" s="148">
        <v>10</v>
      </c>
      <c r="F380" s="149">
        <v>9.5</v>
      </c>
      <c r="G380" s="149">
        <v>9.0500000000000007</v>
      </c>
      <c r="H380" s="48">
        <v>-9.4999999999999932E-2</v>
      </c>
      <c r="I380" s="149">
        <v>-0.5</v>
      </c>
      <c r="J380" s="149">
        <v>-0.94999999999999929</v>
      </c>
      <c r="K380" s="49">
        <v>1</v>
      </c>
      <c r="L380" s="50"/>
      <c r="M380" s="49">
        <v>1</v>
      </c>
      <c r="N380" s="9"/>
      <c r="O380" s="10" t="s">
        <v>3933</v>
      </c>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row>
    <row r="381" spans="1:38" s="39" customFormat="1" ht="15.5" customHeight="1" x14ac:dyDescent="0.35">
      <c r="A381" s="147">
        <v>41837</v>
      </c>
      <c r="B381" s="118" t="s">
        <v>1093</v>
      </c>
      <c r="C381" s="102" t="s">
        <v>1094</v>
      </c>
      <c r="D381" s="47" t="s">
        <v>557</v>
      </c>
      <c r="E381" s="148">
        <v>12</v>
      </c>
      <c r="F381" s="149">
        <v>12</v>
      </c>
      <c r="G381" s="149">
        <v>12</v>
      </c>
      <c r="H381" s="48">
        <v>0</v>
      </c>
      <c r="I381" s="149">
        <v>0</v>
      </c>
      <c r="J381" s="149">
        <v>0</v>
      </c>
      <c r="K381" s="49">
        <v>1</v>
      </c>
      <c r="L381" s="50"/>
      <c r="M381" s="49">
        <v>0</v>
      </c>
      <c r="N381" s="9" t="s">
        <v>26</v>
      </c>
      <c r="O381" s="10" t="s">
        <v>26</v>
      </c>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row>
    <row r="382" spans="1:38" s="39" customFormat="1" ht="15.5" customHeight="1" x14ac:dyDescent="0.35">
      <c r="A382" s="147">
        <v>41837</v>
      </c>
      <c r="B382" s="118" t="s">
        <v>1095</v>
      </c>
      <c r="C382" s="102" t="s">
        <v>1096</v>
      </c>
      <c r="D382" s="47" t="s">
        <v>1097</v>
      </c>
      <c r="E382" s="148">
        <v>10</v>
      </c>
      <c r="F382" s="149">
        <v>10</v>
      </c>
      <c r="G382" s="149">
        <v>10.01</v>
      </c>
      <c r="H382" s="48">
        <v>9.9999999999997877E-4</v>
      </c>
      <c r="I382" s="149">
        <v>0</v>
      </c>
      <c r="J382" s="149">
        <v>9.9999999999997868E-3</v>
      </c>
      <c r="K382" s="49">
        <v>1</v>
      </c>
      <c r="L382" s="50"/>
      <c r="M382" s="49">
        <v>0</v>
      </c>
      <c r="N382" s="9" t="s">
        <v>26</v>
      </c>
      <c r="O382" s="10" t="s">
        <v>26</v>
      </c>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row>
    <row r="383" spans="1:38" s="27" customFormat="1" ht="15.5" customHeight="1" x14ac:dyDescent="0.35">
      <c r="A383" s="147">
        <v>41838</v>
      </c>
      <c r="B383" s="118" t="s">
        <v>1098</v>
      </c>
      <c r="C383" s="102" t="s">
        <v>1099</v>
      </c>
      <c r="D383" s="150" t="s">
        <v>1100</v>
      </c>
      <c r="E383" s="148">
        <v>10</v>
      </c>
      <c r="F383" s="149">
        <v>12.95</v>
      </c>
      <c r="G383" s="149">
        <v>11.25</v>
      </c>
      <c r="H383" s="48">
        <v>0.125</v>
      </c>
      <c r="I383" s="149">
        <v>2.9499999999999988</v>
      </c>
      <c r="J383" s="149">
        <v>1.25</v>
      </c>
      <c r="K383" s="49">
        <v>1</v>
      </c>
      <c r="L383" s="50"/>
      <c r="M383" s="49">
        <v>0</v>
      </c>
      <c r="N383" s="9" t="s">
        <v>26</v>
      </c>
      <c r="O383" s="10" t="s">
        <v>26</v>
      </c>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row>
    <row r="384" spans="1:38" s="27" customFormat="1" ht="15.5" customHeight="1" x14ac:dyDescent="0.35">
      <c r="A384" s="147">
        <v>41838</v>
      </c>
      <c r="B384" s="118" t="s">
        <v>1101</v>
      </c>
      <c r="C384" s="102" t="s">
        <v>1102</v>
      </c>
      <c r="D384" s="118" t="s">
        <v>1103</v>
      </c>
      <c r="E384" s="148">
        <v>18</v>
      </c>
      <c r="F384" s="149">
        <v>27</v>
      </c>
      <c r="G384" s="149">
        <v>30.1</v>
      </c>
      <c r="H384" s="48">
        <v>0.67222222222222228</v>
      </c>
      <c r="I384" s="149">
        <v>9</v>
      </c>
      <c r="J384" s="149">
        <v>12.1</v>
      </c>
      <c r="K384" s="49">
        <v>3</v>
      </c>
      <c r="L384" s="50"/>
      <c r="M384" s="49">
        <v>0</v>
      </c>
      <c r="N384" s="26" t="s">
        <v>26</v>
      </c>
      <c r="O384" s="20" t="s">
        <v>26</v>
      </c>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row>
    <row r="385" spans="1:38" s="33" customFormat="1" ht="15.5" customHeight="1" x14ac:dyDescent="0.35">
      <c r="A385" s="147">
        <v>41838</v>
      </c>
      <c r="B385" s="118" t="s">
        <v>1104</v>
      </c>
      <c r="C385" s="102" t="s">
        <v>1105</v>
      </c>
      <c r="D385" s="47" t="s">
        <v>1106</v>
      </c>
      <c r="E385" s="148">
        <v>25</v>
      </c>
      <c r="F385" s="149">
        <v>33.35</v>
      </c>
      <c r="G385" s="149">
        <v>33.090000000000003</v>
      </c>
      <c r="H385" s="48">
        <v>0.32360000000000011</v>
      </c>
      <c r="I385" s="149">
        <v>8.3500000000000014</v>
      </c>
      <c r="J385" s="149">
        <v>8.0900000000000034</v>
      </c>
      <c r="K385" s="49">
        <v>3</v>
      </c>
      <c r="L385" s="50"/>
      <c r="M385" s="49">
        <v>1</v>
      </c>
      <c r="N385" s="26"/>
      <c r="O385" s="20" t="s">
        <v>3934</v>
      </c>
    </row>
    <row r="386" spans="1:38" ht="15.5" customHeight="1" x14ac:dyDescent="0.35">
      <c r="A386" s="147">
        <v>41838</v>
      </c>
      <c r="B386" s="118" t="s">
        <v>1107</v>
      </c>
      <c r="C386" s="102" t="s">
        <v>1108</v>
      </c>
      <c r="D386" s="118" t="s">
        <v>1109</v>
      </c>
      <c r="E386" s="148">
        <v>7</v>
      </c>
      <c r="F386" s="149">
        <v>9</v>
      </c>
      <c r="G386" s="149">
        <v>11.5</v>
      </c>
      <c r="H386" s="48">
        <v>0.6428571428571429</v>
      </c>
      <c r="I386" s="149">
        <v>2</v>
      </c>
      <c r="J386" s="149">
        <v>4.5</v>
      </c>
      <c r="K386" s="49">
        <v>1</v>
      </c>
      <c r="L386" s="50"/>
      <c r="M386" s="49">
        <v>1</v>
      </c>
      <c r="N386" s="9"/>
      <c r="O386" s="10" t="s">
        <v>3924</v>
      </c>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row>
    <row r="387" spans="1:38" ht="15.5" customHeight="1" x14ac:dyDescent="0.35">
      <c r="A387" s="147">
        <v>41843</v>
      </c>
      <c r="B387" s="118" t="s">
        <v>1110</v>
      </c>
      <c r="C387" s="102" t="s">
        <v>1111</v>
      </c>
      <c r="D387" s="150" t="s">
        <v>1112</v>
      </c>
      <c r="E387" s="148">
        <v>5</v>
      </c>
      <c r="F387" s="149">
        <v>5</v>
      </c>
      <c r="G387" s="149">
        <v>4.28</v>
      </c>
      <c r="H387" s="48">
        <v>-0.14399999999999999</v>
      </c>
      <c r="I387" s="149">
        <v>0</v>
      </c>
      <c r="J387" s="149">
        <v>-0.71999999999999975</v>
      </c>
      <c r="K387" s="49">
        <v>1</v>
      </c>
      <c r="L387" s="50"/>
      <c r="M387" s="124">
        <v>0</v>
      </c>
      <c r="N387" t="s">
        <v>26</v>
      </c>
      <c r="O387" t="s">
        <v>26</v>
      </c>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row>
    <row r="388" spans="1:38" ht="15.5" customHeight="1" x14ac:dyDescent="0.35">
      <c r="A388" s="147">
        <v>41844</v>
      </c>
      <c r="B388" s="118" t="s">
        <v>1113</v>
      </c>
      <c r="C388" s="102" t="s">
        <v>1114</v>
      </c>
      <c r="D388" s="47" t="s">
        <v>968</v>
      </c>
      <c r="E388" s="148">
        <v>12</v>
      </c>
      <c r="F388" s="149">
        <v>12.41</v>
      </c>
      <c r="G388" s="149">
        <v>12.05</v>
      </c>
      <c r="H388" s="48">
        <v>4.1666666666667256E-3</v>
      </c>
      <c r="I388" s="149">
        <v>0.41000000000000009</v>
      </c>
      <c r="J388" s="149">
        <v>5.0000000000000711E-2</v>
      </c>
      <c r="K388" s="49">
        <v>1</v>
      </c>
      <c r="L388" s="50"/>
      <c r="M388" s="124">
        <v>1</v>
      </c>
      <c r="O388" t="s">
        <v>3935</v>
      </c>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row>
    <row r="389" spans="1:38" ht="15.5" customHeight="1" x14ac:dyDescent="0.35">
      <c r="A389" s="147">
        <v>41844</v>
      </c>
      <c r="B389" s="118" t="s">
        <v>1115</v>
      </c>
      <c r="C389" s="102" t="s">
        <v>1116</v>
      </c>
      <c r="D389" s="47" t="s">
        <v>282</v>
      </c>
      <c r="E389" s="148">
        <v>11</v>
      </c>
      <c r="F389" s="149">
        <v>13.2</v>
      </c>
      <c r="G389" s="149">
        <v>12.92</v>
      </c>
      <c r="H389" s="48">
        <v>0.1745454545454545</v>
      </c>
      <c r="I389" s="149">
        <v>2.1999999999999988</v>
      </c>
      <c r="J389" s="149">
        <v>1.92</v>
      </c>
      <c r="K389" s="49">
        <v>1</v>
      </c>
      <c r="L389" s="50"/>
      <c r="M389" s="124">
        <v>0</v>
      </c>
      <c r="N389" t="s">
        <v>26</v>
      </c>
      <c r="O389" t="s">
        <v>26</v>
      </c>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row>
    <row r="390" spans="1:38" ht="15.5" customHeight="1" x14ac:dyDescent="0.35">
      <c r="A390" s="147">
        <v>41845</v>
      </c>
      <c r="B390" s="118" t="s">
        <v>1117</v>
      </c>
      <c r="C390" s="102" t="s">
        <v>1118</v>
      </c>
      <c r="D390" s="47" t="s">
        <v>1119</v>
      </c>
      <c r="E390" s="148">
        <v>16</v>
      </c>
      <c r="F390" s="149">
        <v>16.05</v>
      </c>
      <c r="G390" s="149">
        <v>16.149999999999999</v>
      </c>
      <c r="H390" s="48">
        <v>9.3749999999999112E-3</v>
      </c>
      <c r="I390" s="149">
        <v>5.0000000000000711E-2</v>
      </c>
      <c r="J390" s="149">
        <v>0.14999999999999861</v>
      </c>
      <c r="K390" s="49">
        <v>1</v>
      </c>
      <c r="L390" s="50"/>
      <c r="M390" s="124">
        <v>0</v>
      </c>
      <c r="N390" t="s">
        <v>26</v>
      </c>
      <c r="O390" t="s">
        <v>26</v>
      </c>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row>
    <row r="391" spans="1:38" s="39" customFormat="1" ht="15.5" customHeight="1" x14ac:dyDescent="0.35">
      <c r="A391" s="147">
        <v>41845</v>
      </c>
      <c r="B391" s="118" t="s">
        <v>1120</v>
      </c>
      <c r="C391" s="102" t="s">
        <v>1121</v>
      </c>
      <c r="D391" s="47" t="s">
        <v>1122</v>
      </c>
      <c r="E391" s="148">
        <v>15</v>
      </c>
      <c r="F391" s="149">
        <v>19</v>
      </c>
      <c r="G391" s="149">
        <v>24.03</v>
      </c>
      <c r="H391" s="48">
        <v>0.60200000000000009</v>
      </c>
      <c r="I391" s="149">
        <v>4</v>
      </c>
      <c r="J391" s="149">
        <v>9.0300000000000011</v>
      </c>
      <c r="K391" s="49">
        <v>3</v>
      </c>
      <c r="L391" s="50"/>
      <c r="M391" s="124">
        <v>0</v>
      </c>
      <c r="N391" t="s">
        <v>26</v>
      </c>
      <c r="O391" t="s">
        <v>26</v>
      </c>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row>
    <row r="392" spans="1:38" s="39" customFormat="1" ht="15.5" customHeight="1" x14ac:dyDescent="0.35">
      <c r="A392" s="147">
        <v>41845</v>
      </c>
      <c r="B392" s="118" t="s">
        <v>1123</v>
      </c>
      <c r="C392" s="102" t="s">
        <v>1124</v>
      </c>
      <c r="D392" s="47" t="s">
        <v>762</v>
      </c>
      <c r="E392" s="148">
        <v>18</v>
      </c>
      <c r="F392" s="149">
        <v>17.8</v>
      </c>
      <c r="G392" s="149">
        <v>17.75</v>
      </c>
      <c r="H392" s="48">
        <v>-1.388888888888889E-2</v>
      </c>
      <c r="I392" s="149">
        <v>-0.19999999999999929</v>
      </c>
      <c r="J392" s="149">
        <v>-0.25</v>
      </c>
      <c r="K392" s="49">
        <v>1</v>
      </c>
      <c r="L392" s="50"/>
      <c r="M392" s="49">
        <v>0</v>
      </c>
      <c r="N392" s="9" t="s">
        <v>26</v>
      </c>
      <c r="O392" s="10" t="s">
        <v>26</v>
      </c>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row>
    <row r="393" spans="1:38" s="39" customFormat="1" ht="15.5" customHeight="1" x14ac:dyDescent="0.35">
      <c r="A393" s="143">
        <v>41849</v>
      </c>
      <c r="B393" s="37" t="s">
        <v>1125</v>
      </c>
      <c r="C393" s="40" t="s">
        <v>1126</v>
      </c>
      <c r="D393" s="41" t="s">
        <v>1127</v>
      </c>
      <c r="E393" s="144">
        <v>18</v>
      </c>
      <c r="F393" s="145">
        <v>18</v>
      </c>
      <c r="G393" s="145">
        <v>17.87</v>
      </c>
      <c r="H393" s="42">
        <v>-7.2222222222221672E-3</v>
      </c>
      <c r="I393" s="145">
        <v>0</v>
      </c>
      <c r="J393" s="145">
        <v>-0.12999999999999901</v>
      </c>
      <c r="K393" s="43">
        <v>1</v>
      </c>
      <c r="L393" s="25" t="s">
        <v>85</v>
      </c>
      <c r="M393" s="43">
        <v>0</v>
      </c>
      <c r="N393" s="9" t="s">
        <v>26</v>
      </c>
      <c r="O393" s="10" t="s">
        <v>26</v>
      </c>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row>
    <row r="394" spans="1:38" s="39" customFormat="1" ht="15.5" customHeight="1" x14ac:dyDescent="0.35">
      <c r="A394" s="143">
        <v>41851</v>
      </c>
      <c r="B394" s="37" t="s">
        <v>1128</v>
      </c>
      <c r="C394" s="40" t="s">
        <v>1129</v>
      </c>
      <c r="D394" s="37" t="s">
        <v>1130</v>
      </c>
      <c r="E394" s="154">
        <v>11</v>
      </c>
      <c r="F394" s="154">
        <v>10.9</v>
      </c>
      <c r="G394" s="145">
        <v>8.4</v>
      </c>
      <c r="H394" s="42">
        <v>-0.2363636363636363</v>
      </c>
      <c r="I394" s="145">
        <v>-9.9999999999999645E-2</v>
      </c>
      <c r="J394" s="145">
        <v>-2.6</v>
      </c>
      <c r="K394" s="43">
        <v>1</v>
      </c>
      <c r="L394" s="25"/>
      <c r="M394" s="43">
        <v>0</v>
      </c>
      <c r="N394" s="9" t="s">
        <v>26</v>
      </c>
      <c r="O394" s="10" t="s">
        <v>26</v>
      </c>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row>
    <row r="395" spans="1:38" ht="15.5" customHeight="1" x14ac:dyDescent="0.35">
      <c r="A395" s="143">
        <v>41851</v>
      </c>
      <c r="B395" s="37" t="s">
        <v>1131</v>
      </c>
      <c r="C395" s="40" t="s">
        <v>1132</v>
      </c>
      <c r="D395" s="37" t="s">
        <v>1133</v>
      </c>
      <c r="E395" s="154">
        <v>20.5</v>
      </c>
      <c r="F395" s="154">
        <v>20</v>
      </c>
      <c r="G395" s="145">
        <v>19.989999999999998</v>
      </c>
      <c r="H395" s="42">
        <v>-2.4878048780487879E-2</v>
      </c>
      <c r="I395" s="145">
        <v>-0.5</v>
      </c>
      <c r="J395" s="145">
        <v>-0.51000000000000156</v>
      </c>
      <c r="K395" s="43">
        <v>2</v>
      </c>
      <c r="L395" s="25" t="s">
        <v>85</v>
      </c>
      <c r="M395" s="43">
        <v>0</v>
      </c>
      <c r="N395" s="9" t="s">
        <v>26</v>
      </c>
      <c r="O395" s="10" t="s">
        <v>26</v>
      </c>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row>
    <row r="396" spans="1:38" s="39" customFormat="1" ht="15.5" customHeight="1" x14ac:dyDescent="0.35">
      <c r="A396" s="143">
        <v>41851</v>
      </c>
      <c r="B396" s="37" t="s">
        <v>1134</v>
      </c>
      <c r="C396" s="40" t="s">
        <v>1135</v>
      </c>
      <c r="D396" s="37" t="s">
        <v>1136</v>
      </c>
      <c r="E396" s="154">
        <v>14</v>
      </c>
      <c r="F396" s="154">
        <v>20</v>
      </c>
      <c r="G396" s="145">
        <v>17.600000000000001</v>
      </c>
      <c r="H396" s="42">
        <v>0.25714285714285717</v>
      </c>
      <c r="I396" s="145">
        <v>6</v>
      </c>
      <c r="J396" s="145">
        <v>3.600000000000001</v>
      </c>
      <c r="K396" s="43">
        <v>3</v>
      </c>
      <c r="L396" s="25"/>
      <c r="M396" s="43">
        <v>1</v>
      </c>
      <c r="N396"/>
      <c r="O396" t="s">
        <v>3936</v>
      </c>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row>
    <row r="397" spans="1:38" s="39" customFormat="1" ht="15.5" customHeight="1" x14ac:dyDescent="0.35">
      <c r="A397" s="143">
        <v>41851</v>
      </c>
      <c r="B397" s="37" t="s">
        <v>1137</v>
      </c>
      <c r="C397" s="40" t="s">
        <v>1138</v>
      </c>
      <c r="D397" s="37" t="s">
        <v>870</v>
      </c>
      <c r="E397" s="154">
        <v>8</v>
      </c>
      <c r="F397" s="154">
        <v>8.01</v>
      </c>
      <c r="G397" s="145">
        <v>8</v>
      </c>
      <c r="H397" s="42">
        <v>0</v>
      </c>
      <c r="I397" s="145">
        <v>9.9999999999997868E-3</v>
      </c>
      <c r="J397" s="145">
        <v>0</v>
      </c>
      <c r="K397" s="43">
        <v>1</v>
      </c>
      <c r="L397" s="25"/>
      <c r="M397" s="43">
        <v>0</v>
      </c>
      <c r="N397" s="9" t="s">
        <v>26</v>
      </c>
      <c r="O397" s="10" t="s">
        <v>26</v>
      </c>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row>
    <row r="398" spans="1:38" ht="15.5" customHeight="1" x14ac:dyDescent="0.35">
      <c r="A398" s="143">
        <v>41851</v>
      </c>
      <c r="B398" s="37" t="s">
        <v>1139</v>
      </c>
      <c r="C398" s="40" t="s">
        <v>1140</v>
      </c>
      <c r="D398" s="37" t="s">
        <v>1141</v>
      </c>
      <c r="E398" s="154">
        <v>22</v>
      </c>
      <c r="F398" s="154">
        <v>22</v>
      </c>
      <c r="G398" s="145">
        <v>24.3</v>
      </c>
      <c r="H398" s="42">
        <v>0.10454545454545459</v>
      </c>
      <c r="I398" s="145">
        <v>0</v>
      </c>
      <c r="J398" s="145">
        <v>2.3000000000000012</v>
      </c>
      <c r="K398" s="43">
        <v>3</v>
      </c>
      <c r="L398" s="25"/>
      <c r="M398" s="43">
        <v>0</v>
      </c>
      <c r="N398" s="9" t="s">
        <v>26</v>
      </c>
      <c r="O398" s="10" t="s">
        <v>26</v>
      </c>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row>
    <row r="399" spans="1:38" s="27" customFormat="1" ht="15.5" customHeight="1" x14ac:dyDescent="0.35">
      <c r="A399" s="143">
        <v>41851</v>
      </c>
      <c r="B399" s="37" t="s">
        <v>1142</v>
      </c>
      <c r="C399" s="40" t="s">
        <v>1143</v>
      </c>
      <c r="D399" s="37" t="s">
        <v>1144</v>
      </c>
      <c r="E399" s="154">
        <v>12</v>
      </c>
      <c r="F399" s="154">
        <v>11</v>
      </c>
      <c r="G399" s="145">
        <v>10.25</v>
      </c>
      <c r="H399" s="42">
        <v>-0.14583333333333329</v>
      </c>
      <c r="I399" s="145">
        <v>-1</v>
      </c>
      <c r="J399" s="145">
        <v>-1.75</v>
      </c>
      <c r="K399" s="43">
        <v>1</v>
      </c>
      <c r="L399" s="25"/>
      <c r="M399" s="43">
        <v>0</v>
      </c>
      <c r="N399" t="s">
        <v>26</v>
      </c>
      <c r="O399" t="s">
        <v>26</v>
      </c>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row>
    <row r="400" spans="1:38" s="27" customFormat="1" ht="15.5" customHeight="1" x14ac:dyDescent="0.35">
      <c r="A400" s="147">
        <v>41852</v>
      </c>
      <c r="B400" s="118" t="s">
        <v>1145</v>
      </c>
      <c r="C400" s="102" t="s">
        <v>1146</v>
      </c>
      <c r="D400" s="47" t="s">
        <v>432</v>
      </c>
      <c r="E400" s="155">
        <v>13</v>
      </c>
      <c r="F400" s="155">
        <v>13</v>
      </c>
      <c r="G400" s="149">
        <v>13</v>
      </c>
      <c r="H400" s="48">
        <v>0</v>
      </c>
      <c r="I400" s="149">
        <v>0</v>
      </c>
      <c r="J400" s="149">
        <v>0</v>
      </c>
      <c r="K400" s="49">
        <v>2</v>
      </c>
      <c r="L400" s="50" t="s">
        <v>85</v>
      </c>
      <c r="M400" s="49">
        <v>0</v>
      </c>
      <c r="N400" s="26" t="s">
        <v>26</v>
      </c>
      <c r="O400" s="20" t="s">
        <v>26</v>
      </c>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row>
    <row r="401" spans="1:38" s="27" customFormat="1" ht="15.5" customHeight="1" x14ac:dyDescent="0.35">
      <c r="A401" s="147">
        <v>41852</v>
      </c>
      <c r="B401" s="118" t="s">
        <v>1147</v>
      </c>
      <c r="C401" s="102" t="s">
        <v>1148</v>
      </c>
      <c r="D401" s="118" t="s">
        <v>1149</v>
      </c>
      <c r="E401" s="155">
        <v>21</v>
      </c>
      <c r="F401" s="155">
        <v>21</v>
      </c>
      <c r="G401" s="149">
        <v>22.1</v>
      </c>
      <c r="H401" s="48">
        <v>5.2380952380952452E-2</v>
      </c>
      <c r="I401" s="149">
        <v>0</v>
      </c>
      <c r="J401" s="149">
        <v>1.100000000000001</v>
      </c>
      <c r="K401" s="49">
        <v>3</v>
      </c>
      <c r="L401" s="50"/>
      <c r="M401" s="49">
        <v>0</v>
      </c>
      <c r="N401" s="26" t="s">
        <v>26</v>
      </c>
      <c r="O401" s="20" t="s">
        <v>26</v>
      </c>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row>
    <row r="402" spans="1:38" s="27" customFormat="1" ht="15.5" customHeight="1" x14ac:dyDescent="0.35">
      <c r="A402" s="147">
        <v>41857</v>
      </c>
      <c r="B402" s="118" t="s">
        <v>1150</v>
      </c>
      <c r="C402" s="102" t="s">
        <v>1151</v>
      </c>
      <c r="D402" s="47" t="s">
        <v>968</v>
      </c>
      <c r="E402" s="155">
        <v>6</v>
      </c>
      <c r="F402" s="155">
        <v>6.1</v>
      </c>
      <c r="G402" s="149">
        <v>6</v>
      </c>
      <c r="H402" s="48">
        <v>0</v>
      </c>
      <c r="I402" s="149">
        <v>9.9999999999999645E-2</v>
      </c>
      <c r="J402" s="149">
        <v>0</v>
      </c>
      <c r="K402" s="49">
        <v>1</v>
      </c>
      <c r="L402" s="50"/>
      <c r="M402" s="49">
        <v>0</v>
      </c>
      <c r="N402" s="26" t="s">
        <v>26</v>
      </c>
      <c r="O402" s="20" t="s">
        <v>26</v>
      </c>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row>
    <row r="403" spans="1:38" ht="15.5" customHeight="1" x14ac:dyDescent="0.35">
      <c r="A403" s="147">
        <v>41858</v>
      </c>
      <c r="B403" s="118" t="s">
        <v>1152</v>
      </c>
      <c r="C403" s="102" t="s">
        <v>1153</v>
      </c>
      <c r="D403" s="47" t="s">
        <v>1154</v>
      </c>
      <c r="E403" s="155">
        <v>20</v>
      </c>
      <c r="F403" s="155">
        <v>21.99</v>
      </c>
      <c r="G403" s="149">
        <v>22.25</v>
      </c>
      <c r="H403" s="48">
        <v>0.1125</v>
      </c>
      <c r="I403" s="149">
        <v>1.989999999999998</v>
      </c>
      <c r="J403" s="149">
        <v>2.25</v>
      </c>
      <c r="K403" s="49">
        <v>2</v>
      </c>
      <c r="L403" s="50"/>
      <c r="M403" s="49">
        <v>1</v>
      </c>
      <c r="N403" s="26"/>
      <c r="O403" s="20" t="s">
        <v>3937</v>
      </c>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row>
    <row r="404" spans="1:38" s="39" customFormat="1" ht="15.5" customHeight="1" x14ac:dyDescent="0.35">
      <c r="A404" s="147">
        <v>41865</v>
      </c>
      <c r="B404" s="118" t="s">
        <v>1155</v>
      </c>
      <c r="C404" s="102" t="s">
        <v>1156</v>
      </c>
      <c r="D404" s="47" t="s">
        <v>1157</v>
      </c>
      <c r="E404" s="155">
        <v>17</v>
      </c>
      <c r="F404" s="155">
        <v>17.600000000000001</v>
      </c>
      <c r="G404" s="149">
        <v>17</v>
      </c>
      <c r="H404" s="48">
        <v>0</v>
      </c>
      <c r="I404" s="149">
        <v>0.60000000000000142</v>
      </c>
      <c r="J404" s="149">
        <v>0</v>
      </c>
      <c r="K404" s="49">
        <v>1</v>
      </c>
      <c r="L404" s="50"/>
      <c r="M404" s="124">
        <v>1</v>
      </c>
      <c r="N404"/>
      <c r="O404" t="s">
        <v>3938</v>
      </c>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row>
    <row r="405" spans="1:38" s="39" customFormat="1" ht="15.5" customHeight="1" x14ac:dyDescent="0.35">
      <c r="A405" s="143">
        <v>41894</v>
      </c>
      <c r="B405" s="37" t="s">
        <v>1158</v>
      </c>
      <c r="C405" s="40" t="s">
        <v>1159</v>
      </c>
      <c r="D405" s="37" t="s">
        <v>41</v>
      </c>
      <c r="E405" s="154">
        <v>7</v>
      </c>
      <c r="F405" s="154">
        <v>6.83</v>
      </c>
      <c r="G405" s="145">
        <v>5.7</v>
      </c>
      <c r="H405" s="42">
        <v>-0.18571428571428569</v>
      </c>
      <c r="I405" s="145">
        <v>-0.1699999999999999</v>
      </c>
      <c r="J405" s="145">
        <v>-1.3</v>
      </c>
      <c r="K405" s="43">
        <v>2</v>
      </c>
      <c r="L405" s="25" t="s">
        <v>85</v>
      </c>
      <c r="M405" s="43">
        <v>0</v>
      </c>
      <c r="N405" s="9" t="s">
        <v>26</v>
      </c>
      <c r="O405" s="10" t="s">
        <v>26</v>
      </c>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row>
    <row r="406" spans="1:38" s="39" customFormat="1" ht="15.5" customHeight="1" x14ac:dyDescent="0.35">
      <c r="A406" s="143">
        <v>41894</v>
      </c>
      <c r="B406" s="37" t="s">
        <v>1160</v>
      </c>
      <c r="C406" s="40" t="s">
        <v>1161</v>
      </c>
      <c r="D406" s="41" t="s">
        <v>1162</v>
      </c>
      <c r="E406" s="154">
        <v>12</v>
      </c>
      <c r="F406" s="154">
        <v>12</v>
      </c>
      <c r="G406" s="145">
        <v>25.6</v>
      </c>
      <c r="H406" s="42">
        <v>1.133333333333334</v>
      </c>
      <c r="I406" s="145">
        <v>0</v>
      </c>
      <c r="J406" s="145">
        <v>13.6</v>
      </c>
      <c r="K406" s="43">
        <v>1</v>
      </c>
      <c r="L406" s="25"/>
      <c r="M406" s="43">
        <v>0</v>
      </c>
      <c r="N406" s="9" t="s">
        <v>26</v>
      </c>
      <c r="O406" s="10" t="s">
        <v>26</v>
      </c>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row>
    <row r="407" spans="1:38" s="39" customFormat="1" ht="15.5" customHeight="1" x14ac:dyDescent="0.35">
      <c r="A407" s="143">
        <v>41899</v>
      </c>
      <c r="B407" s="37" t="s">
        <v>1163</v>
      </c>
      <c r="C407" s="40" t="s">
        <v>1164</v>
      </c>
      <c r="D407" s="41" t="s">
        <v>1165</v>
      </c>
      <c r="E407" s="154">
        <v>17</v>
      </c>
      <c r="F407" s="154">
        <v>17</v>
      </c>
      <c r="G407" s="145">
        <v>16.61</v>
      </c>
      <c r="H407" s="42">
        <v>-2.294117647058827E-2</v>
      </c>
      <c r="I407" s="145">
        <v>0</v>
      </c>
      <c r="J407" s="145">
        <v>-0.39000000000000062</v>
      </c>
      <c r="K407" s="43">
        <v>1</v>
      </c>
      <c r="L407" s="42"/>
      <c r="M407" s="43">
        <v>0</v>
      </c>
      <c r="N407" s="9" t="s">
        <v>26</v>
      </c>
      <c r="O407" s="10" t="s">
        <v>26</v>
      </c>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row>
    <row r="408" spans="1:38" s="39" customFormat="1" ht="15.5" customHeight="1" x14ac:dyDescent="0.35">
      <c r="A408" s="143">
        <v>41900</v>
      </c>
      <c r="B408" s="37" t="s">
        <v>1166</v>
      </c>
      <c r="C408" s="40" t="s">
        <v>1167</v>
      </c>
      <c r="D408" s="41" t="s">
        <v>733</v>
      </c>
      <c r="E408" s="154">
        <v>6</v>
      </c>
      <c r="F408" s="154">
        <v>8</v>
      </c>
      <c r="G408" s="145">
        <v>6.22</v>
      </c>
      <c r="H408" s="42">
        <v>3.6666666666666632E-2</v>
      </c>
      <c r="I408" s="145">
        <v>2</v>
      </c>
      <c r="J408" s="145">
        <v>0.21999999999999981</v>
      </c>
      <c r="K408" s="43">
        <v>1</v>
      </c>
      <c r="L408" s="25"/>
      <c r="M408" s="43">
        <v>0</v>
      </c>
      <c r="N408" s="9" t="s">
        <v>26</v>
      </c>
      <c r="O408" s="10" t="s">
        <v>26</v>
      </c>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row>
    <row r="409" spans="1:38" s="39" customFormat="1" ht="15.5" customHeight="1" x14ac:dyDescent="0.35">
      <c r="A409" s="143">
        <v>41906</v>
      </c>
      <c r="B409" s="37" t="s">
        <v>1168</v>
      </c>
      <c r="C409" s="40" t="s">
        <v>1169</v>
      </c>
      <c r="D409" s="41" t="s">
        <v>762</v>
      </c>
      <c r="E409" s="154">
        <v>21.5</v>
      </c>
      <c r="F409" s="154">
        <v>21.5</v>
      </c>
      <c r="G409" s="145">
        <v>23.08</v>
      </c>
      <c r="H409" s="42">
        <v>7.3488372093023183E-2</v>
      </c>
      <c r="I409" s="145">
        <v>0</v>
      </c>
      <c r="J409" s="145">
        <v>1.5799999999999981</v>
      </c>
      <c r="K409" s="43">
        <v>1</v>
      </c>
      <c r="L409" s="25"/>
      <c r="M409" s="43">
        <v>0</v>
      </c>
      <c r="N409" s="9" t="s">
        <v>26</v>
      </c>
      <c r="O409" s="10" t="s">
        <v>26</v>
      </c>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row>
    <row r="410" spans="1:38" s="39" customFormat="1" ht="15.5" customHeight="1" x14ac:dyDescent="0.35">
      <c r="A410" s="143">
        <v>41906</v>
      </c>
      <c r="B410" s="37" t="s">
        <v>1170</v>
      </c>
      <c r="C410" s="40" t="s">
        <v>1171</v>
      </c>
      <c r="D410" s="41" t="s">
        <v>1172</v>
      </c>
      <c r="E410" s="154">
        <v>16</v>
      </c>
      <c r="F410" s="154">
        <v>25</v>
      </c>
      <c r="G410" s="145">
        <v>29.93</v>
      </c>
      <c r="H410" s="42">
        <v>0.87062499999999998</v>
      </c>
      <c r="I410" s="145">
        <v>9</v>
      </c>
      <c r="J410" s="145">
        <v>13.93</v>
      </c>
      <c r="K410" s="43">
        <v>3</v>
      </c>
      <c r="L410" s="25"/>
      <c r="M410" s="43">
        <v>0</v>
      </c>
      <c r="N410" s="9" t="s">
        <v>26</v>
      </c>
      <c r="O410" s="10" t="s">
        <v>26</v>
      </c>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row>
    <row r="411" spans="1:38" s="39" customFormat="1" ht="15.5" customHeight="1" x14ac:dyDescent="0.35">
      <c r="A411" s="143">
        <v>41906</v>
      </c>
      <c r="B411" s="37" t="s">
        <v>1173</v>
      </c>
      <c r="C411" s="40" t="s">
        <v>1174</v>
      </c>
      <c r="D411" s="41" t="s">
        <v>949</v>
      </c>
      <c r="E411" s="154">
        <v>18</v>
      </c>
      <c r="F411" s="154">
        <v>16.989999999999998</v>
      </c>
      <c r="G411" s="145">
        <v>16.399999999999999</v>
      </c>
      <c r="H411" s="42">
        <v>-8.8888888888888962E-2</v>
      </c>
      <c r="I411" s="145">
        <v>-1.010000000000002</v>
      </c>
      <c r="J411" s="145">
        <v>-1.600000000000001</v>
      </c>
      <c r="K411" s="43">
        <v>1</v>
      </c>
      <c r="L411" s="25"/>
      <c r="M411" s="43">
        <v>0</v>
      </c>
      <c r="N411" s="9" t="s">
        <v>26</v>
      </c>
      <c r="O411" s="10" t="s">
        <v>26</v>
      </c>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row>
    <row r="412" spans="1:38" ht="15.5" customHeight="1" x14ac:dyDescent="0.35">
      <c r="A412" s="143">
        <v>41906</v>
      </c>
      <c r="B412" s="37" t="s">
        <v>1175</v>
      </c>
      <c r="C412" s="40" t="s">
        <v>1176</v>
      </c>
      <c r="D412" s="146" t="s">
        <v>856</v>
      </c>
      <c r="E412" s="154">
        <v>8</v>
      </c>
      <c r="F412" s="154">
        <v>8</v>
      </c>
      <c r="G412" s="145">
        <v>7.61</v>
      </c>
      <c r="H412" s="42">
        <v>-4.874999999999996E-2</v>
      </c>
      <c r="I412" s="145">
        <v>0</v>
      </c>
      <c r="J412" s="145">
        <v>-0.38999999999999968</v>
      </c>
      <c r="K412" s="43">
        <v>2</v>
      </c>
      <c r="L412" s="25" t="s">
        <v>85</v>
      </c>
      <c r="M412" s="43">
        <v>0</v>
      </c>
      <c r="N412" s="9" t="s">
        <v>26</v>
      </c>
      <c r="O412" s="10" t="s">
        <v>26</v>
      </c>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row>
    <row r="413" spans="1:38" ht="15.5" customHeight="1" x14ac:dyDescent="0.35">
      <c r="A413" s="143">
        <v>41907</v>
      </c>
      <c r="B413" s="37" t="s">
        <v>1177</v>
      </c>
      <c r="C413" s="40" t="s">
        <v>1178</v>
      </c>
      <c r="D413" s="41" t="s">
        <v>1179</v>
      </c>
      <c r="E413" s="154">
        <v>16</v>
      </c>
      <c r="F413" s="154">
        <v>17.690000000000001</v>
      </c>
      <c r="G413" s="145">
        <v>16.399999999999999</v>
      </c>
      <c r="H413" s="42">
        <v>2.4999999999999911E-2</v>
      </c>
      <c r="I413" s="145">
        <v>1.6900000000000011</v>
      </c>
      <c r="J413" s="145">
        <v>0.39999999999999858</v>
      </c>
      <c r="K413" s="43">
        <v>1</v>
      </c>
      <c r="L413" s="25"/>
      <c r="M413" s="43">
        <v>0</v>
      </c>
      <c r="N413" s="26" t="s">
        <v>26</v>
      </c>
      <c r="O413" s="20" t="s">
        <v>26</v>
      </c>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row>
    <row r="414" spans="1:38" ht="15.5" customHeight="1" x14ac:dyDescent="0.35">
      <c r="A414" s="147">
        <v>41913</v>
      </c>
      <c r="B414" s="118" t="s">
        <v>1142</v>
      </c>
      <c r="C414" s="102" t="s">
        <v>1180</v>
      </c>
      <c r="D414" s="47" t="s">
        <v>1144</v>
      </c>
      <c r="E414" s="155">
        <v>6</v>
      </c>
      <c r="F414" s="155">
        <v>6.02</v>
      </c>
      <c r="G414" s="149">
        <v>5.85</v>
      </c>
      <c r="H414" s="48">
        <v>-2.500000000000006E-2</v>
      </c>
      <c r="I414" s="149">
        <v>1.999999999999957E-2</v>
      </c>
      <c r="J414" s="149">
        <v>-0.15000000000000041</v>
      </c>
      <c r="K414" s="49">
        <v>1</v>
      </c>
      <c r="L414" s="102"/>
      <c r="M414" s="49">
        <v>0</v>
      </c>
      <c r="N414" s="26" t="s">
        <v>26</v>
      </c>
      <c r="O414" s="20" t="s">
        <v>26</v>
      </c>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row>
    <row r="415" spans="1:38" ht="15.5" customHeight="1" x14ac:dyDescent="0.35">
      <c r="A415" s="147">
        <v>41913</v>
      </c>
      <c r="B415" s="118" t="s">
        <v>1181</v>
      </c>
      <c r="C415" s="102" t="s">
        <v>1182</v>
      </c>
      <c r="D415" s="150" t="s">
        <v>1183</v>
      </c>
      <c r="E415" s="155">
        <v>16</v>
      </c>
      <c r="F415" s="155">
        <v>17.38</v>
      </c>
      <c r="G415" s="149">
        <v>16.010000000000002</v>
      </c>
      <c r="H415" s="48">
        <v>6.250000000000977E-4</v>
      </c>
      <c r="I415" s="149">
        <v>1.379999999999999</v>
      </c>
      <c r="J415" s="149">
        <v>1.000000000000156E-2</v>
      </c>
      <c r="K415" s="49">
        <v>3</v>
      </c>
      <c r="L415" s="102"/>
      <c r="M415" s="49">
        <v>0</v>
      </c>
      <c r="N415" s="26" t="s">
        <v>26</v>
      </c>
      <c r="O415" s="20" t="s">
        <v>26</v>
      </c>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row>
    <row r="416" spans="1:38" ht="15.5" customHeight="1" x14ac:dyDescent="0.35">
      <c r="A416" s="147">
        <v>41914</v>
      </c>
      <c r="B416" s="118" t="s">
        <v>1184</v>
      </c>
      <c r="C416" s="102" t="s">
        <v>1185</v>
      </c>
      <c r="D416" s="150" t="s">
        <v>1186</v>
      </c>
      <c r="E416" s="155">
        <v>15</v>
      </c>
      <c r="F416" s="155">
        <v>13.75</v>
      </c>
      <c r="G416" s="149">
        <v>12.96</v>
      </c>
      <c r="H416" s="48">
        <v>-0.13600000000000001</v>
      </c>
      <c r="I416" s="149">
        <v>-1.25</v>
      </c>
      <c r="J416" s="149">
        <v>-2.0399999999999991</v>
      </c>
      <c r="K416" s="49">
        <v>1</v>
      </c>
      <c r="L416" s="102"/>
      <c r="M416" s="49">
        <v>0</v>
      </c>
      <c r="N416" s="26" t="s">
        <v>26</v>
      </c>
      <c r="O416" s="20" t="s">
        <v>26</v>
      </c>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row>
    <row r="417" spans="1:38" ht="15.5" customHeight="1" x14ac:dyDescent="0.35">
      <c r="A417" s="147">
        <v>41914</v>
      </c>
      <c r="B417" s="118" t="s">
        <v>1187</v>
      </c>
      <c r="C417" s="102" t="s">
        <v>1188</v>
      </c>
      <c r="D417" s="150" t="s">
        <v>1189</v>
      </c>
      <c r="E417" s="155">
        <v>10</v>
      </c>
      <c r="F417" s="155">
        <v>10.220000000000001</v>
      </c>
      <c r="G417" s="149">
        <v>9.41</v>
      </c>
      <c r="H417" s="48">
        <v>-5.8999999999999983E-2</v>
      </c>
      <c r="I417" s="149">
        <v>0.22000000000000061</v>
      </c>
      <c r="J417" s="149">
        <v>-0.58999999999999986</v>
      </c>
      <c r="K417" s="49">
        <v>1</v>
      </c>
      <c r="L417" s="102"/>
      <c r="M417" s="49">
        <v>0</v>
      </c>
      <c r="N417" s="26" t="s">
        <v>26</v>
      </c>
      <c r="O417" s="20" t="s">
        <v>26</v>
      </c>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row>
    <row r="418" spans="1:38" ht="15.5" customHeight="1" x14ac:dyDescent="0.35">
      <c r="A418" s="147">
        <v>41914</v>
      </c>
      <c r="B418" s="118" t="s">
        <v>1190</v>
      </c>
      <c r="C418" s="102" t="s">
        <v>1191</v>
      </c>
      <c r="D418" s="150" t="s">
        <v>1192</v>
      </c>
      <c r="E418" s="155">
        <v>20</v>
      </c>
      <c r="F418" s="155">
        <v>20.5</v>
      </c>
      <c r="G418" s="149">
        <v>19.11</v>
      </c>
      <c r="H418" s="48">
        <v>-4.4500000000000033E-2</v>
      </c>
      <c r="I418" s="149">
        <v>0.5</v>
      </c>
      <c r="J418" s="149">
        <v>-0.89000000000000057</v>
      </c>
      <c r="K418" s="49">
        <v>1</v>
      </c>
      <c r="L418" s="102"/>
      <c r="M418" s="49">
        <v>1</v>
      </c>
      <c r="O418" t="s">
        <v>3939</v>
      </c>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row>
    <row r="419" spans="1:38" ht="15.5" customHeight="1" x14ac:dyDescent="0.35">
      <c r="A419" s="147">
        <v>41914</v>
      </c>
      <c r="B419" s="118" t="s">
        <v>1193</v>
      </c>
      <c r="C419" s="102" t="s">
        <v>1194</v>
      </c>
      <c r="D419" s="47" t="s">
        <v>1195</v>
      </c>
      <c r="E419" s="155">
        <v>21</v>
      </c>
      <c r="F419" s="155">
        <v>21</v>
      </c>
      <c r="G419" s="149">
        <v>21.05</v>
      </c>
      <c r="H419" s="48">
        <v>2.380952380952415E-3</v>
      </c>
      <c r="I419" s="149">
        <v>0</v>
      </c>
      <c r="J419" s="149">
        <v>5.0000000000000711E-2</v>
      </c>
      <c r="K419" s="49">
        <v>1</v>
      </c>
      <c r="L419" s="102"/>
      <c r="M419" s="49">
        <v>0</v>
      </c>
      <c r="N419" t="s">
        <v>26</v>
      </c>
      <c r="O419" t="s">
        <v>26</v>
      </c>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row>
    <row r="420" spans="1:38" ht="15.5" customHeight="1" x14ac:dyDescent="0.35">
      <c r="A420" s="147">
        <v>41914</v>
      </c>
      <c r="B420" s="118" t="s">
        <v>1196</v>
      </c>
      <c r="C420" s="102" t="s">
        <v>1197</v>
      </c>
      <c r="D420" s="47" t="s">
        <v>1198</v>
      </c>
      <c r="E420" s="155">
        <v>29</v>
      </c>
      <c r="F420" s="155">
        <v>36</v>
      </c>
      <c r="G420" s="149">
        <v>37.72</v>
      </c>
      <c r="H420" s="48">
        <v>0.30068965517241381</v>
      </c>
      <c r="I420" s="149">
        <v>7</v>
      </c>
      <c r="J420" s="149">
        <v>8.7199999999999989</v>
      </c>
      <c r="K420" s="49">
        <v>3</v>
      </c>
      <c r="L420" s="102"/>
      <c r="M420" s="49">
        <v>0</v>
      </c>
      <c r="N420" t="s">
        <v>26</v>
      </c>
      <c r="O420" t="s">
        <v>26</v>
      </c>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row>
    <row r="421" spans="1:38" ht="15.5" customHeight="1" x14ac:dyDescent="0.35">
      <c r="A421" s="147">
        <v>41915</v>
      </c>
      <c r="B421" s="118" t="s">
        <v>1199</v>
      </c>
      <c r="C421" s="102" t="s">
        <v>1200</v>
      </c>
      <c r="D421" s="47" t="s">
        <v>1054</v>
      </c>
      <c r="E421" s="155">
        <v>16</v>
      </c>
      <c r="F421" s="155">
        <v>18</v>
      </c>
      <c r="G421" s="149">
        <v>15.55</v>
      </c>
      <c r="H421" s="48">
        <v>-2.8124999999999959E-2</v>
      </c>
      <c r="I421" s="149">
        <v>2</v>
      </c>
      <c r="J421" s="149">
        <v>-0.44999999999999929</v>
      </c>
      <c r="K421" s="49">
        <v>1</v>
      </c>
      <c r="L421" s="102"/>
      <c r="M421" s="49">
        <v>0</v>
      </c>
      <c r="N421" t="s">
        <v>26</v>
      </c>
      <c r="O421" t="s">
        <v>26</v>
      </c>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row>
    <row r="422" spans="1:38" ht="15.5" customHeight="1" x14ac:dyDescent="0.35">
      <c r="A422" s="147">
        <v>41915</v>
      </c>
      <c r="B422" s="118" t="s">
        <v>1201</v>
      </c>
      <c r="C422" s="102" t="s">
        <v>1201</v>
      </c>
      <c r="D422" s="47" t="s">
        <v>1202</v>
      </c>
      <c r="E422" s="155">
        <v>16</v>
      </c>
      <c r="F422" s="155">
        <v>16.55</v>
      </c>
      <c r="G422" s="149">
        <v>16.010000000000002</v>
      </c>
      <c r="H422" s="48">
        <v>6.250000000000977E-4</v>
      </c>
      <c r="I422" s="149">
        <v>0.55000000000000071</v>
      </c>
      <c r="J422" s="149">
        <v>1.000000000000156E-2</v>
      </c>
      <c r="K422" s="49">
        <v>1</v>
      </c>
      <c r="L422" s="102"/>
      <c r="M422" s="49">
        <v>0</v>
      </c>
      <c r="N422" t="s">
        <v>26</v>
      </c>
      <c r="O422" t="s">
        <v>26</v>
      </c>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row>
    <row r="423" spans="1:38" ht="15.5" customHeight="1" x14ac:dyDescent="0.35">
      <c r="A423" s="143">
        <v>41921</v>
      </c>
      <c r="B423" s="37" t="s">
        <v>1203</v>
      </c>
      <c r="C423" s="40" t="s">
        <v>1204</v>
      </c>
      <c r="D423" s="146" t="s">
        <v>1205</v>
      </c>
      <c r="E423" s="154">
        <v>25</v>
      </c>
      <c r="F423" s="154">
        <v>32.950000000000003</v>
      </c>
      <c r="G423" s="145">
        <v>30.1</v>
      </c>
      <c r="H423" s="42">
        <v>0.2040000000000001</v>
      </c>
      <c r="I423" s="145">
        <v>7.9500000000000028</v>
      </c>
      <c r="J423" s="145">
        <v>5.1000000000000014</v>
      </c>
      <c r="K423" s="43">
        <v>3</v>
      </c>
      <c r="L423" s="25"/>
      <c r="M423" s="43">
        <v>0</v>
      </c>
      <c r="N423" t="s">
        <v>26</v>
      </c>
      <c r="O423" t="s">
        <v>26</v>
      </c>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row>
    <row r="424" spans="1:38" ht="15.5" customHeight="1" x14ac:dyDescent="0.35">
      <c r="A424" s="143">
        <v>41921</v>
      </c>
      <c r="B424" s="37" t="s">
        <v>1206</v>
      </c>
      <c r="C424" s="40" t="s">
        <v>1207</v>
      </c>
      <c r="D424" s="156" t="s">
        <v>1208</v>
      </c>
      <c r="E424" s="154">
        <v>17</v>
      </c>
      <c r="F424" s="154">
        <v>15.8</v>
      </c>
      <c r="G424" s="145">
        <v>16</v>
      </c>
      <c r="H424" s="42">
        <v>-5.8823529411764712E-2</v>
      </c>
      <c r="I424" s="145">
        <v>-1.1999999999999991</v>
      </c>
      <c r="J424" s="145">
        <v>-1</v>
      </c>
      <c r="K424" s="43">
        <v>1</v>
      </c>
      <c r="L424" s="25"/>
      <c r="M424" s="43">
        <v>1</v>
      </c>
      <c r="O424" t="s">
        <v>3940</v>
      </c>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row>
    <row r="425" spans="1:38" ht="15.5" customHeight="1" x14ac:dyDescent="0.35">
      <c r="A425" s="143">
        <v>41922</v>
      </c>
      <c r="B425" s="37" t="s">
        <v>1209</v>
      </c>
      <c r="C425" s="40" t="s">
        <v>1210</v>
      </c>
      <c r="D425" s="41" t="s">
        <v>563</v>
      </c>
      <c r="E425" s="154">
        <v>16</v>
      </c>
      <c r="F425" s="154">
        <v>17</v>
      </c>
      <c r="G425" s="145">
        <v>17.28</v>
      </c>
      <c r="H425" s="42">
        <v>8.0000000000000071E-2</v>
      </c>
      <c r="I425" s="145">
        <v>1</v>
      </c>
      <c r="J425" s="145">
        <v>1.2800000000000009</v>
      </c>
      <c r="K425" s="43">
        <v>2</v>
      </c>
      <c r="L425" s="25"/>
      <c r="M425" s="43">
        <v>0</v>
      </c>
      <c r="N425" t="s">
        <v>26</v>
      </c>
      <c r="O425" t="s">
        <v>26</v>
      </c>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row>
    <row r="426" spans="1:38" ht="15.5" customHeight="1" x14ac:dyDescent="0.35">
      <c r="A426" s="143">
        <v>41922</v>
      </c>
      <c r="B426" s="37" t="s">
        <v>1211</v>
      </c>
      <c r="C426" s="40" t="s">
        <v>1212</v>
      </c>
      <c r="D426" s="37" t="s">
        <v>1213</v>
      </c>
      <c r="E426" s="154">
        <v>13</v>
      </c>
      <c r="F426" s="154">
        <v>16</v>
      </c>
      <c r="G426" s="145">
        <v>16.02</v>
      </c>
      <c r="H426" s="42">
        <v>0.2323076923076923</v>
      </c>
      <c r="I426" s="145">
        <v>3</v>
      </c>
      <c r="J426" s="145">
        <v>3.02</v>
      </c>
      <c r="K426" s="43">
        <v>2</v>
      </c>
      <c r="L426" s="25"/>
      <c r="M426" s="43">
        <v>0</v>
      </c>
      <c r="N426" t="s">
        <v>26</v>
      </c>
      <c r="O426" t="s">
        <v>26</v>
      </c>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row>
    <row r="427" spans="1:38" ht="15.5" customHeight="1" x14ac:dyDescent="0.35">
      <c r="A427" s="143">
        <v>41927</v>
      </c>
      <c r="B427" s="37" t="s">
        <v>1214</v>
      </c>
      <c r="C427" s="40" t="s">
        <v>1215</v>
      </c>
      <c r="D427" s="37" t="s">
        <v>1216</v>
      </c>
      <c r="E427" s="154">
        <v>21</v>
      </c>
      <c r="F427" s="154">
        <v>22.5</v>
      </c>
      <c r="G427" s="145">
        <v>26.41</v>
      </c>
      <c r="H427" s="42">
        <v>0.25761904761904758</v>
      </c>
      <c r="I427" s="145">
        <v>1.5</v>
      </c>
      <c r="J427" s="145">
        <v>5.41</v>
      </c>
      <c r="K427" s="43">
        <v>2</v>
      </c>
      <c r="L427" s="50"/>
      <c r="M427" s="124">
        <v>1</v>
      </c>
      <c r="O427" t="s">
        <v>3941</v>
      </c>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row>
    <row r="428" spans="1:38" s="27" customFormat="1" ht="15.5" customHeight="1" x14ac:dyDescent="0.35">
      <c r="A428" s="143">
        <v>41927</v>
      </c>
      <c r="B428" s="37" t="s">
        <v>1217</v>
      </c>
      <c r="C428" s="40" t="s">
        <v>1218</v>
      </c>
      <c r="D428" s="41" t="s">
        <v>1219</v>
      </c>
      <c r="E428" s="154">
        <v>21</v>
      </c>
      <c r="F428" s="154">
        <v>18.989999999999998</v>
      </c>
      <c r="G428" s="145">
        <v>17.5</v>
      </c>
      <c r="H428" s="42">
        <v>-0.16666666666666671</v>
      </c>
      <c r="I428" s="145">
        <v>-2.010000000000002</v>
      </c>
      <c r="J428" s="145">
        <v>-3.5</v>
      </c>
      <c r="K428" s="43">
        <v>2</v>
      </c>
      <c r="L428" s="25" t="s">
        <v>85</v>
      </c>
      <c r="M428" s="43">
        <v>0</v>
      </c>
      <c r="N428" t="s">
        <v>26</v>
      </c>
      <c r="O428" t="s">
        <v>26</v>
      </c>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row>
    <row r="429" spans="1:38" s="27" customFormat="1" ht="15.5" customHeight="1" x14ac:dyDescent="0.35">
      <c r="A429" s="143">
        <v>41927</v>
      </c>
      <c r="B429" s="37" t="s">
        <v>1220</v>
      </c>
      <c r="C429" s="40" t="s">
        <v>1221</v>
      </c>
      <c r="D429" s="146" t="s">
        <v>1222</v>
      </c>
      <c r="E429" s="154">
        <v>18</v>
      </c>
      <c r="F429" s="154">
        <v>18</v>
      </c>
      <c r="G429" s="145">
        <v>18</v>
      </c>
      <c r="H429" s="42">
        <v>0</v>
      </c>
      <c r="I429" s="145">
        <v>0</v>
      </c>
      <c r="J429" s="145">
        <v>0</v>
      </c>
      <c r="K429" s="43">
        <v>1</v>
      </c>
      <c r="L429" s="50"/>
      <c r="M429" s="49">
        <v>0</v>
      </c>
      <c r="N429" s="73" t="s">
        <v>26</v>
      </c>
      <c r="O429" s="20" t="s">
        <v>26</v>
      </c>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row>
    <row r="430" spans="1:38" s="27" customFormat="1" ht="15.5" customHeight="1" x14ac:dyDescent="0.35">
      <c r="A430" s="143">
        <v>41928</v>
      </c>
      <c r="B430" s="37" t="s">
        <v>1223</v>
      </c>
      <c r="C430" s="40" t="s">
        <v>1224</v>
      </c>
      <c r="D430" s="37" t="s">
        <v>1225</v>
      </c>
      <c r="E430" s="154">
        <v>11</v>
      </c>
      <c r="F430" s="154">
        <v>9.89</v>
      </c>
      <c r="G430" s="145">
        <v>10.65</v>
      </c>
      <c r="H430" s="42">
        <v>-3.1818181818181787E-2</v>
      </c>
      <c r="I430" s="145">
        <v>-1.109999999999999</v>
      </c>
      <c r="J430" s="145">
        <v>-0.34999999999999959</v>
      </c>
      <c r="K430" s="43">
        <v>1</v>
      </c>
      <c r="L430" s="50"/>
      <c r="M430" s="49">
        <v>0</v>
      </c>
      <c r="N430" s="73" t="s">
        <v>26</v>
      </c>
      <c r="O430" s="20" t="s">
        <v>26</v>
      </c>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row>
    <row r="431" spans="1:38" ht="15.5" customHeight="1" x14ac:dyDescent="0.35">
      <c r="A431" s="143">
        <v>41929</v>
      </c>
      <c r="B431" s="37" t="s">
        <v>1226</v>
      </c>
      <c r="C431" s="40" t="s">
        <v>1227</v>
      </c>
      <c r="D431" s="41" t="s">
        <v>982</v>
      </c>
      <c r="E431" s="154">
        <v>19</v>
      </c>
      <c r="F431" s="154">
        <v>21.5</v>
      </c>
      <c r="G431" s="145">
        <v>22</v>
      </c>
      <c r="H431" s="42">
        <v>0.15789473684210531</v>
      </c>
      <c r="I431" s="145">
        <v>2.5</v>
      </c>
      <c r="J431" s="145">
        <v>3</v>
      </c>
      <c r="K431" s="43">
        <v>1</v>
      </c>
      <c r="L431" s="50"/>
      <c r="M431" s="49">
        <v>0</v>
      </c>
      <c r="N431" s="73" t="s">
        <v>26</v>
      </c>
      <c r="O431" s="20" t="s">
        <v>26</v>
      </c>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row>
    <row r="432" spans="1:38" ht="15.5" customHeight="1" x14ac:dyDescent="0.35">
      <c r="A432" s="143">
        <v>41934</v>
      </c>
      <c r="B432" s="37" t="s">
        <v>1228</v>
      </c>
      <c r="C432" s="40" t="s">
        <v>1229</v>
      </c>
      <c r="D432" s="41" t="s">
        <v>870</v>
      </c>
      <c r="E432" s="154">
        <v>10</v>
      </c>
      <c r="F432" s="154">
        <v>11.3</v>
      </c>
      <c r="G432" s="145">
        <v>10.029999999999999</v>
      </c>
      <c r="H432" s="42">
        <v>2.9999999999999359E-3</v>
      </c>
      <c r="I432" s="145">
        <v>1.3000000000000009</v>
      </c>
      <c r="J432" s="145">
        <v>2.9999999999999361E-2</v>
      </c>
      <c r="K432" s="43">
        <v>1</v>
      </c>
      <c r="L432" s="50"/>
      <c r="M432" s="124">
        <v>0</v>
      </c>
      <c r="N432" t="s">
        <v>26</v>
      </c>
      <c r="O432" t="s">
        <v>26</v>
      </c>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row>
    <row r="433" spans="1:38" ht="15.5" customHeight="1" x14ac:dyDescent="0.35">
      <c r="A433" s="143">
        <v>41941</v>
      </c>
      <c r="B433" s="37" t="s">
        <v>1230</v>
      </c>
      <c r="C433" s="40" t="s">
        <v>1231</v>
      </c>
      <c r="D433" s="37" t="s">
        <v>1232</v>
      </c>
      <c r="E433" s="154">
        <v>23</v>
      </c>
      <c r="F433" s="154">
        <v>32.06</v>
      </c>
      <c r="G433" s="145">
        <v>33.549999999999997</v>
      </c>
      <c r="H433" s="42">
        <v>0.45869565217391289</v>
      </c>
      <c r="I433" s="145">
        <v>9.0600000000000023</v>
      </c>
      <c r="J433" s="145">
        <v>10.55</v>
      </c>
      <c r="K433" s="43">
        <v>3</v>
      </c>
      <c r="L433" s="50"/>
      <c r="M433" s="124">
        <v>0</v>
      </c>
      <c r="N433" s="26" t="s">
        <v>26</v>
      </c>
      <c r="O433" t="s">
        <v>26</v>
      </c>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row>
    <row r="434" spans="1:38" ht="15.5" customHeight="1" x14ac:dyDescent="0.35">
      <c r="A434" s="143">
        <v>41941</v>
      </c>
      <c r="B434" s="37" t="s">
        <v>1233</v>
      </c>
      <c r="C434" s="40" t="s">
        <v>1234</v>
      </c>
      <c r="D434" s="41" t="s">
        <v>634</v>
      </c>
      <c r="E434" s="154">
        <v>15</v>
      </c>
      <c r="F434" s="154">
        <v>16.739999999999998</v>
      </c>
      <c r="G434" s="145">
        <v>16.75</v>
      </c>
      <c r="H434" s="42">
        <v>0.1166666666666667</v>
      </c>
      <c r="I434" s="145">
        <v>1.739999999999998</v>
      </c>
      <c r="J434" s="145">
        <v>1.75</v>
      </c>
      <c r="K434" s="43">
        <v>2</v>
      </c>
      <c r="L434" s="50"/>
      <c r="M434" s="124">
        <v>0</v>
      </c>
      <c r="N434" s="26" t="s">
        <v>26</v>
      </c>
      <c r="O434" t="s">
        <v>26</v>
      </c>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row>
    <row r="435" spans="1:38" ht="15.5" customHeight="1" x14ac:dyDescent="0.35">
      <c r="A435" s="143">
        <v>41942</v>
      </c>
      <c r="B435" s="37" t="s">
        <v>1235</v>
      </c>
      <c r="C435" s="40" t="s">
        <v>1236</v>
      </c>
      <c r="D435" s="41" t="s">
        <v>1237</v>
      </c>
      <c r="E435" s="154">
        <v>16</v>
      </c>
      <c r="F435" s="154">
        <v>19</v>
      </c>
      <c r="G435" s="145">
        <v>17.45</v>
      </c>
      <c r="H435" s="42">
        <v>9.0624999999999956E-2</v>
      </c>
      <c r="I435" s="145">
        <v>3</v>
      </c>
      <c r="J435" s="145">
        <v>1.4499999999999991</v>
      </c>
      <c r="K435" s="43">
        <v>2</v>
      </c>
      <c r="L435" s="50"/>
      <c r="M435" s="124">
        <v>0</v>
      </c>
      <c r="N435" s="26" t="s">
        <v>26</v>
      </c>
      <c r="O435" t="s">
        <v>26</v>
      </c>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row>
    <row r="436" spans="1:38" ht="15.5" customHeight="1" x14ac:dyDescent="0.35">
      <c r="A436" s="143">
        <v>41948</v>
      </c>
      <c r="B436" s="37" t="s">
        <v>1238</v>
      </c>
      <c r="C436" s="40" t="s">
        <v>1239</v>
      </c>
      <c r="D436" s="41" t="s">
        <v>1240</v>
      </c>
      <c r="E436" s="154">
        <v>25</v>
      </c>
      <c r="F436" s="154">
        <v>30.5</v>
      </c>
      <c r="G436" s="145">
        <v>28.03</v>
      </c>
      <c r="H436" s="42">
        <v>0.1212</v>
      </c>
      <c r="I436" s="145">
        <v>5.5</v>
      </c>
      <c r="J436" s="145">
        <v>3.0300000000000011</v>
      </c>
      <c r="K436" s="43">
        <v>3</v>
      </c>
      <c r="L436" s="25"/>
      <c r="M436" s="43">
        <v>1</v>
      </c>
      <c r="N436" s="26"/>
      <c r="O436" t="s">
        <v>3942</v>
      </c>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row>
    <row r="437" spans="1:38" ht="15.5" customHeight="1" x14ac:dyDescent="0.35">
      <c r="A437" s="143">
        <v>41948</v>
      </c>
      <c r="B437" s="37" t="s">
        <v>1241</v>
      </c>
      <c r="C437" s="40" t="s">
        <v>1242</v>
      </c>
      <c r="D437" s="41" t="s">
        <v>1243</v>
      </c>
      <c r="E437" s="154">
        <v>9</v>
      </c>
      <c r="F437" s="154">
        <v>10.02</v>
      </c>
      <c r="G437" s="145">
        <v>10.5</v>
      </c>
      <c r="H437" s="42">
        <v>0.16666666666666671</v>
      </c>
      <c r="I437" s="145">
        <v>1.02</v>
      </c>
      <c r="J437" s="145">
        <v>1.5</v>
      </c>
      <c r="K437" s="43">
        <v>1</v>
      </c>
      <c r="L437" s="25"/>
      <c r="M437" s="43">
        <v>0</v>
      </c>
      <c r="N437" s="26" t="s">
        <v>26</v>
      </c>
      <c r="O437" t="s">
        <v>26</v>
      </c>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row>
    <row r="438" spans="1:38" ht="15.5" customHeight="1" x14ac:dyDescent="0.35">
      <c r="A438" s="143">
        <v>41949</v>
      </c>
      <c r="B438" s="37" t="s">
        <v>1244</v>
      </c>
      <c r="C438" s="40" t="s">
        <v>1245</v>
      </c>
      <c r="D438" s="41" t="s">
        <v>574</v>
      </c>
      <c r="E438" s="154">
        <v>13.5</v>
      </c>
      <c r="F438" s="154">
        <v>12.51</v>
      </c>
      <c r="G438" s="145">
        <v>12.61</v>
      </c>
      <c r="H438" s="42">
        <v>-6.5925925925925971E-2</v>
      </c>
      <c r="I438" s="145">
        <v>-0.99000000000000021</v>
      </c>
      <c r="J438" s="145">
        <v>-0.89000000000000057</v>
      </c>
      <c r="K438" s="43">
        <v>2</v>
      </c>
      <c r="L438" s="25" t="s">
        <v>85</v>
      </c>
      <c r="M438" s="43">
        <v>0</v>
      </c>
      <c r="N438" s="26" t="s">
        <v>26</v>
      </c>
      <c r="O438" t="s">
        <v>26</v>
      </c>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row>
    <row r="439" spans="1:38" ht="15.5" customHeight="1" x14ac:dyDescent="0.35">
      <c r="A439" s="143">
        <v>41949</v>
      </c>
      <c r="B439" s="37" t="s">
        <v>1246</v>
      </c>
      <c r="C439" s="40" t="s">
        <v>1247</v>
      </c>
      <c r="D439" s="41" t="s">
        <v>451</v>
      </c>
      <c r="E439" s="154">
        <v>18</v>
      </c>
      <c r="F439" s="154">
        <v>23.4</v>
      </c>
      <c r="G439" s="145">
        <v>25.19</v>
      </c>
      <c r="H439" s="42">
        <v>0.39944444444444449</v>
      </c>
      <c r="I439" s="145">
        <v>5.3999999999999986</v>
      </c>
      <c r="J439" s="145">
        <v>7.1900000000000013</v>
      </c>
      <c r="K439" s="43">
        <v>3</v>
      </c>
      <c r="L439" s="25"/>
      <c r="M439" s="43">
        <v>0</v>
      </c>
      <c r="N439" s="26" t="s">
        <v>26</v>
      </c>
      <c r="O439" t="s">
        <v>26</v>
      </c>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row>
    <row r="440" spans="1:38" ht="15.5" customHeight="1" x14ac:dyDescent="0.35">
      <c r="A440" s="143">
        <v>41949</v>
      </c>
      <c r="B440" s="37" t="s">
        <v>1248</v>
      </c>
      <c r="C440" s="40" t="s">
        <v>1249</v>
      </c>
      <c r="D440" s="146" t="s">
        <v>1250</v>
      </c>
      <c r="E440" s="154">
        <v>12</v>
      </c>
      <c r="F440" s="154">
        <v>11</v>
      </c>
      <c r="G440" s="145">
        <v>9.75</v>
      </c>
      <c r="H440" s="42">
        <v>-0.1875</v>
      </c>
      <c r="I440" s="145">
        <v>-1</v>
      </c>
      <c r="J440" s="145">
        <v>-2.25</v>
      </c>
      <c r="K440" s="43">
        <v>1</v>
      </c>
      <c r="L440" s="25" t="s">
        <v>85</v>
      </c>
      <c r="M440" s="43">
        <v>0</v>
      </c>
      <c r="N440" s="26" t="s">
        <v>26</v>
      </c>
      <c r="O440" t="s">
        <v>26</v>
      </c>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row>
    <row r="441" spans="1:38" s="27" customFormat="1" ht="15.5" customHeight="1" x14ac:dyDescent="0.35">
      <c r="A441" s="143">
        <v>41950</v>
      </c>
      <c r="B441" s="37" t="s">
        <v>1251</v>
      </c>
      <c r="C441" s="40" t="s">
        <v>1252</v>
      </c>
      <c r="D441" s="41" t="s">
        <v>949</v>
      </c>
      <c r="E441" s="154">
        <v>15</v>
      </c>
      <c r="F441" s="154">
        <v>19.75</v>
      </c>
      <c r="G441" s="145">
        <v>19.11</v>
      </c>
      <c r="H441" s="42">
        <v>0.27400000000000002</v>
      </c>
      <c r="I441" s="145">
        <v>4.75</v>
      </c>
      <c r="J441" s="145">
        <v>4.1099999999999994</v>
      </c>
      <c r="K441" s="43">
        <v>3</v>
      </c>
      <c r="L441" s="42"/>
      <c r="M441" s="43">
        <v>1</v>
      </c>
      <c r="N441"/>
      <c r="O441" t="s">
        <v>3943</v>
      </c>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row>
    <row r="442" spans="1:38" s="39" customFormat="1" ht="15.5" customHeight="1" x14ac:dyDescent="0.35">
      <c r="A442" s="143">
        <v>41956</v>
      </c>
      <c r="B442" s="37" t="s">
        <v>1253</v>
      </c>
      <c r="C442" s="40" t="s">
        <v>1254</v>
      </c>
      <c r="D442" s="41" t="s">
        <v>1255</v>
      </c>
      <c r="E442" s="154">
        <v>15</v>
      </c>
      <c r="F442" s="154">
        <v>13.2</v>
      </c>
      <c r="G442" s="145">
        <v>13.8</v>
      </c>
      <c r="H442" s="42">
        <v>-7.9999999999999946E-2</v>
      </c>
      <c r="I442" s="145">
        <v>-1.8000000000000009</v>
      </c>
      <c r="J442" s="145">
        <v>-1.1999999999999991</v>
      </c>
      <c r="K442" s="43">
        <v>1</v>
      </c>
      <c r="L442" s="25"/>
      <c r="M442" s="43">
        <v>0</v>
      </c>
      <c r="N442" s="26" t="s">
        <v>26</v>
      </c>
      <c r="O442" s="20" t="s">
        <v>26</v>
      </c>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row>
    <row r="443" spans="1:38" ht="15.5" customHeight="1" x14ac:dyDescent="0.35">
      <c r="A443" s="143">
        <v>41956</v>
      </c>
      <c r="B443" s="37" t="s">
        <v>1256</v>
      </c>
      <c r="C443" s="40" t="s">
        <v>1257</v>
      </c>
      <c r="D443" s="41" t="s">
        <v>53</v>
      </c>
      <c r="E443" s="154">
        <v>8</v>
      </c>
      <c r="F443" s="154">
        <v>8.26</v>
      </c>
      <c r="G443" s="145">
        <v>9.15</v>
      </c>
      <c r="H443" s="42">
        <v>0.14374999999999999</v>
      </c>
      <c r="I443" s="145">
        <v>0.25999999999999979</v>
      </c>
      <c r="J443" s="145">
        <v>1.1499999999999999</v>
      </c>
      <c r="K443" s="43">
        <v>1</v>
      </c>
      <c r="L443" s="25"/>
      <c r="M443" s="43">
        <v>0</v>
      </c>
      <c r="N443" s="9" t="s">
        <v>26</v>
      </c>
      <c r="O443" s="10" t="s">
        <v>26</v>
      </c>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row>
    <row r="444" spans="1:38" ht="15.5" customHeight="1" x14ac:dyDescent="0.35">
      <c r="A444" s="143">
        <v>41957</v>
      </c>
      <c r="B444" s="37" t="s">
        <v>1258</v>
      </c>
      <c r="C444" s="40" t="s">
        <v>1259</v>
      </c>
      <c r="D444" s="41" t="s">
        <v>1260</v>
      </c>
      <c r="E444" s="154">
        <v>19</v>
      </c>
      <c r="F444" s="154">
        <v>18.75</v>
      </c>
      <c r="G444" s="145">
        <v>19.09</v>
      </c>
      <c r="H444" s="42">
        <v>4.7368421052631504E-3</v>
      </c>
      <c r="I444" s="145">
        <v>-0.25</v>
      </c>
      <c r="J444" s="145">
        <v>8.9999999999999858E-2</v>
      </c>
      <c r="K444" s="43">
        <v>1</v>
      </c>
      <c r="L444" s="25"/>
      <c r="M444" s="43">
        <v>0</v>
      </c>
      <c r="N444" t="s">
        <v>26</v>
      </c>
      <c r="O444" t="s">
        <v>26</v>
      </c>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row>
    <row r="445" spans="1:38" ht="15.5" customHeight="1" x14ac:dyDescent="0.35">
      <c r="A445" s="143">
        <v>41957</v>
      </c>
      <c r="B445" s="37" t="s">
        <v>1261</v>
      </c>
      <c r="C445" s="40" t="s">
        <v>1262</v>
      </c>
      <c r="D445" s="41" t="s">
        <v>155</v>
      </c>
      <c r="E445" s="154">
        <v>10</v>
      </c>
      <c r="F445" s="154">
        <v>9.4499999999999993</v>
      </c>
      <c r="G445" s="145">
        <v>9.15</v>
      </c>
      <c r="H445" s="42">
        <v>-8.4999999999999964E-2</v>
      </c>
      <c r="I445" s="145">
        <v>-0.55000000000000071</v>
      </c>
      <c r="J445" s="145">
        <v>-0.84999999999999964</v>
      </c>
      <c r="K445" s="43">
        <v>1</v>
      </c>
      <c r="L445" s="25"/>
      <c r="M445" s="43">
        <v>1</v>
      </c>
      <c r="O445" t="s">
        <v>3944</v>
      </c>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row>
    <row r="446" spans="1:38" ht="15.5" customHeight="1" x14ac:dyDescent="0.35">
      <c r="A446" s="143">
        <v>41957</v>
      </c>
      <c r="B446" s="37" t="s">
        <v>1263</v>
      </c>
      <c r="C446" s="40" t="s">
        <v>1264</v>
      </c>
      <c r="D446" s="41" t="s">
        <v>1119</v>
      </c>
      <c r="E446" s="154">
        <v>23</v>
      </c>
      <c r="F446" s="154">
        <v>27</v>
      </c>
      <c r="G446" s="145">
        <v>30</v>
      </c>
      <c r="H446" s="42">
        <v>0.30434782608695649</v>
      </c>
      <c r="I446" s="145">
        <v>4</v>
      </c>
      <c r="J446" s="145">
        <v>7</v>
      </c>
      <c r="K446" s="43">
        <v>2</v>
      </c>
      <c r="L446" s="25"/>
      <c r="M446" s="43">
        <v>0</v>
      </c>
      <c r="N446" t="s">
        <v>26</v>
      </c>
      <c r="O446" t="s">
        <v>26</v>
      </c>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row>
    <row r="447" spans="1:38" ht="15.5" customHeight="1" x14ac:dyDescent="0.35">
      <c r="A447" s="143">
        <v>41961</v>
      </c>
      <c r="B447" s="37" t="s">
        <v>1265</v>
      </c>
      <c r="C447" s="40" t="s">
        <v>1266</v>
      </c>
      <c r="D447" s="146" t="s">
        <v>1267</v>
      </c>
      <c r="E447" s="154">
        <v>17.5</v>
      </c>
      <c r="F447" s="154">
        <v>18.25</v>
      </c>
      <c r="G447" s="145">
        <v>18.18</v>
      </c>
      <c r="H447" s="42">
        <v>3.885714285714284E-2</v>
      </c>
      <c r="I447" s="145">
        <v>0.75</v>
      </c>
      <c r="J447" s="145">
        <v>0.67999999999999972</v>
      </c>
      <c r="K447" s="43">
        <v>2</v>
      </c>
      <c r="L447" s="25"/>
      <c r="M447" s="43">
        <v>0</v>
      </c>
      <c r="N447" t="s">
        <v>26</v>
      </c>
      <c r="O447" t="s">
        <v>26</v>
      </c>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row>
    <row r="448" spans="1:38" ht="15.5" customHeight="1" x14ac:dyDescent="0.35">
      <c r="A448" s="143">
        <v>41963</v>
      </c>
      <c r="B448" s="37" t="s">
        <v>1268</v>
      </c>
      <c r="C448" s="40" t="s">
        <v>1269</v>
      </c>
      <c r="D448" s="41" t="s">
        <v>1270</v>
      </c>
      <c r="E448" s="154">
        <v>7</v>
      </c>
      <c r="F448" s="154">
        <v>7.63</v>
      </c>
      <c r="G448" s="145">
        <v>7.15</v>
      </c>
      <c r="H448" s="42">
        <v>2.1428571428571481E-2</v>
      </c>
      <c r="I448" s="145">
        <v>0.62999999999999989</v>
      </c>
      <c r="J448" s="145">
        <v>0.15000000000000041</v>
      </c>
      <c r="K448" s="43">
        <v>1</v>
      </c>
      <c r="L448" s="25"/>
      <c r="M448" s="43">
        <v>0</v>
      </c>
      <c r="N448" t="s">
        <v>26</v>
      </c>
      <c r="O448" t="s">
        <v>26</v>
      </c>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row>
    <row r="449" spans="1:38" s="27" customFormat="1" ht="15.5" customHeight="1" x14ac:dyDescent="0.35">
      <c r="A449" s="143">
        <v>41963</v>
      </c>
      <c r="B449" s="37" t="s">
        <v>1271</v>
      </c>
      <c r="C449" s="40" t="s">
        <v>1272</v>
      </c>
      <c r="D449" s="41" t="s">
        <v>1273</v>
      </c>
      <c r="E449" s="154">
        <v>18</v>
      </c>
      <c r="F449" s="154">
        <v>30</v>
      </c>
      <c r="G449" s="145">
        <v>39.54</v>
      </c>
      <c r="H449" s="42">
        <v>1.196666666666667</v>
      </c>
      <c r="I449" s="145">
        <v>12</v>
      </c>
      <c r="J449" s="145">
        <v>21.54</v>
      </c>
      <c r="K449" s="43">
        <v>3</v>
      </c>
      <c r="L449" s="25"/>
      <c r="M449" s="43">
        <v>1</v>
      </c>
      <c r="N449"/>
      <c r="O449" t="s">
        <v>3945</v>
      </c>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row>
    <row r="450" spans="1:38" s="39" customFormat="1" ht="15" customHeight="1" x14ac:dyDescent="0.35">
      <c r="A450" s="143">
        <v>41976</v>
      </c>
      <c r="B450" s="37" t="s">
        <v>1274</v>
      </c>
      <c r="C450" s="40" t="s">
        <v>1275</v>
      </c>
      <c r="D450" s="41" t="s">
        <v>1276</v>
      </c>
      <c r="E450" s="154">
        <v>11</v>
      </c>
      <c r="F450" s="154">
        <v>11.35</v>
      </c>
      <c r="G450" s="145">
        <v>11.75</v>
      </c>
      <c r="H450" s="42">
        <v>6.8181818181818177E-2</v>
      </c>
      <c r="I450" s="145">
        <v>0.34999999999999959</v>
      </c>
      <c r="J450" s="145">
        <v>0.75</v>
      </c>
      <c r="K450" s="43">
        <v>2</v>
      </c>
      <c r="L450" s="50"/>
      <c r="M450" s="49">
        <v>0</v>
      </c>
      <c r="N450" s="26" t="s">
        <v>26</v>
      </c>
      <c r="O450" s="20" t="s">
        <v>26</v>
      </c>
    </row>
    <row r="451" spans="1:38" s="39" customFormat="1" ht="15" customHeight="1" x14ac:dyDescent="0.3">
      <c r="A451" s="143">
        <v>41985</v>
      </c>
      <c r="B451" s="37" t="s">
        <v>1277</v>
      </c>
      <c r="C451" s="40" t="s">
        <v>1278</v>
      </c>
      <c r="D451" s="37" t="s">
        <v>1279</v>
      </c>
      <c r="E451" s="154">
        <v>20</v>
      </c>
      <c r="F451" s="154">
        <v>19.25</v>
      </c>
      <c r="G451" s="145">
        <v>18.5</v>
      </c>
      <c r="H451" s="42">
        <v>-7.4999999999999997E-2</v>
      </c>
      <c r="I451" s="145">
        <v>-0.75</v>
      </c>
      <c r="J451" s="145">
        <v>-1.5</v>
      </c>
      <c r="K451" s="43">
        <v>1</v>
      </c>
      <c r="L451" s="50"/>
      <c r="M451" s="49">
        <v>0</v>
      </c>
      <c r="N451" s="9" t="s">
        <v>26</v>
      </c>
      <c r="O451" s="9" t="s">
        <v>26</v>
      </c>
    </row>
    <row r="452" spans="1:38" s="39" customFormat="1" ht="15.5" customHeight="1" x14ac:dyDescent="0.35">
      <c r="A452" s="143">
        <v>41985</v>
      </c>
      <c r="B452" s="37" t="s">
        <v>1280</v>
      </c>
      <c r="C452" s="40" t="s">
        <v>1281</v>
      </c>
      <c r="D452" s="41" t="s">
        <v>1282</v>
      </c>
      <c r="E452" s="154">
        <v>8</v>
      </c>
      <c r="F452" s="154">
        <v>9.25</v>
      </c>
      <c r="G452" s="145">
        <v>8.8000000000000007</v>
      </c>
      <c r="H452" s="42">
        <v>0.1000000000000001</v>
      </c>
      <c r="I452" s="145">
        <v>1.25</v>
      </c>
      <c r="J452" s="145">
        <v>0.80000000000000071</v>
      </c>
      <c r="K452" s="43">
        <v>2</v>
      </c>
      <c r="L452" s="50"/>
      <c r="M452" s="49">
        <v>0</v>
      </c>
      <c r="N452" s="9" t="s">
        <v>26</v>
      </c>
      <c r="O452" s="9" t="s">
        <v>26</v>
      </c>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row>
    <row r="453" spans="1:38" s="39" customFormat="1" ht="15.5" customHeight="1" x14ac:dyDescent="0.35">
      <c r="A453" s="143">
        <v>41985</v>
      </c>
      <c r="B453" s="37" t="s">
        <v>1283</v>
      </c>
      <c r="C453" s="40" t="s">
        <v>1284</v>
      </c>
      <c r="D453" s="41" t="s">
        <v>1285</v>
      </c>
      <c r="E453" s="154">
        <v>16</v>
      </c>
      <c r="F453" s="154">
        <v>24</v>
      </c>
      <c r="G453" s="145">
        <v>26.38</v>
      </c>
      <c r="H453" s="42">
        <v>0.64874999999999994</v>
      </c>
      <c r="I453" s="145">
        <v>8</v>
      </c>
      <c r="J453" s="145">
        <v>10.38</v>
      </c>
      <c r="K453" s="43">
        <v>2</v>
      </c>
      <c r="L453" s="50"/>
      <c r="M453" s="49">
        <v>0</v>
      </c>
      <c r="N453" s="9" t="s">
        <v>26</v>
      </c>
      <c r="O453" s="10" t="s">
        <v>26</v>
      </c>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row>
    <row r="454" spans="1:38" s="39" customFormat="1" ht="15.5" customHeight="1" x14ac:dyDescent="0.35">
      <c r="A454" s="143">
        <v>41985</v>
      </c>
      <c r="B454" s="37" t="s">
        <v>1286</v>
      </c>
      <c r="C454" s="40" t="s">
        <v>1287</v>
      </c>
      <c r="D454" s="41" t="s">
        <v>1288</v>
      </c>
      <c r="E454" s="154">
        <v>21</v>
      </c>
      <c r="F454" s="154">
        <v>21.32</v>
      </c>
      <c r="G454" s="145">
        <v>21.25</v>
      </c>
      <c r="H454" s="42">
        <v>1.1904761904761901E-2</v>
      </c>
      <c r="I454" s="145">
        <v>0.32000000000000028</v>
      </c>
      <c r="J454" s="145">
        <v>0.25</v>
      </c>
      <c r="K454" s="43">
        <v>1</v>
      </c>
      <c r="L454" s="50"/>
      <c r="M454" s="49">
        <v>0</v>
      </c>
      <c r="N454" s="9" t="s">
        <v>26</v>
      </c>
      <c r="O454" s="10" t="s">
        <v>26</v>
      </c>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row>
    <row r="455" spans="1:38" s="39" customFormat="1" ht="15.5" customHeight="1" x14ac:dyDescent="0.35">
      <c r="A455" s="143">
        <v>41985</v>
      </c>
      <c r="B455" s="37" t="s">
        <v>1289</v>
      </c>
      <c r="C455" s="40" t="s">
        <v>1290</v>
      </c>
      <c r="D455" s="41" t="s">
        <v>1291</v>
      </c>
      <c r="E455" s="154">
        <v>15</v>
      </c>
      <c r="F455" s="154">
        <v>15.25</v>
      </c>
      <c r="G455" s="145">
        <v>15.11</v>
      </c>
      <c r="H455" s="42">
        <v>7.333333333333295E-3</v>
      </c>
      <c r="I455" s="145">
        <v>0.25</v>
      </c>
      <c r="J455" s="145">
        <v>0.1099999999999994</v>
      </c>
      <c r="K455" s="43">
        <v>1</v>
      </c>
      <c r="L455" s="50"/>
      <c r="M455" s="49">
        <v>0</v>
      </c>
      <c r="N455" s="9" t="s">
        <v>26</v>
      </c>
      <c r="O455" s="10" t="s">
        <v>26</v>
      </c>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row>
    <row r="456" spans="1:38" s="39" customFormat="1" ht="15.5" customHeight="1" x14ac:dyDescent="0.35">
      <c r="A456" s="143">
        <v>41985</v>
      </c>
      <c r="B456" s="37" t="s">
        <v>1292</v>
      </c>
      <c r="C456" s="40" t="s">
        <v>1293</v>
      </c>
      <c r="D456" s="41" t="s">
        <v>1133</v>
      </c>
      <c r="E456" s="154">
        <v>23</v>
      </c>
      <c r="F456" s="154">
        <v>30.16</v>
      </c>
      <c r="G456" s="145">
        <v>33.99</v>
      </c>
      <c r="H456" s="42">
        <v>0.47782608695652179</v>
      </c>
      <c r="I456" s="145">
        <v>7.16</v>
      </c>
      <c r="J456" s="145">
        <v>10.99</v>
      </c>
      <c r="K456" s="43">
        <v>3</v>
      </c>
      <c r="L456" s="50"/>
      <c r="M456" s="49">
        <v>0</v>
      </c>
      <c r="N456" s="9" t="s">
        <v>26</v>
      </c>
      <c r="O456" s="10" t="s">
        <v>26</v>
      </c>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row>
    <row r="457" spans="1:38" s="39" customFormat="1" ht="15.5" customHeight="1" x14ac:dyDescent="0.35">
      <c r="A457" s="143">
        <v>41985</v>
      </c>
      <c r="B457" s="37" t="s">
        <v>1294</v>
      </c>
      <c r="C457" s="40" t="s">
        <v>1295</v>
      </c>
      <c r="D457" s="41" t="s">
        <v>1296</v>
      </c>
      <c r="E457" s="154">
        <v>14</v>
      </c>
      <c r="F457" s="154">
        <v>14</v>
      </c>
      <c r="G457" s="145">
        <v>13.75</v>
      </c>
      <c r="H457" s="42">
        <v>-1.785714285714286E-2</v>
      </c>
      <c r="I457" s="145">
        <v>0</v>
      </c>
      <c r="J457" s="145">
        <v>-0.25</v>
      </c>
      <c r="K457" s="43">
        <v>2</v>
      </c>
      <c r="L457" s="50" t="s">
        <v>85</v>
      </c>
      <c r="M457" s="49">
        <v>0</v>
      </c>
      <c r="N457" s="9" t="s">
        <v>26</v>
      </c>
      <c r="O457" s="10" t="s">
        <v>26</v>
      </c>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row>
    <row r="458" spans="1:38" s="39" customFormat="1" ht="15.5" customHeight="1" x14ac:dyDescent="0.35">
      <c r="A458" s="143">
        <v>41990</v>
      </c>
      <c r="B458" s="37" t="s">
        <v>1297</v>
      </c>
      <c r="C458" s="40" t="s">
        <v>1298</v>
      </c>
      <c r="D458" s="41" t="s">
        <v>1299</v>
      </c>
      <c r="E458" s="154">
        <v>20</v>
      </c>
      <c r="F458" s="154">
        <v>26.5</v>
      </c>
      <c r="G458" s="145">
        <v>27.98</v>
      </c>
      <c r="H458" s="42">
        <v>0.39900000000000002</v>
      </c>
      <c r="I458" s="145">
        <v>6.5</v>
      </c>
      <c r="J458" s="145">
        <v>7.98</v>
      </c>
      <c r="K458" s="43">
        <v>3</v>
      </c>
      <c r="L458" s="40"/>
      <c r="M458" s="43">
        <v>0</v>
      </c>
      <c r="N458" s="9" t="s">
        <v>26</v>
      </c>
      <c r="O458" s="10" t="s">
        <v>26</v>
      </c>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row>
    <row r="459" spans="1:38" s="39" customFormat="1" ht="15.5" customHeight="1" x14ac:dyDescent="0.35">
      <c r="A459" s="143">
        <v>41990</v>
      </c>
      <c r="B459" s="37" t="s">
        <v>1300</v>
      </c>
      <c r="C459" s="40" t="s">
        <v>1301</v>
      </c>
      <c r="D459" s="41" t="s">
        <v>1302</v>
      </c>
      <c r="E459" s="154">
        <v>16.5</v>
      </c>
      <c r="F459" s="154">
        <v>15.79</v>
      </c>
      <c r="G459" s="145">
        <v>16.3</v>
      </c>
      <c r="H459" s="42">
        <v>-1.212121212121208E-2</v>
      </c>
      <c r="I459" s="145">
        <v>-0.71000000000000085</v>
      </c>
      <c r="J459" s="145">
        <v>-0.19999999999999929</v>
      </c>
      <c r="K459" s="43">
        <v>1</v>
      </c>
      <c r="L459" s="40"/>
      <c r="M459" s="43">
        <v>1</v>
      </c>
      <c r="N459" s="9"/>
      <c r="O459" s="10" t="s">
        <v>3946</v>
      </c>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row>
    <row r="460" spans="1:38" s="39" customFormat="1" ht="15.5" customHeight="1" x14ac:dyDescent="0.35">
      <c r="A460" s="143">
        <v>41991</v>
      </c>
      <c r="B460" s="37" t="s">
        <v>1303</v>
      </c>
      <c r="C460" s="40" t="s">
        <v>1304</v>
      </c>
      <c r="D460" s="41" t="s">
        <v>1305</v>
      </c>
      <c r="E460" s="154">
        <v>19</v>
      </c>
      <c r="F460" s="154">
        <v>24.41</v>
      </c>
      <c r="G460" s="145">
        <v>23.88</v>
      </c>
      <c r="H460" s="42">
        <v>0.25684210526315782</v>
      </c>
      <c r="I460" s="145">
        <v>5.41</v>
      </c>
      <c r="J460" s="145">
        <v>4.879999999999999</v>
      </c>
      <c r="K460" s="43">
        <v>3</v>
      </c>
      <c r="L460" s="40"/>
      <c r="M460" s="43">
        <v>0</v>
      </c>
      <c r="N460" s="9" t="s">
        <v>26</v>
      </c>
      <c r="O460" s="10" t="s">
        <v>26</v>
      </c>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row>
    <row r="461" spans="1:38" ht="15.5" customHeight="1" x14ac:dyDescent="0.35">
      <c r="A461" s="143">
        <v>41992</v>
      </c>
      <c r="B461" s="37" t="s">
        <v>1306</v>
      </c>
      <c r="C461" s="40" t="s">
        <v>1307</v>
      </c>
      <c r="D461" s="41" t="s">
        <v>1308</v>
      </c>
      <c r="E461" s="154">
        <v>24</v>
      </c>
      <c r="F461" s="154">
        <v>39</v>
      </c>
      <c r="G461" s="145">
        <v>35</v>
      </c>
      <c r="H461" s="42">
        <v>0.45833333333333331</v>
      </c>
      <c r="I461" s="145">
        <v>15</v>
      </c>
      <c r="J461" s="145">
        <v>11</v>
      </c>
      <c r="K461" s="43">
        <v>4</v>
      </c>
      <c r="L461" s="25"/>
      <c r="M461" s="43">
        <v>0</v>
      </c>
      <c r="N461" s="9" t="s">
        <v>26</v>
      </c>
      <c r="O461" s="10" t="s">
        <v>26</v>
      </c>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row>
    <row r="462" spans="1:38" ht="15.5" customHeight="1" x14ac:dyDescent="0.35">
      <c r="A462" s="147">
        <v>41289</v>
      </c>
      <c r="B462" s="118" t="s">
        <v>1309</v>
      </c>
      <c r="C462" s="102" t="s">
        <v>1310</v>
      </c>
      <c r="D462" s="47" t="s">
        <v>1311</v>
      </c>
      <c r="E462" s="148">
        <v>18</v>
      </c>
      <c r="F462" s="149">
        <v>17.5</v>
      </c>
      <c r="G462" s="149">
        <v>11.66</v>
      </c>
      <c r="H462" s="48">
        <v>-0.35222222222222221</v>
      </c>
      <c r="I462" s="149">
        <v>-0.5</v>
      </c>
      <c r="J462" s="149">
        <v>-6.34</v>
      </c>
      <c r="K462" s="49">
        <v>1</v>
      </c>
      <c r="L462" s="50"/>
      <c r="M462" s="124">
        <v>0</v>
      </c>
      <c r="N462" t="s">
        <v>26</v>
      </c>
      <c r="O462" t="s">
        <v>26</v>
      </c>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row>
    <row r="463" spans="1:38" s="39" customFormat="1" ht="15.5" customHeight="1" x14ac:dyDescent="0.35">
      <c r="A463" s="147">
        <v>41291</v>
      </c>
      <c r="B463" s="118" t="s">
        <v>1312</v>
      </c>
      <c r="C463" s="102" t="s">
        <v>1313</v>
      </c>
      <c r="D463" s="47" t="s">
        <v>1314</v>
      </c>
      <c r="E463" s="148">
        <v>25</v>
      </c>
      <c r="F463" s="149">
        <v>25.25</v>
      </c>
      <c r="G463" s="149">
        <v>25.05</v>
      </c>
      <c r="H463" s="48">
        <v>2.0000000000000278E-3</v>
      </c>
      <c r="I463" s="149">
        <v>0.25</v>
      </c>
      <c r="J463" s="149">
        <v>5.0000000000000711E-2</v>
      </c>
      <c r="K463" s="49">
        <v>2</v>
      </c>
      <c r="L463" s="50" t="s">
        <v>85</v>
      </c>
      <c r="M463" s="49">
        <v>1</v>
      </c>
      <c r="N463"/>
      <c r="O463" t="s">
        <v>3947</v>
      </c>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row>
    <row r="464" spans="1:38" s="39" customFormat="1" ht="15.5" customHeight="1" x14ac:dyDescent="0.35">
      <c r="A464" s="147">
        <v>41292</v>
      </c>
      <c r="B464" s="118" t="s">
        <v>1315</v>
      </c>
      <c r="C464" s="102" t="s">
        <v>1316</v>
      </c>
      <c r="D464" s="47" t="s">
        <v>1317</v>
      </c>
      <c r="E464" s="148">
        <v>19</v>
      </c>
      <c r="F464" s="149">
        <v>25.1</v>
      </c>
      <c r="G464" s="149">
        <v>24.79</v>
      </c>
      <c r="H464" s="48">
        <v>0.30473684210526308</v>
      </c>
      <c r="I464" s="149">
        <v>6.1000000000000014</v>
      </c>
      <c r="J464" s="149">
        <v>5.7899999999999991</v>
      </c>
      <c r="K464" s="49">
        <v>2</v>
      </c>
      <c r="L464" s="50"/>
      <c r="M464" s="49">
        <v>0</v>
      </c>
      <c r="N464" s="9" t="s">
        <v>26</v>
      </c>
      <c r="O464" s="10" t="s">
        <v>26</v>
      </c>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row>
    <row r="465" spans="1:38" s="39" customFormat="1" ht="15.5" customHeight="1" x14ac:dyDescent="0.35">
      <c r="A465" s="147">
        <v>41292</v>
      </c>
      <c r="B465" s="118" t="s">
        <v>1318</v>
      </c>
      <c r="C465" s="102" t="s">
        <v>1319</v>
      </c>
      <c r="D465" s="47" t="s">
        <v>1320</v>
      </c>
      <c r="E465" s="148">
        <v>19</v>
      </c>
      <c r="F465" s="149">
        <v>19</v>
      </c>
      <c r="G465" s="149">
        <v>18.25</v>
      </c>
      <c r="H465" s="48">
        <v>-3.9473684210526307E-2</v>
      </c>
      <c r="I465" s="149">
        <v>0</v>
      </c>
      <c r="J465" s="149">
        <v>-0.75</v>
      </c>
      <c r="K465" s="49">
        <v>2</v>
      </c>
      <c r="L465" s="50" t="s">
        <v>85</v>
      </c>
      <c r="M465" s="49">
        <v>1</v>
      </c>
      <c r="N465" s="9"/>
      <c r="O465" s="10" t="s">
        <v>3948</v>
      </c>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row>
    <row r="466" spans="1:38" s="39" customFormat="1" ht="15.5" customHeight="1" x14ac:dyDescent="0.35">
      <c r="A466" s="147">
        <v>41299</v>
      </c>
      <c r="B466" s="118" t="s">
        <v>1321</v>
      </c>
      <c r="C466" s="102" t="s">
        <v>1322</v>
      </c>
      <c r="D466" s="47" t="s">
        <v>1323</v>
      </c>
      <c r="E466" s="148">
        <v>22</v>
      </c>
      <c r="F466" s="149">
        <v>27.75</v>
      </c>
      <c r="G466" s="149">
        <v>28.32</v>
      </c>
      <c r="H466" s="48">
        <v>0.28727272727272729</v>
      </c>
      <c r="I466" s="149">
        <v>5.75</v>
      </c>
      <c r="J466" s="149">
        <v>6.32</v>
      </c>
      <c r="K466" s="49">
        <v>3</v>
      </c>
      <c r="L466" s="118"/>
      <c r="M466" s="130">
        <v>0</v>
      </c>
      <c r="N466" s="9" t="s">
        <v>26</v>
      </c>
      <c r="O466" s="10" t="s">
        <v>26</v>
      </c>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row>
    <row r="467" spans="1:38" s="39" customFormat="1" ht="28.5" customHeight="1" x14ac:dyDescent="0.35">
      <c r="A467" s="147">
        <v>41299</v>
      </c>
      <c r="B467" s="69" t="s">
        <v>1324</v>
      </c>
      <c r="C467" s="102" t="s">
        <v>1325</v>
      </c>
      <c r="D467" s="47" t="s">
        <v>1326</v>
      </c>
      <c r="E467" s="148">
        <v>9</v>
      </c>
      <c r="F467" s="149">
        <v>9.75</v>
      </c>
      <c r="G467" s="149">
        <v>10.45</v>
      </c>
      <c r="H467" s="48">
        <v>0.16111111111111101</v>
      </c>
      <c r="I467" s="149">
        <v>0.75</v>
      </c>
      <c r="J467" s="149">
        <v>1.4499999999999991</v>
      </c>
      <c r="K467" s="49">
        <v>1</v>
      </c>
      <c r="L467" s="118"/>
      <c r="M467" s="130">
        <v>0</v>
      </c>
      <c r="N467" s="9" t="s">
        <v>26</v>
      </c>
      <c r="O467" s="10" t="s">
        <v>26</v>
      </c>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row>
    <row r="468" spans="1:38" s="39" customFormat="1" ht="15.5" customHeight="1" x14ac:dyDescent="0.35">
      <c r="A468" s="147">
        <v>41303</v>
      </c>
      <c r="B468" s="118" t="s">
        <v>1327</v>
      </c>
      <c r="C468" s="102" t="s">
        <v>1328</v>
      </c>
      <c r="D468" s="47" t="s">
        <v>1329</v>
      </c>
      <c r="E468" s="148">
        <v>15</v>
      </c>
      <c r="F468" s="149">
        <v>15.15</v>
      </c>
      <c r="G468" s="149">
        <v>15</v>
      </c>
      <c r="H468" s="48">
        <v>0</v>
      </c>
      <c r="I468" s="149">
        <v>0.15000000000000041</v>
      </c>
      <c r="J468" s="149">
        <v>0</v>
      </c>
      <c r="K468" s="49">
        <v>1</v>
      </c>
      <c r="L468" s="50"/>
      <c r="M468" s="49">
        <v>1</v>
      </c>
      <c r="N468" s="9"/>
      <c r="O468" s="10" t="s">
        <v>3949</v>
      </c>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row>
    <row r="469" spans="1:38" ht="15.5" customHeight="1" x14ac:dyDescent="0.35">
      <c r="A469" s="147">
        <v>41303</v>
      </c>
      <c r="B469" s="62" t="s">
        <v>1330</v>
      </c>
      <c r="C469" s="102" t="s">
        <v>1331</v>
      </c>
      <c r="D469" s="150" t="s">
        <v>859</v>
      </c>
      <c r="E469" s="148">
        <v>10</v>
      </c>
      <c r="F469" s="149">
        <v>11.09</v>
      </c>
      <c r="G469" s="149">
        <v>11.8</v>
      </c>
      <c r="H469" s="48">
        <v>0.1800000000000001</v>
      </c>
      <c r="I469" s="149">
        <v>1.0900000000000001</v>
      </c>
      <c r="J469" s="149">
        <v>1.8000000000000009</v>
      </c>
      <c r="K469" s="49">
        <v>1</v>
      </c>
      <c r="L469" s="50"/>
      <c r="M469" s="49">
        <v>0</v>
      </c>
      <c r="N469" s="9" t="s">
        <v>26</v>
      </c>
      <c r="O469" s="10" t="s">
        <v>26</v>
      </c>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row>
    <row r="470" spans="1:38" s="39" customFormat="1" ht="15.5" customHeight="1" x14ac:dyDescent="0.35">
      <c r="A470" s="147">
        <v>41311</v>
      </c>
      <c r="B470" s="118" t="s">
        <v>1332</v>
      </c>
      <c r="C470" s="102" t="s">
        <v>1333</v>
      </c>
      <c r="D470" s="47" t="s">
        <v>1334</v>
      </c>
      <c r="E470" s="148">
        <v>21</v>
      </c>
      <c r="F470" s="149">
        <v>25.44</v>
      </c>
      <c r="G470" s="149">
        <v>26.15</v>
      </c>
      <c r="H470" s="48">
        <v>0.2452380952380952</v>
      </c>
      <c r="I470" s="149">
        <v>4.4400000000000013</v>
      </c>
      <c r="J470" s="149">
        <v>5.1499999999999986</v>
      </c>
      <c r="K470" s="49">
        <v>3</v>
      </c>
      <c r="L470" s="50"/>
      <c r="M470" s="124">
        <v>0</v>
      </c>
      <c r="N470" t="s">
        <v>26</v>
      </c>
      <c r="O470" t="s">
        <v>26</v>
      </c>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row>
    <row r="471" spans="1:38" s="39" customFormat="1" ht="15.5" customHeight="1" x14ac:dyDescent="0.35">
      <c r="A471" s="147">
        <v>41312</v>
      </c>
      <c r="B471" s="74" t="s">
        <v>1335</v>
      </c>
      <c r="C471" s="102" t="s">
        <v>1336</v>
      </c>
      <c r="D471" s="47" t="s">
        <v>1337</v>
      </c>
      <c r="E471" s="148">
        <v>18</v>
      </c>
      <c r="F471" s="149">
        <v>23.66</v>
      </c>
      <c r="G471" s="149">
        <v>26.52</v>
      </c>
      <c r="H471" s="48">
        <v>0.47333333333333327</v>
      </c>
      <c r="I471" s="149">
        <v>5.66</v>
      </c>
      <c r="J471" s="149">
        <v>8.52</v>
      </c>
      <c r="K471" s="49">
        <v>3</v>
      </c>
      <c r="L471" s="50"/>
      <c r="M471" s="49">
        <v>0</v>
      </c>
      <c r="N471" s="9" t="s">
        <v>26</v>
      </c>
      <c r="O471" s="10" t="s">
        <v>26</v>
      </c>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row>
    <row r="472" spans="1:38" ht="14" customHeight="1" x14ac:dyDescent="0.35">
      <c r="A472" s="147">
        <v>41313</v>
      </c>
      <c r="B472" s="62" t="s">
        <v>1338</v>
      </c>
      <c r="C472" s="102" t="s">
        <v>1339</v>
      </c>
      <c r="D472" s="150" t="s">
        <v>1340</v>
      </c>
      <c r="E472" s="148">
        <v>14</v>
      </c>
      <c r="F472" s="149">
        <v>14.12</v>
      </c>
      <c r="G472" s="149">
        <v>13.7</v>
      </c>
      <c r="H472" s="48">
        <v>-2.1428571428571481E-2</v>
      </c>
      <c r="I472" s="149">
        <v>0.1199999999999992</v>
      </c>
      <c r="J472" s="149">
        <v>-0.30000000000000071</v>
      </c>
      <c r="K472" s="49">
        <v>1</v>
      </c>
      <c r="L472" s="50"/>
      <c r="M472" s="49">
        <v>1</v>
      </c>
      <c r="N472" s="9"/>
      <c r="O472" s="10" t="s">
        <v>3950</v>
      </c>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row>
    <row r="473" spans="1:38" ht="14" customHeight="1" x14ac:dyDescent="0.35">
      <c r="A473" s="147">
        <v>41319</v>
      </c>
      <c r="B473" s="62" t="s">
        <v>1341</v>
      </c>
      <c r="C473" s="102" t="s">
        <v>1342</v>
      </c>
      <c r="D473" s="150" t="s">
        <v>1343</v>
      </c>
      <c r="E473" s="148">
        <v>15</v>
      </c>
      <c r="F473" s="149">
        <v>14.6</v>
      </c>
      <c r="G473" s="149">
        <v>14.8</v>
      </c>
      <c r="H473" s="48">
        <v>-1.3333333333333291E-2</v>
      </c>
      <c r="I473" s="149">
        <v>-0.40000000000000041</v>
      </c>
      <c r="J473" s="149">
        <v>-0.19999999999999929</v>
      </c>
      <c r="K473" s="49">
        <v>1</v>
      </c>
      <c r="L473" s="50"/>
      <c r="M473" s="124">
        <v>0</v>
      </c>
      <c r="N473" s="75" t="s">
        <v>26</v>
      </c>
      <c r="O473" t="s">
        <v>26</v>
      </c>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row>
    <row r="474" spans="1:38" ht="15.5" customHeight="1" x14ac:dyDescent="0.35">
      <c r="A474" s="147">
        <v>41320</v>
      </c>
      <c r="B474" s="66" t="s">
        <v>1344</v>
      </c>
      <c r="C474" s="102" t="s">
        <v>1345</v>
      </c>
      <c r="D474" s="118" t="s">
        <v>1346</v>
      </c>
      <c r="E474" s="148">
        <v>16</v>
      </c>
      <c r="F474" s="149">
        <v>21</v>
      </c>
      <c r="G474" s="149">
        <v>25.49</v>
      </c>
      <c r="H474" s="48">
        <v>0.5931249999999999</v>
      </c>
      <c r="I474" s="149">
        <v>5</v>
      </c>
      <c r="J474" s="149">
        <v>9.4899999999999984</v>
      </c>
      <c r="K474" s="49">
        <v>3</v>
      </c>
      <c r="L474" s="50"/>
      <c r="M474" s="124">
        <v>0</v>
      </c>
      <c r="N474" s="75" t="s">
        <v>26</v>
      </c>
      <c r="O474" t="s">
        <v>26</v>
      </c>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row>
    <row r="475" spans="1:38" s="39" customFormat="1" ht="15.5" customHeight="1" x14ac:dyDescent="0.35">
      <c r="A475" s="147">
        <v>41338</v>
      </c>
      <c r="B475" s="62" t="s">
        <v>1347</v>
      </c>
      <c r="C475" s="102" t="s">
        <v>1348</v>
      </c>
      <c r="D475" s="118" t="s">
        <v>1349</v>
      </c>
      <c r="E475" s="148">
        <v>8</v>
      </c>
      <c r="F475" s="149">
        <v>7.93</v>
      </c>
      <c r="G475" s="149">
        <v>7.67</v>
      </c>
      <c r="H475" s="48">
        <v>-4.1250000000000009E-2</v>
      </c>
      <c r="I475" s="149">
        <v>-7.0000000000000284E-2</v>
      </c>
      <c r="J475" s="149">
        <v>-0.33000000000000013</v>
      </c>
      <c r="K475" s="49">
        <v>1</v>
      </c>
      <c r="L475" s="50"/>
      <c r="M475" s="124">
        <v>0</v>
      </c>
      <c r="N475" t="s">
        <v>26</v>
      </c>
      <c r="O475" t="s">
        <v>26</v>
      </c>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row>
    <row r="476" spans="1:38" s="39" customFormat="1" ht="15.5" customHeight="1" x14ac:dyDescent="0.35">
      <c r="A476" s="147">
        <v>41340</v>
      </c>
      <c r="B476" s="118" t="s">
        <v>1350</v>
      </c>
      <c r="C476" s="102" t="s">
        <v>1351</v>
      </c>
      <c r="D476" s="47" t="s">
        <v>1352</v>
      </c>
      <c r="E476" s="148">
        <v>30</v>
      </c>
      <c r="F476" s="149">
        <v>35.200000000000003</v>
      </c>
      <c r="G476" s="149">
        <v>38.83</v>
      </c>
      <c r="H476" s="48">
        <v>0.29433333333333328</v>
      </c>
      <c r="I476" s="149">
        <v>5.2000000000000028</v>
      </c>
      <c r="J476" s="149">
        <v>8.8299999999999983</v>
      </c>
      <c r="K476" s="49">
        <v>2</v>
      </c>
      <c r="L476" s="50"/>
      <c r="M476" s="49">
        <v>0</v>
      </c>
      <c r="N476" s="9" t="s">
        <v>26</v>
      </c>
      <c r="O476" s="10" t="s">
        <v>26</v>
      </c>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row>
    <row r="477" spans="1:38" s="39" customFormat="1" ht="15.5" customHeight="1" x14ac:dyDescent="0.35">
      <c r="A477" s="147">
        <v>41346</v>
      </c>
      <c r="B477" s="118" t="s">
        <v>1353</v>
      </c>
      <c r="C477" s="102" t="s">
        <v>1354</v>
      </c>
      <c r="D477" s="47" t="s">
        <v>1355</v>
      </c>
      <c r="E477" s="148">
        <v>17</v>
      </c>
      <c r="F477" s="149">
        <v>22</v>
      </c>
      <c r="G477" s="149">
        <v>22</v>
      </c>
      <c r="H477" s="48">
        <v>0.29411764705882348</v>
      </c>
      <c r="I477" s="149">
        <v>5</v>
      </c>
      <c r="J477" s="149">
        <v>5</v>
      </c>
      <c r="K477" s="49">
        <v>3</v>
      </c>
      <c r="L477" s="50"/>
      <c r="M477" s="49">
        <v>0</v>
      </c>
      <c r="N477" s="9" t="s">
        <v>26</v>
      </c>
      <c r="O477" s="10" t="s">
        <v>26</v>
      </c>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row>
    <row r="478" spans="1:38" s="39" customFormat="1" ht="15.5" customHeight="1" x14ac:dyDescent="0.35">
      <c r="A478" s="147">
        <v>41353</v>
      </c>
      <c r="B478" s="62" t="s">
        <v>1356</v>
      </c>
      <c r="C478" s="102" t="s">
        <v>1357</v>
      </c>
      <c r="D478" s="150" t="s">
        <v>725</v>
      </c>
      <c r="E478" s="148">
        <v>15.5</v>
      </c>
      <c r="F478" s="149">
        <v>20.3</v>
      </c>
      <c r="G478" s="149">
        <v>19.98</v>
      </c>
      <c r="H478" s="48">
        <v>0.28903225806451621</v>
      </c>
      <c r="I478" s="149">
        <v>4.8000000000000007</v>
      </c>
      <c r="J478" s="149">
        <v>4.4800000000000004</v>
      </c>
      <c r="K478" s="49">
        <v>3</v>
      </c>
      <c r="L478" s="50"/>
      <c r="M478" s="49">
        <v>0</v>
      </c>
      <c r="N478" s="9" t="s">
        <v>26</v>
      </c>
      <c r="O478" s="10" t="s">
        <v>26</v>
      </c>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row>
    <row r="479" spans="1:38" s="39" customFormat="1" ht="15.5" customHeight="1" x14ac:dyDescent="0.35">
      <c r="A479" s="147">
        <v>41353</v>
      </c>
      <c r="B479" s="62" t="s">
        <v>1358</v>
      </c>
      <c r="C479" s="102" t="s">
        <v>1359</v>
      </c>
      <c r="D479" s="150" t="s">
        <v>1360</v>
      </c>
      <c r="E479" s="148">
        <v>7</v>
      </c>
      <c r="F479" s="149">
        <v>7.2</v>
      </c>
      <c r="G479" s="149">
        <v>7</v>
      </c>
      <c r="H479" s="48">
        <v>0</v>
      </c>
      <c r="I479" s="149">
        <v>0.20000000000000021</v>
      </c>
      <c r="J479" s="149">
        <v>0</v>
      </c>
      <c r="K479" s="49">
        <v>1</v>
      </c>
      <c r="L479" s="50"/>
      <c r="M479" s="49">
        <v>0</v>
      </c>
      <c r="N479" s="9" t="s">
        <v>26</v>
      </c>
      <c r="O479" s="10" t="s">
        <v>26</v>
      </c>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row>
    <row r="480" spans="1:38" s="39" customFormat="1" ht="15.5" customHeight="1" x14ac:dyDescent="0.35">
      <c r="A480" s="147">
        <v>41354</v>
      </c>
      <c r="B480" s="118" t="s">
        <v>1361</v>
      </c>
      <c r="C480" s="102" t="s">
        <v>1362</v>
      </c>
      <c r="D480" s="47" t="s">
        <v>1363</v>
      </c>
      <c r="E480" s="148">
        <v>20</v>
      </c>
      <c r="F480" s="149">
        <v>22.2</v>
      </c>
      <c r="G480" s="149">
        <v>22.55</v>
      </c>
      <c r="H480" s="48">
        <v>0.1275</v>
      </c>
      <c r="I480" s="149">
        <v>2.1999999999999988</v>
      </c>
      <c r="J480" s="149">
        <v>2.5500000000000012</v>
      </c>
      <c r="K480" s="49">
        <v>2</v>
      </c>
      <c r="L480" s="50"/>
      <c r="M480" s="49">
        <v>0</v>
      </c>
      <c r="N480" s="9" t="s">
        <v>26</v>
      </c>
      <c r="O480" s="10" t="s">
        <v>26</v>
      </c>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row>
    <row r="481" spans="1:38" s="39" customFormat="1" ht="15.5" customHeight="1" x14ac:dyDescent="0.35">
      <c r="A481" s="147">
        <v>41354</v>
      </c>
      <c r="B481" s="118" t="s">
        <v>1364</v>
      </c>
      <c r="C481" s="102" t="s">
        <v>1365</v>
      </c>
      <c r="D481" s="65" t="s">
        <v>574</v>
      </c>
      <c r="E481" s="148">
        <v>14</v>
      </c>
      <c r="F481" s="149">
        <v>14.58</v>
      </c>
      <c r="G481" s="149">
        <v>17.18</v>
      </c>
      <c r="H481" s="48">
        <v>0.22714285714285709</v>
      </c>
      <c r="I481" s="149">
        <v>0.58000000000000007</v>
      </c>
      <c r="J481" s="149">
        <v>3.18</v>
      </c>
      <c r="K481" s="49">
        <v>2</v>
      </c>
      <c r="L481" s="50"/>
      <c r="M481" s="49">
        <v>0</v>
      </c>
      <c r="N481" s="9" t="s">
        <v>26</v>
      </c>
      <c r="O481" s="10" t="s">
        <v>26</v>
      </c>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row>
    <row r="482" spans="1:38" s="39" customFormat="1" ht="15.5" customHeight="1" x14ac:dyDescent="0.35">
      <c r="A482" s="147">
        <v>41355</v>
      </c>
      <c r="B482" s="118" t="s">
        <v>1366</v>
      </c>
      <c r="C482" s="102" t="s">
        <v>1367</v>
      </c>
      <c r="D482" s="150" t="s">
        <v>1368</v>
      </c>
      <c r="E482" s="148">
        <v>14</v>
      </c>
      <c r="F482" s="149">
        <v>19</v>
      </c>
      <c r="G482" s="149">
        <v>16.260000000000002</v>
      </c>
      <c r="H482" s="48">
        <v>0.1614285714285715</v>
      </c>
      <c r="I482" s="149">
        <v>5</v>
      </c>
      <c r="J482" s="149">
        <v>2.260000000000002</v>
      </c>
      <c r="K482" s="49">
        <v>3</v>
      </c>
      <c r="L482" s="50"/>
      <c r="M482" s="49">
        <v>0</v>
      </c>
      <c r="N482" s="9" t="s">
        <v>26</v>
      </c>
      <c r="O482" s="10" t="s">
        <v>26</v>
      </c>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row>
    <row r="483" spans="1:38" ht="15.5" customHeight="1" x14ac:dyDescent="0.35">
      <c r="A483" s="147">
        <v>41355</v>
      </c>
      <c r="B483" s="118" t="s">
        <v>1369</v>
      </c>
      <c r="C483" s="102" t="s">
        <v>1370</v>
      </c>
      <c r="D483" s="47" t="s">
        <v>1371</v>
      </c>
      <c r="E483" s="148">
        <v>20</v>
      </c>
      <c r="F483" s="149">
        <v>19</v>
      </c>
      <c r="G483" s="149">
        <v>18.86</v>
      </c>
      <c r="H483" s="48">
        <v>-5.700000000000003E-2</v>
      </c>
      <c r="I483" s="149">
        <v>-1</v>
      </c>
      <c r="J483" s="149">
        <v>-1.140000000000001</v>
      </c>
      <c r="K483" s="49">
        <v>1</v>
      </c>
      <c r="L483" s="50"/>
      <c r="M483" s="49">
        <v>0</v>
      </c>
      <c r="N483" s="9" t="s">
        <v>26</v>
      </c>
      <c r="O483" s="10" t="s">
        <v>26</v>
      </c>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row>
    <row r="484" spans="1:38" ht="15.5" customHeight="1" x14ac:dyDescent="0.35">
      <c r="A484" s="147">
        <v>41369</v>
      </c>
      <c r="B484" s="118" t="s">
        <v>1372</v>
      </c>
      <c r="C484" s="102" t="s">
        <v>1373</v>
      </c>
      <c r="D484" s="47" t="s">
        <v>1374</v>
      </c>
      <c r="E484" s="148">
        <v>10</v>
      </c>
      <c r="F484" s="149">
        <v>10</v>
      </c>
      <c r="G484" s="149">
        <v>11.25</v>
      </c>
      <c r="H484" s="48">
        <v>0.125</v>
      </c>
      <c r="I484" s="149">
        <v>0</v>
      </c>
      <c r="J484" s="149">
        <v>1.25</v>
      </c>
      <c r="K484" s="49">
        <v>1</v>
      </c>
      <c r="L484" s="50"/>
      <c r="M484" s="124">
        <v>0</v>
      </c>
      <c r="N484" t="s">
        <v>26</v>
      </c>
      <c r="O484" t="s">
        <v>26</v>
      </c>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row>
    <row r="485" spans="1:38" ht="15.5" customHeight="1" x14ac:dyDescent="0.35">
      <c r="A485" s="147">
        <v>41374</v>
      </c>
      <c r="B485" s="118" t="s">
        <v>1375</v>
      </c>
      <c r="C485" s="102" t="s">
        <v>1376</v>
      </c>
      <c r="D485" s="47" t="s">
        <v>571</v>
      </c>
      <c r="E485" s="148">
        <v>21</v>
      </c>
      <c r="F485" s="149">
        <v>23</v>
      </c>
      <c r="G485" s="149">
        <v>21.79</v>
      </c>
      <c r="H485" s="48">
        <v>3.761904761904758E-2</v>
      </c>
      <c r="I485" s="149">
        <v>2</v>
      </c>
      <c r="J485" s="149">
        <v>0.78999999999999915</v>
      </c>
      <c r="K485" s="49">
        <v>2</v>
      </c>
      <c r="L485" s="50"/>
      <c r="M485" s="124">
        <v>0</v>
      </c>
      <c r="N485" t="s">
        <v>26</v>
      </c>
      <c r="O485" t="s">
        <v>26</v>
      </c>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row>
    <row r="486" spans="1:38" ht="15.5" customHeight="1" x14ac:dyDescent="0.35">
      <c r="A486" s="147">
        <v>41374</v>
      </c>
      <c r="B486" s="118" t="s">
        <v>1377</v>
      </c>
      <c r="C486" s="102" t="s">
        <v>1378</v>
      </c>
      <c r="D486" s="150" t="s">
        <v>1379</v>
      </c>
      <c r="E486" s="148">
        <v>22</v>
      </c>
      <c r="F486" s="149">
        <v>23.35</v>
      </c>
      <c r="G486" s="149">
        <v>23.04</v>
      </c>
      <c r="H486" s="48">
        <v>4.7272727272727237E-2</v>
      </c>
      <c r="I486" s="149">
        <v>1.350000000000001</v>
      </c>
      <c r="J486" s="149">
        <v>1.0399999999999989</v>
      </c>
      <c r="K486" s="49">
        <v>3</v>
      </c>
      <c r="L486" s="50"/>
      <c r="M486" s="124">
        <v>0</v>
      </c>
      <c r="N486" t="s">
        <v>26</v>
      </c>
      <c r="O486" t="s">
        <v>26</v>
      </c>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row>
    <row r="487" spans="1:38" ht="15.5" customHeight="1" x14ac:dyDescent="0.35">
      <c r="A487" s="147">
        <v>41375</v>
      </c>
      <c r="B487" s="118" t="s">
        <v>1380</v>
      </c>
      <c r="C487" s="102" t="s">
        <v>1381</v>
      </c>
      <c r="D487" s="47" t="s">
        <v>1382</v>
      </c>
      <c r="E487" s="148">
        <v>14</v>
      </c>
      <c r="F487" s="149">
        <v>15.14</v>
      </c>
      <c r="G487" s="149">
        <v>18.79</v>
      </c>
      <c r="H487" s="48">
        <v>0.34214285714285708</v>
      </c>
      <c r="I487" s="149">
        <v>1.140000000000001</v>
      </c>
      <c r="J487" s="149">
        <v>4.7899999999999991</v>
      </c>
      <c r="K487" s="49">
        <v>1</v>
      </c>
      <c r="L487" s="50"/>
      <c r="M487" s="124">
        <v>0</v>
      </c>
      <c r="N487" t="s">
        <v>26</v>
      </c>
      <c r="O487" t="s">
        <v>26</v>
      </c>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row>
    <row r="488" spans="1:38" ht="15.5" customHeight="1" x14ac:dyDescent="0.35">
      <c r="A488" s="147">
        <v>41376</v>
      </c>
      <c r="B488" s="62" t="s">
        <v>1383</v>
      </c>
      <c r="C488" s="102" t="s">
        <v>1384</v>
      </c>
      <c r="D488" s="150" t="s">
        <v>122</v>
      </c>
      <c r="E488" s="148">
        <v>20</v>
      </c>
      <c r="F488" s="149">
        <v>21.85</v>
      </c>
      <c r="G488" s="149">
        <v>20.440000000000001</v>
      </c>
      <c r="H488" s="48">
        <v>2.2000000000000061E-2</v>
      </c>
      <c r="I488" s="149">
        <v>1.850000000000001</v>
      </c>
      <c r="J488" s="149">
        <v>0.44000000000000128</v>
      </c>
      <c r="K488" s="49">
        <v>2</v>
      </c>
      <c r="L488" s="50"/>
      <c r="M488" s="124">
        <v>0</v>
      </c>
      <c r="N488" t="s">
        <v>26</v>
      </c>
      <c r="O488" t="s">
        <v>26</v>
      </c>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row>
    <row r="489" spans="1:38" ht="15.5" customHeight="1" x14ac:dyDescent="0.35">
      <c r="A489" s="147">
        <v>41376</v>
      </c>
      <c r="B489" s="118" t="s">
        <v>1385</v>
      </c>
      <c r="C489" s="102" t="s">
        <v>1386</v>
      </c>
      <c r="D489" s="47" t="s">
        <v>1387</v>
      </c>
      <c r="E489" s="148">
        <v>14</v>
      </c>
      <c r="F489" s="149">
        <v>17.100000000000001</v>
      </c>
      <c r="G489" s="149">
        <v>17.809999999999999</v>
      </c>
      <c r="H489" s="48">
        <v>0.27214285714285708</v>
      </c>
      <c r="I489" s="149">
        <v>3.100000000000001</v>
      </c>
      <c r="J489" s="149">
        <v>3.8099999999999992</v>
      </c>
      <c r="K489" s="49">
        <v>3</v>
      </c>
      <c r="L489" s="50"/>
      <c r="M489" s="124">
        <v>0</v>
      </c>
      <c r="N489" t="s">
        <v>26</v>
      </c>
      <c r="O489" t="s">
        <v>26</v>
      </c>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row>
    <row r="490" spans="1:38" ht="15.5" customHeight="1" x14ac:dyDescent="0.35">
      <c r="A490" s="147">
        <v>41382</v>
      </c>
      <c r="B490" s="62" t="s">
        <v>1388</v>
      </c>
      <c r="C490" s="102" t="s">
        <v>1389</v>
      </c>
      <c r="D490" s="118" t="s">
        <v>1390</v>
      </c>
      <c r="E490" s="148">
        <v>18</v>
      </c>
      <c r="F490" s="149">
        <v>17</v>
      </c>
      <c r="G490" s="149">
        <v>19.25</v>
      </c>
      <c r="H490" s="48">
        <v>6.9444444444444448E-2</v>
      </c>
      <c r="I490" s="149">
        <v>-1</v>
      </c>
      <c r="J490" s="149">
        <v>1.25</v>
      </c>
      <c r="K490" s="49">
        <v>1</v>
      </c>
      <c r="L490" s="50"/>
      <c r="M490" s="124">
        <v>0</v>
      </c>
      <c r="N490" t="s">
        <v>26</v>
      </c>
      <c r="O490" t="s">
        <v>26</v>
      </c>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row>
    <row r="491" spans="1:38" ht="15.5" customHeight="1" x14ac:dyDescent="0.35">
      <c r="A491" s="147">
        <v>41382</v>
      </c>
      <c r="B491" s="118" t="s">
        <v>1391</v>
      </c>
      <c r="C491" s="102" t="s">
        <v>1392</v>
      </c>
      <c r="D491" s="47" t="s">
        <v>1393</v>
      </c>
      <c r="E491" s="148">
        <v>15</v>
      </c>
      <c r="F491" s="149">
        <v>14.12</v>
      </c>
      <c r="G491" s="149">
        <v>14.55</v>
      </c>
      <c r="H491" s="48">
        <v>-2.999999999999995E-2</v>
      </c>
      <c r="I491" s="149">
        <v>-0.88000000000000078</v>
      </c>
      <c r="J491" s="149">
        <v>-0.44999999999999929</v>
      </c>
      <c r="K491" s="49">
        <v>1</v>
      </c>
      <c r="L491" s="50"/>
      <c r="M491" s="124">
        <v>0</v>
      </c>
      <c r="N491" t="s">
        <v>26</v>
      </c>
      <c r="O491" t="s">
        <v>26</v>
      </c>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row>
    <row r="492" spans="1:38" ht="15.5" customHeight="1" x14ac:dyDescent="0.35">
      <c r="A492" s="147">
        <v>41383</v>
      </c>
      <c r="B492" s="118" t="s">
        <v>1394</v>
      </c>
      <c r="C492" s="102" t="s">
        <v>1395</v>
      </c>
      <c r="D492" s="47" t="s">
        <v>1396</v>
      </c>
      <c r="E492" s="148">
        <v>23</v>
      </c>
      <c r="F492" s="149">
        <v>25</v>
      </c>
      <c r="G492" s="149">
        <v>26.01</v>
      </c>
      <c r="H492" s="48">
        <v>0.1308695652173914</v>
      </c>
      <c r="I492" s="149">
        <v>2</v>
      </c>
      <c r="J492" s="149">
        <v>3.010000000000002</v>
      </c>
      <c r="K492" s="49">
        <v>2</v>
      </c>
      <c r="L492" s="50"/>
      <c r="M492" s="124">
        <v>0</v>
      </c>
      <c r="N492" t="s">
        <v>26</v>
      </c>
      <c r="O492" t="s">
        <v>26</v>
      </c>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row>
    <row r="493" spans="1:38" ht="15.5" customHeight="1" x14ac:dyDescent="0.35">
      <c r="A493" s="147">
        <v>41383</v>
      </c>
      <c r="B493" s="118" t="s">
        <v>1397</v>
      </c>
      <c r="C493" s="102" t="s">
        <v>1398</v>
      </c>
      <c r="D493" s="47" t="s">
        <v>122</v>
      </c>
      <c r="E493" s="148">
        <v>27</v>
      </c>
      <c r="F493" s="149">
        <v>30.56</v>
      </c>
      <c r="G493" s="149">
        <v>33.520000000000003</v>
      </c>
      <c r="H493" s="48">
        <v>0.2414814814814816</v>
      </c>
      <c r="I493" s="149">
        <v>3.5599999999999992</v>
      </c>
      <c r="J493" s="149">
        <v>6.5200000000000031</v>
      </c>
      <c r="K493" s="49">
        <v>2</v>
      </c>
      <c r="L493" s="50"/>
      <c r="M493" s="124">
        <v>0</v>
      </c>
      <c r="N493" t="s">
        <v>26</v>
      </c>
      <c r="O493" t="s">
        <v>26</v>
      </c>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row>
    <row r="494" spans="1:38" ht="15.5" customHeight="1" x14ac:dyDescent="0.35">
      <c r="A494" s="147">
        <v>41395</v>
      </c>
      <c r="B494" s="118" t="s">
        <v>1399</v>
      </c>
      <c r="C494" s="102" t="s">
        <v>1400</v>
      </c>
      <c r="D494" s="47" t="s">
        <v>1401</v>
      </c>
      <c r="E494" s="148">
        <v>20</v>
      </c>
      <c r="F494" s="149">
        <v>19</v>
      </c>
      <c r="G494" s="149">
        <v>19.21</v>
      </c>
      <c r="H494" s="48">
        <v>-3.9499999999999959E-2</v>
      </c>
      <c r="I494" s="149">
        <v>-1</v>
      </c>
      <c r="J494" s="149">
        <v>-0.78999999999999915</v>
      </c>
      <c r="K494" s="49">
        <v>1</v>
      </c>
      <c r="L494" s="50"/>
      <c r="M494" s="124">
        <v>0</v>
      </c>
      <c r="N494" t="s">
        <v>26</v>
      </c>
      <c r="O494" t="s">
        <v>26</v>
      </c>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row>
    <row r="495" spans="1:38" ht="15.5" customHeight="1" x14ac:dyDescent="0.35">
      <c r="A495" s="147">
        <v>41396</v>
      </c>
      <c r="B495" s="62" t="s">
        <v>1402</v>
      </c>
      <c r="C495" s="102" t="s">
        <v>1403</v>
      </c>
      <c r="D495" s="150" t="s">
        <v>1404</v>
      </c>
      <c r="E495" s="148">
        <v>8</v>
      </c>
      <c r="F495" s="149">
        <v>8.5</v>
      </c>
      <c r="G495" s="149">
        <v>9.58</v>
      </c>
      <c r="H495" s="48">
        <v>0.19750000000000001</v>
      </c>
      <c r="I495" s="149">
        <v>0.5</v>
      </c>
      <c r="J495" s="149">
        <v>1.58</v>
      </c>
      <c r="K495" s="49">
        <v>1</v>
      </c>
      <c r="L495" s="50"/>
      <c r="M495" s="124">
        <v>0</v>
      </c>
      <c r="N495" t="s">
        <v>26</v>
      </c>
      <c r="O495" t="s">
        <v>26</v>
      </c>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row>
    <row r="496" spans="1:38" s="39" customFormat="1" ht="15.5" customHeight="1" x14ac:dyDescent="0.35">
      <c r="A496" s="147">
        <v>41397</v>
      </c>
      <c r="B496" s="69" t="s">
        <v>1405</v>
      </c>
      <c r="C496" s="102" t="s">
        <v>1406</v>
      </c>
      <c r="D496" s="47" t="s">
        <v>574</v>
      </c>
      <c r="E496" s="148">
        <v>17</v>
      </c>
      <c r="F496" s="149">
        <v>17</v>
      </c>
      <c r="G496" s="149">
        <v>17.079999999999998</v>
      </c>
      <c r="H496" s="48">
        <v>4.7058823529410763E-3</v>
      </c>
      <c r="I496" s="149">
        <v>0</v>
      </c>
      <c r="J496" s="149">
        <v>7.9999999999998295E-2</v>
      </c>
      <c r="K496" s="49">
        <v>2</v>
      </c>
      <c r="L496" s="50" t="s">
        <v>85</v>
      </c>
      <c r="M496" s="49">
        <v>0</v>
      </c>
      <c r="N496" t="s">
        <v>26</v>
      </c>
      <c r="O496" t="s">
        <v>26</v>
      </c>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row>
    <row r="497" spans="1:38" s="39" customFormat="1" ht="15.5" customHeight="1" x14ac:dyDescent="0.35">
      <c r="A497" s="147">
        <v>41402</v>
      </c>
      <c r="B497" s="118" t="s">
        <v>1407</v>
      </c>
      <c r="C497" s="102" t="s">
        <v>1408</v>
      </c>
      <c r="D497" s="47" t="s">
        <v>1409</v>
      </c>
      <c r="E497" s="148">
        <v>11.5</v>
      </c>
      <c r="F497" s="149">
        <v>11.5</v>
      </c>
      <c r="G497" s="149">
        <v>11.5</v>
      </c>
      <c r="H497" s="48">
        <v>0</v>
      </c>
      <c r="I497" s="149">
        <v>0</v>
      </c>
      <c r="J497" s="149">
        <v>0</v>
      </c>
      <c r="K497" s="49">
        <v>1</v>
      </c>
      <c r="L497" s="50"/>
      <c r="M497" s="49">
        <v>0</v>
      </c>
      <c r="N497" s="9" t="s">
        <v>26</v>
      </c>
      <c r="O497" s="10" t="s">
        <v>26</v>
      </c>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row>
    <row r="498" spans="1:38" s="39" customFormat="1" ht="15.5" customHeight="1" x14ac:dyDescent="0.35">
      <c r="A498" s="147">
        <v>41403</v>
      </c>
      <c r="B498" s="62" t="s">
        <v>1410</v>
      </c>
      <c r="C498" s="102" t="s">
        <v>1411</v>
      </c>
      <c r="D498" s="150" t="s">
        <v>1412</v>
      </c>
      <c r="E498" s="148">
        <v>21</v>
      </c>
      <c r="F498" s="149">
        <v>21</v>
      </c>
      <c r="G498" s="149">
        <v>21</v>
      </c>
      <c r="H498" s="48">
        <v>0</v>
      </c>
      <c r="I498" s="149">
        <v>0</v>
      </c>
      <c r="J498" s="149">
        <v>0</v>
      </c>
      <c r="K498" s="49">
        <v>1</v>
      </c>
      <c r="L498" s="50"/>
      <c r="M498" s="49">
        <v>0</v>
      </c>
      <c r="N498" s="9" t="s">
        <v>26</v>
      </c>
      <c r="O498" s="10" t="s">
        <v>26</v>
      </c>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row>
    <row r="499" spans="1:38" s="39" customFormat="1" ht="15.5" customHeight="1" x14ac:dyDescent="0.35">
      <c r="A499" s="147">
        <v>41403</v>
      </c>
      <c r="B499" s="118" t="s">
        <v>1413</v>
      </c>
      <c r="C499" s="102" t="s">
        <v>1414</v>
      </c>
      <c r="D499" s="47" t="s">
        <v>122</v>
      </c>
      <c r="E499" s="148">
        <v>11</v>
      </c>
      <c r="F499" s="149">
        <v>10.050000000000001</v>
      </c>
      <c r="G499" s="149">
        <v>11.14</v>
      </c>
      <c r="H499" s="48">
        <v>1.272727272727278E-2</v>
      </c>
      <c r="I499" s="149">
        <v>-0.94999999999999929</v>
      </c>
      <c r="J499" s="149">
        <v>0.1400000000000006</v>
      </c>
      <c r="K499" s="49">
        <v>2</v>
      </c>
      <c r="L499" s="50" t="s">
        <v>85</v>
      </c>
      <c r="M499" s="49">
        <v>0</v>
      </c>
      <c r="N499" s="9" t="s">
        <v>26</v>
      </c>
      <c r="O499" s="10" t="s">
        <v>26</v>
      </c>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row>
    <row r="500" spans="1:38" ht="15.5" customHeight="1" x14ac:dyDescent="0.35">
      <c r="A500" s="147">
        <v>41403</v>
      </c>
      <c r="B500" s="118" t="s">
        <v>1415</v>
      </c>
      <c r="C500" s="102" t="s">
        <v>1416</v>
      </c>
      <c r="D500" s="47" t="s">
        <v>1417</v>
      </c>
      <c r="E500" s="148">
        <v>17</v>
      </c>
      <c r="F500" s="149">
        <v>16.899999999999999</v>
      </c>
      <c r="G500" s="149">
        <v>16.55</v>
      </c>
      <c r="H500" s="48">
        <v>-2.6470588235294079E-2</v>
      </c>
      <c r="I500" s="149">
        <v>-0.10000000000000139</v>
      </c>
      <c r="J500" s="149">
        <v>-0.44999999999999929</v>
      </c>
      <c r="K500" s="49">
        <v>2</v>
      </c>
      <c r="L500" s="50" t="s">
        <v>85</v>
      </c>
      <c r="M500" s="49">
        <v>1</v>
      </c>
      <c r="N500" s="9"/>
      <c r="O500" s="10" t="s">
        <v>3951</v>
      </c>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row>
    <row r="501" spans="1:38" ht="15.5" customHeight="1" x14ac:dyDescent="0.35">
      <c r="A501" s="147">
        <v>41403</v>
      </c>
      <c r="B501" s="118" t="s">
        <v>1418</v>
      </c>
      <c r="C501" s="102" t="s">
        <v>1419</v>
      </c>
      <c r="D501" s="47" t="s">
        <v>1420</v>
      </c>
      <c r="E501" s="148">
        <v>18</v>
      </c>
      <c r="F501" s="149">
        <v>18.25</v>
      </c>
      <c r="G501" s="149">
        <v>19.100000000000001</v>
      </c>
      <c r="H501" s="48">
        <v>6.1111111111111192E-2</v>
      </c>
      <c r="I501" s="149">
        <v>0.25</v>
      </c>
      <c r="J501" s="149">
        <v>1.100000000000001</v>
      </c>
      <c r="K501" s="49">
        <v>1</v>
      </c>
      <c r="L501" s="50"/>
      <c r="M501" s="124">
        <v>0</v>
      </c>
      <c r="N501" t="s">
        <v>26</v>
      </c>
      <c r="O501" t="s">
        <v>26</v>
      </c>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row>
    <row r="502" spans="1:38" s="39" customFormat="1" ht="14" customHeight="1" x14ac:dyDescent="0.35">
      <c r="A502" s="147">
        <v>41403</v>
      </c>
      <c r="B502" s="118" t="s">
        <v>1421</v>
      </c>
      <c r="C502" s="102" t="s">
        <v>1422</v>
      </c>
      <c r="D502" s="47" t="s">
        <v>1423</v>
      </c>
      <c r="E502" s="148">
        <v>14</v>
      </c>
      <c r="F502" s="149">
        <v>15</v>
      </c>
      <c r="G502" s="149">
        <v>14</v>
      </c>
      <c r="H502" s="48">
        <v>0</v>
      </c>
      <c r="I502" s="149">
        <v>1</v>
      </c>
      <c r="J502" s="149">
        <v>0</v>
      </c>
      <c r="K502" s="49">
        <v>1</v>
      </c>
      <c r="L502" s="50"/>
      <c r="M502" s="124">
        <v>0</v>
      </c>
      <c r="N502" t="s">
        <v>26</v>
      </c>
      <c r="O502" t="s">
        <v>26</v>
      </c>
    </row>
    <row r="503" spans="1:38" s="39" customFormat="1" ht="14" customHeight="1" x14ac:dyDescent="0.3">
      <c r="A503" s="147">
        <v>41404</v>
      </c>
      <c r="B503" s="118" t="s">
        <v>1424</v>
      </c>
      <c r="C503" s="102" t="s">
        <v>793</v>
      </c>
      <c r="D503" s="47" t="s">
        <v>1425</v>
      </c>
      <c r="E503" s="148">
        <v>10</v>
      </c>
      <c r="F503" s="149">
        <v>10</v>
      </c>
      <c r="G503" s="149">
        <v>10.01</v>
      </c>
      <c r="H503" s="48">
        <v>9.9999999999997877E-4</v>
      </c>
      <c r="I503" s="149">
        <v>0</v>
      </c>
      <c r="J503" s="149">
        <v>9.9999999999997868E-3</v>
      </c>
      <c r="K503" s="49">
        <v>1</v>
      </c>
      <c r="L503" s="50"/>
      <c r="M503" s="49">
        <v>0</v>
      </c>
      <c r="N503" s="76" t="s">
        <v>26</v>
      </c>
      <c r="O503" s="9" t="s">
        <v>26</v>
      </c>
    </row>
    <row r="504" spans="1:38" s="39" customFormat="1" ht="14" customHeight="1" x14ac:dyDescent="0.3">
      <c r="A504" s="147">
        <v>41408</v>
      </c>
      <c r="B504" s="62" t="s">
        <v>1426</v>
      </c>
      <c r="C504" s="102" t="s">
        <v>1427</v>
      </c>
      <c r="D504" s="150" t="s">
        <v>606</v>
      </c>
      <c r="E504" s="148">
        <v>21.5</v>
      </c>
      <c r="F504" s="149">
        <v>22</v>
      </c>
      <c r="G504" s="149">
        <v>21.5</v>
      </c>
      <c r="H504" s="48">
        <v>0</v>
      </c>
      <c r="I504" s="149">
        <v>0.5</v>
      </c>
      <c r="J504" s="149">
        <v>0</v>
      </c>
      <c r="K504" s="49">
        <v>1</v>
      </c>
      <c r="L504" s="50"/>
      <c r="M504" s="49">
        <v>1</v>
      </c>
      <c r="N504" s="77"/>
      <c r="O504" s="9" t="s">
        <v>3952</v>
      </c>
    </row>
    <row r="505" spans="1:38" s="39" customFormat="1" ht="14" customHeight="1" x14ac:dyDescent="0.35">
      <c r="A505" s="147">
        <v>41410</v>
      </c>
      <c r="B505" s="118" t="s">
        <v>1428</v>
      </c>
      <c r="C505" s="102" t="s">
        <v>1429</v>
      </c>
      <c r="D505" s="47" t="s">
        <v>1430</v>
      </c>
      <c r="E505" s="148">
        <v>25</v>
      </c>
      <c r="F505" s="149">
        <v>27.11</v>
      </c>
      <c r="G505" s="149">
        <v>25.5</v>
      </c>
      <c r="H505" s="48">
        <v>0.02</v>
      </c>
      <c r="I505" s="149">
        <v>2.109999999999999</v>
      </c>
      <c r="J505" s="149">
        <v>0.5</v>
      </c>
      <c r="K505" s="49">
        <v>2</v>
      </c>
      <c r="L505" s="50"/>
      <c r="M505" s="49">
        <v>0</v>
      </c>
      <c r="N505" t="s">
        <v>26</v>
      </c>
      <c r="O505" s="9" t="s">
        <v>26</v>
      </c>
    </row>
    <row r="506" spans="1:38" s="39" customFormat="1" ht="14" customHeight="1" x14ac:dyDescent="0.3">
      <c r="A506" s="147">
        <v>41411</v>
      </c>
      <c r="B506" s="118" t="s">
        <v>1431</v>
      </c>
      <c r="C506" s="102" t="s">
        <v>1432</v>
      </c>
      <c r="D506" s="47" t="s">
        <v>1355</v>
      </c>
      <c r="E506" s="148">
        <v>13</v>
      </c>
      <c r="F506" s="149">
        <v>20</v>
      </c>
      <c r="G506" s="149">
        <v>23.1</v>
      </c>
      <c r="H506" s="48">
        <v>0.77692307692307705</v>
      </c>
      <c r="I506" s="149">
        <v>7</v>
      </c>
      <c r="J506" s="149">
        <v>10.1</v>
      </c>
      <c r="K506" s="49">
        <v>3</v>
      </c>
      <c r="L506" s="50"/>
      <c r="M506" s="49">
        <v>0</v>
      </c>
      <c r="N506" s="77" t="s">
        <v>26</v>
      </c>
      <c r="O506" s="9" t="s">
        <v>26</v>
      </c>
    </row>
    <row r="507" spans="1:38" s="39" customFormat="1" ht="14" customHeight="1" x14ac:dyDescent="0.3">
      <c r="A507" s="147">
        <v>41411</v>
      </c>
      <c r="B507" s="118" t="s">
        <v>1433</v>
      </c>
      <c r="C507" s="102" t="s">
        <v>1434</v>
      </c>
      <c r="D507" s="47" t="s">
        <v>1435</v>
      </c>
      <c r="E507" s="148">
        <v>31</v>
      </c>
      <c r="F507" s="149">
        <v>47</v>
      </c>
      <c r="G507" s="149">
        <v>50.75</v>
      </c>
      <c r="H507" s="48">
        <v>0.63709677419354838</v>
      </c>
      <c r="I507" s="149">
        <v>16</v>
      </c>
      <c r="J507" s="149">
        <v>19.75</v>
      </c>
      <c r="K507" s="49">
        <v>3</v>
      </c>
      <c r="L507" s="50"/>
      <c r="M507" s="49">
        <v>0</v>
      </c>
      <c r="N507" s="77" t="s">
        <v>26</v>
      </c>
      <c r="O507" s="9" t="s">
        <v>26</v>
      </c>
    </row>
    <row r="508" spans="1:38" s="39" customFormat="1" ht="14" customHeight="1" x14ac:dyDescent="0.35">
      <c r="A508" s="147">
        <v>41416</v>
      </c>
      <c r="B508" s="118" t="s">
        <v>1436</v>
      </c>
      <c r="C508" s="102" t="s">
        <v>1437</v>
      </c>
      <c r="D508" s="47" t="s">
        <v>1296</v>
      </c>
      <c r="E508" s="148">
        <v>14.5</v>
      </c>
      <c r="F508" s="149">
        <v>15.25</v>
      </c>
      <c r="G508" s="149">
        <v>15.15</v>
      </c>
      <c r="H508" s="48">
        <v>4.4827586206896579E-2</v>
      </c>
      <c r="I508" s="149">
        <v>0.75</v>
      </c>
      <c r="J508" s="149">
        <v>0.65000000000000036</v>
      </c>
      <c r="K508" s="49">
        <v>2</v>
      </c>
      <c r="L508" s="50"/>
      <c r="M508" s="49">
        <v>0</v>
      </c>
      <c r="N508" t="s">
        <v>26</v>
      </c>
      <c r="O508" s="9" t="s">
        <v>26</v>
      </c>
    </row>
    <row r="509" spans="1:38" s="39" customFormat="1" ht="14" customHeight="1" x14ac:dyDescent="0.3">
      <c r="A509" s="147">
        <v>41417</v>
      </c>
      <c r="B509" s="118" t="s">
        <v>1438</v>
      </c>
      <c r="C509" s="102" t="s">
        <v>1439</v>
      </c>
      <c r="D509" s="47" t="s">
        <v>1440</v>
      </c>
      <c r="E509" s="148">
        <v>14</v>
      </c>
      <c r="F509" s="149">
        <v>17.600000000000001</v>
      </c>
      <c r="G509" s="149">
        <v>18.440000000000001</v>
      </c>
      <c r="H509" s="48">
        <v>0.31714285714285723</v>
      </c>
      <c r="I509" s="149">
        <v>3.600000000000001</v>
      </c>
      <c r="J509" s="149">
        <v>4.4400000000000013</v>
      </c>
      <c r="K509" s="49">
        <v>3</v>
      </c>
      <c r="L509" s="50"/>
      <c r="M509" s="49">
        <v>0</v>
      </c>
      <c r="N509" s="77" t="s">
        <v>26</v>
      </c>
      <c r="O509" s="9" t="s">
        <v>26</v>
      </c>
    </row>
    <row r="510" spans="1:38" s="39" customFormat="1" ht="15.5" customHeight="1" x14ac:dyDescent="0.35">
      <c r="A510" s="147">
        <v>41417</v>
      </c>
      <c r="B510" s="118" t="s">
        <v>1441</v>
      </c>
      <c r="C510" s="102" t="s">
        <v>1442</v>
      </c>
      <c r="D510" s="47" t="s">
        <v>1443</v>
      </c>
      <c r="E510" s="148">
        <v>15</v>
      </c>
      <c r="F510" s="149">
        <v>13.5</v>
      </c>
      <c r="G510" s="149">
        <v>14.53</v>
      </c>
      <c r="H510" s="48">
        <v>-3.1333333333333373E-2</v>
      </c>
      <c r="I510" s="149">
        <v>-1.5</v>
      </c>
      <c r="J510" s="149">
        <v>-0.47000000000000058</v>
      </c>
      <c r="K510" s="49">
        <v>1</v>
      </c>
      <c r="L510" s="50"/>
      <c r="M510" s="49">
        <v>0</v>
      </c>
      <c r="N510" t="s">
        <v>26</v>
      </c>
      <c r="O510" s="9" t="s">
        <v>26</v>
      </c>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row>
    <row r="511" spans="1:38" s="39" customFormat="1" ht="15.5" customHeight="1" x14ac:dyDescent="0.35">
      <c r="A511" s="147">
        <v>41417</v>
      </c>
      <c r="B511" s="62" t="s">
        <v>1444</v>
      </c>
      <c r="C511" s="102" t="s">
        <v>1445</v>
      </c>
      <c r="D511" s="150" t="s">
        <v>1446</v>
      </c>
      <c r="E511" s="148">
        <v>11</v>
      </c>
      <c r="F511" s="149">
        <v>11.75</v>
      </c>
      <c r="G511" s="149">
        <v>13.55</v>
      </c>
      <c r="H511" s="48">
        <v>0.2318181818181819</v>
      </c>
      <c r="I511" s="149">
        <v>0.75</v>
      </c>
      <c r="J511" s="149">
        <v>2.5500000000000012</v>
      </c>
      <c r="K511" s="49">
        <v>1</v>
      </c>
      <c r="L511" s="50"/>
      <c r="M511" s="49">
        <v>0</v>
      </c>
      <c r="N511" s="9" t="s">
        <v>26</v>
      </c>
      <c r="O511" s="10" t="s">
        <v>26</v>
      </c>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row>
    <row r="512" spans="1:38" s="39" customFormat="1" ht="15.5" customHeight="1" x14ac:dyDescent="0.35">
      <c r="A512" s="147">
        <v>41425</v>
      </c>
      <c r="B512" s="118" t="s">
        <v>1447</v>
      </c>
      <c r="C512" s="102" t="s">
        <v>1448</v>
      </c>
      <c r="D512" s="47" t="s">
        <v>873</v>
      </c>
      <c r="E512" s="148">
        <v>15</v>
      </c>
      <c r="F512" s="149">
        <v>20</v>
      </c>
      <c r="G512" s="149">
        <v>22.99</v>
      </c>
      <c r="H512" s="48">
        <v>0.53266666666666651</v>
      </c>
      <c r="I512" s="149">
        <v>5</v>
      </c>
      <c r="J512" s="149">
        <v>7.9899999999999984</v>
      </c>
      <c r="K512" s="49">
        <v>2</v>
      </c>
      <c r="L512" s="50"/>
      <c r="M512" s="49">
        <v>0</v>
      </c>
      <c r="N512" s="9" t="s">
        <v>26</v>
      </c>
      <c r="O512" s="10" t="s">
        <v>26</v>
      </c>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row>
    <row r="513" spans="1:38" s="39" customFormat="1" ht="15.5" customHeight="1" x14ac:dyDescent="0.35">
      <c r="A513" s="147">
        <v>41430</v>
      </c>
      <c r="B513" s="118" t="s">
        <v>1449</v>
      </c>
      <c r="C513" s="102" t="s">
        <v>1450</v>
      </c>
      <c r="D513" s="47" t="s">
        <v>1451</v>
      </c>
      <c r="E513" s="148">
        <v>20</v>
      </c>
      <c r="F513" s="149">
        <v>19.75</v>
      </c>
      <c r="G513" s="149">
        <v>19.78</v>
      </c>
      <c r="H513" s="48">
        <v>-1.099999999999994E-2</v>
      </c>
      <c r="I513" s="149">
        <v>-0.25</v>
      </c>
      <c r="J513" s="149">
        <v>-0.21999999999999889</v>
      </c>
      <c r="K513" s="49">
        <v>1</v>
      </c>
      <c r="L513" s="50"/>
      <c r="M513" s="49">
        <v>0</v>
      </c>
      <c r="N513" s="9" t="s">
        <v>26</v>
      </c>
      <c r="O513" s="10" t="s">
        <v>26</v>
      </c>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row>
    <row r="514" spans="1:38" s="39" customFormat="1" ht="15.5" customHeight="1" x14ac:dyDescent="0.35">
      <c r="A514" s="147">
        <v>41432</v>
      </c>
      <c r="B514" s="118" t="s">
        <v>1452</v>
      </c>
      <c r="C514" s="102" t="s">
        <v>1453</v>
      </c>
      <c r="D514" s="47" t="s">
        <v>1454</v>
      </c>
      <c r="E514" s="148">
        <v>15</v>
      </c>
      <c r="F514" s="149">
        <v>24</v>
      </c>
      <c r="G514" s="149">
        <v>20.94</v>
      </c>
      <c r="H514" s="48">
        <v>0.39600000000000007</v>
      </c>
      <c r="I514" s="149">
        <v>9</v>
      </c>
      <c r="J514" s="149">
        <v>5.9400000000000013</v>
      </c>
      <c r="K514" s="49">
        <v>3</v>
      </c>
      <c r="L514" s="50"/>
      <c r="M514" s="49">
        <v>0</v>
      </c>
      <c r="N514" s="9" t="s">
        <v>26</v>
      </c>
      <c r="O514" s="10" t="s">
        <v>26</v>
      </c>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row>
    <row r="515" spans="1:38" s="39" customFormat="1" ht="15.5" customHeight="1" x14ac:dyDescent="0.35">
      <c r="A515" s="147">
        <v>41437</v>
      </c>
      <c r="B515" s="118" t="s">
        <v>1455</v>
      </c>
      <c r="C515" s="102" t="s">
        <v>1456</v>
      </c>
      <c r="D515" s="47" t="s">
        <v>1457</v>
      </c>
      <c r="E515" s="148">
        <v>19</v>
      </c>
      <c r="F515" s="149">
        <v>23.08</v>
      </c>
      <c r="G515" s="149">
        <v>28.47</v>
      </c>
      <c r="H515" s="48">
        <v>0.49842105263157888</v>
      </c>
      <c r="I515" s="149">
        <v>4.0799999999999983</v>
      </c>
      <c r="J515" s="149">
        <v>9.4699999999999989</v>
      </c>
      <c r="K515" s="49">
        <v>3</v>
      </c>
      <c r="L515" s="50"/>
      <c r="M515" s="49">
        <v>0</v>
      </c>
      <c r="N515" s="9" t="s">
        <v>26</v>
      </c>
      <c r="O515" s="10" t="s">
        <v>26</v>
      </c>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row>
    <row r="516" spans="1:38" s="39" customFormat="1" ht="15.5" customHeight="1" x14ac:dyDescent="0.35">
      <c r="A516" s="147">
        <v>41438</v>
      </c>
      <c r="B516" s="118" t="s">
        <v>1458</v>
      </c>
      <c r="C516" s="102" t="s">
        <v>1459</v>
      </c>
      <c r="D516" s="47" t="s">
        <v>1460</v>
      </c>
      <c r="E516" s="148">
        <v>17.5</v>
      </c>
      <c r="F516" s="149">
        <v>17.3</v>
      </c>
      <c r="G516" s="149">
        <v>17.36</v>
      </c>
      <c r="H516" s="48">
        <v>-8.0000000000000331E-3</v>
      </c>
      <c r="I516" s="149">
        <v>-0.19999999999999929</v>
      </c>
      <c r="J516" s="149">
        <v>-0.1400000000000006</v>
      </c>
      <c r="K516" s="49">
        <v>3</v>
      </c>
      <c r="L516" s="50" t="s">
        <v>85</v>
      </c>
      <c r="M516" s="49">
        <v>0</v>
      </c>
      <c r="N516" s="9" t="s">
        <v>26</v>
      </c>
      <c r="O516" s="10" t="s">
        <v>26</v>
      </c>
      <c r="P516" s="111"/>
      <c r="Q516" s="157"/>
      <c r="R516" s="158"/>
      <c r="S516" s="157"/>
      <c r="T516" s="157"/>
      <c r="U516" s="33"/>
      <c r="V516" s="33"/>
      <c r="W516" s="33"/>
      <c r="X516" s="33"/>
      <c r="Y516" s="33"/>
      <c r="Z516" s="33"/>
      <c r="AA516" s="33"/>
      <c r="AB516" s="33"/>
      <c r="AC516" s="33"/>
      <c r="AD516" s="33"/>
      <c r="AE516" s="33"/>
      <c r="AF516" s="33"/>
      <c r="AG516" s="33"/>
      <c r="AH516" s="33"/>
      <c r="AI516" s="33"/>
      <c r="AJ516" s="33"/>
      <c r="AK516" s="33"/>
      <c r="AL516" s="33"/>
    </row>
    <row r="517" spans="1:38" s="39" customFormat="1" ht="15.5" customHeight="1" x14ac:dyDescent="0.35">
      <c r="A517" s="147">
        <v>41445</v>
      </c>
      <c r="B517" s="118" t="s">
        <v>1461</v>
      </c>
      <c r="C517" s="102" t="s">
        <v>1462</v>
      </c>
      <c r="D517" s="47" t="s">
        <v>776</v>
      </c>
      <c r="E517" s="148">
        <v>17</v>
      </c>
      <c r="F517" s="149">
        <v>25.72</v>
      </c>
      <c r="G517" s="149">
        <v>26.390999999999998</v>
      </c>
      <c r="H517" s="48">
        <v>0.55241176470588227</v>
      </c>
      <c r="I517" s="149">
        <v>8.7199999999999989</v>
      </c>
      <c r="J517" s="149">
        <v>9.3909999999999982</v>
      </c>
      <c r="K517" s="49">
        <v>3</v>
      </c>
      <c r="L517" s="50"/>
      <c r="M517" s="49">
        <v>0</v>
      </c>
      <c r="N517" s="78" t="s">
        <v>26</v>
      </c>
      <c r="O517" s="9" t="s">
        <v>26</v>
      </c>
      <c r="P517" s="112"/>
      <c r="Q517" s="159"/>
      <c r="R517" s="160"/>
      <c r="S517" s="159"/>
      <c r="T517" s="159"/>
      <c r="U517" s="33"/>
      <c r="V517" s="33"/>
      <c r="W517" s="33"/>
      <c r="X517" s="33"/>
      <c r="Y517" s="33"/>
      <c r="Z517" s="33"/>
      <c r="AA517" s="33"/>
      <c r="AB517" s="33"/>
      <c r="AC517" s="33"/>
      <c r="AD517" s="33"/>
      <c r="AE517" s="33"/>
      <c r="AF517" s="33"/>
      <c r="AG517" s="33"/>
      <c r="AH517" s="33"/>
      <c r="AI517" s="33"/>
      <c r="AJ517" s="33"/>
      <c r="AK517" s="33"/>
      <c r="AL517" s="33"/>
    </row>
    <row r="518" spans="1:38" ht="15.5" customHeight="1" x14ac:dyDescent="0.35">
      <c r="A518" s="147">
        <v>41446</v>
      </c>
      <c r="B518" s="118" t="s">
        <v>1463</v>
      </c>
      <c r="C518" s="102" t="s">
        <v>1464</v>
      </c>
      <c r="D518" s="47" t="s">
        <v>574</v>
      </c>
      <c r="E518" s="148">
        <v>15</v>
      </c>
      <c r="F518" s="149">
        <v>15.85</v>
      </c>
      <c r="G518" s="149">
        <v>16.489999999999998</v>
      </c>
      <c r="H518" s="48">
        <v>9.9333333333333232E-2</v>
      </c>
      <c r="I518" s="149">
        <v>0.84999999999999964</v>
      </c>
      <c r="J518" s="149">
        <v>1.489999999999998</v>
      </c>
      <c r="K518" s="49">
        <v>3</v>
      </c>
      <c r="L518" s="50"/>
      <c r="M518" s="49">
        <v>1</v>
      </c>
      <c r="N518" s="77"/>
      <c r="O518" s="79" t="s">
        <v>3953</v>
      </c>
      <c r="P518" s="113"/>
      <c r="Q518" s="161"/>
      <c r="R518" s="162"/>
      <c r="S518" s="161"/>
      <c r="T518" s="161"/>
      <c r="U518" s="33"/>
      <c r="V518" s="33"/>
      <c r="W518" s="33"/>
      <c r="X518" s="33"/>
      <c r="Y518" s="33"/>
      <c r="Z518" s="33"/>
      <c r="AA518" s="33"/>
      <c r="AB518" s="33"/>
      <c r="AC518" s="33"/>
      <c r="AD518" s="33"/>
      <c r="AE518" s="33"/>
      <c r="AF518" s="33"/>
      <c r="AG518" s="33"/>
      <c r="AH518" s="33"/>
      <c r="AI518" s="33"/>
      <c r="AJ518" s="33"/>
      <c r="AK518" s="33"/>
      <c r="AL518" s="33"/>
    </row>
    <row r="519" spans="1:38" ht="15.5" customHeight="1" x14ac:dyDescent="0.35">
      <c r="A519" s="147">
        <v>41451</v>
      </c>
      <c r="B519" s="118" t="s">
        <v>1465</v>
      </c>
      <c r="C519" s="102" t="s">
        <v>1466</v>
      </c>
      <c r="D519" s="47" t="s">
        <v>1467</v>
      </c>
      <c r="E519" s="148">
        <v>17</v>
      </c>
      <c r="F519" s="149">
        <v>18.55</v>
      </c>
      <c r="G519" s="149">
        <v>20.3</v>
      </c>
      <c r="H519" s="48">
        <v>0.19411764705882359</v>
      </c>
      <c r="I519" s="149">
        <v>1.5500000000000009</v>
      </c>
      <c r="J519" s="149">
        <v>3.3000000000000012</v>
      </c>
      <c r="K519" s="49">
        <v>2</v>
      </c>
      <c r="L519" s="50"/>
      <c r="M519" s="124">
        <v>0</v>
      </c>
      <c r="N519" s="76" t="s">
        <v>26</v>
      </c>
      <c r="O519" s="80" t="s">
        <v>26</v>
      </c>
      <c r="P519" s="112"/>
      <c r="Q519" s="159"/>
      <c r="R519" s="160"/>
      <c r="S519" s="159"/>
      <c r="T519" s="159"/>
      <c r="U519" s="33"/>
      <c r="V519" s="33"/>
      <c r="W519" s="33"/>
      <c r="X519" s="33"/>
      <c r="Y519" s="33"/>
      <c r="Z519" s="33"/>
      <c r="AA519" s="33"/>
      <c r="AB519" s="33"/>
      <c r="AC519" s="33"/>
      <c r="AD519" s="33"/>
      <c r="AE519" s="33"/>
      <c r="AF519" s="33"/>
      <c r="AG519" s="33"/>
      <c r="AH519" s="33"/>
      <c r="AI519" s="33"/>
      <c r="AJ519" s="33"/>
      <c r="AK519" s="33"/>
      <c r="AL519" s="33"/>
    </row>
    <row r="520" spans="1:38" ht="15.5" customHeight="1" x14ac:dyDescent="0.35">
      <c r="A520" s="147">
        <v>41451</v>
      </c>
      <c r="B520" s="118" t="s">
        <v>1468</v>
      </c>
      <c r="C520" s="102" t="s">
        <v>1469</v>
      </c>
      <c r="D520" s="47" t="s">
        <v>451</v>
      </c>
      <c r="E520" s="148">
        <v>10</v>
      </c>
      <c r="F520" s="149">
        <v>9.9</v>
      </c>
      <c r="G520" s="149">
        <v>8.06</v>
      </c>
      <c r="H520" s="48">
        <v>-0.19400000000000001</v>
      </c>
      <c r="I520" s="149">
        <v>-9.9999999999999645E-2</v>
      </c>
      <c r="J520" s="149">
        <v>-1.94</v>
      </c>
      <c r="K520" s="49">
        <v>1</v>
      </c>
      <c r="L520" s="50"/>
      <c r="M520" s="124">
        <v>0</v>
      </c>
      <c r="N520" s="77" t="s">
        <v>26</v>
      </c>
      <c r="O520" s="79" t="s">
        <v>26</v>
      </c>
      <c r="P520" s="111"/>
      <c r="Q520" s="157"/>
      <c r="R520" s="158"/>
      <c r="S520" s="157"/>
      <c r="T520" s="157"/>
      <c r="U520" s="33"/>
      <c r="V520" s="33"/>
      <c r="W520" s="33"/>
      <c r="X520" s="33"/>
      <c r="Y520" s="33"/>
      <c r="Z520" s="33"/>
      <c r="AA520" s="33"/>
      <c r="AB520" s="33"/>
      <c r="AC520" s="33"/>
      <c r="AD520" s="33"/>
      <c r="AE520" s="33"/>
      <c r="AF520" s="33"/>
      <c r="AG520" s="33"/>
      <c r="AH520" s="33"/>
      <c r="AI520" s="33"/>
      <c r="AJ520" s="33"/>
      <c r="AK520" s="33"/>
      <c r="AL520" s="33"/>
    </row>
    <row r="521" spans="1:38" ht="15.5" customHeight="1" x14ac:dyDescent="0.35">
      <c r="A521" s="147">
        <v>41452</v>
      </c>
      <c r="B521" s="118" t="s">
        <v>1470</v>
      </c>
      <c r="C521" s="102" t="s">
        <v>1471</v>
      </c>
      <c r="D521" s="150" t="s">
        <v>1472</v>
      </c>
      <c r="E521" s="148">
        <v>17</v>
      </c>
      <c r="F521" s="149">
        <v>17.675000000000001</v>
      </c>
      <c r="G521" s="149">
        <v>18.37</v>
      </c>
      <c r="H521" s="48">
        <v>8.058823529411771E-2</v>
      </c>
      <c r="I521" s="149">
        <v>0.67500000000000071</v>
      </c>
      <c r="J521" s="149">
        <v>1.370000000000001</v>
      </c>
      <c r="K521" s="49">
        <v>1</v>
      </c>
      <c r="L521" s="50"/>
      <c r="M521" s="124">
        <v>0</v>
      </c>
      <c r="N521" s="39" t="s">
        <v>26</v>
      </c>
      <c r="O521" s="9" t="s">
        <v>26</v>
      </c>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row>
    <row r="522" spans="1:38" ht="15.5" customHeight="1" x14ac:dyDescent="0.35">
      <c r="A522" s="147">
        <v>41452</v>
      </c>
      <c r="B522" s="118" t="s">
        <v>1473</v>
      </c>
      <c r="C522" s="102" t="s">
        <v>1474</v>
      </c>
      <c r="D522" s="47" t="s">
        <v>1475</v>
      </c>
      <c r="E522" s="148">
        <v>18.02</v>
      </c>
      <c r="F522" s="149">
        <v>18.55</v>
      </c>
      <c r="G522" s="149">
        <v>18.66</v>
      </c>
      <c r="H522" s="48">
        <v>3.5516093229744763E-2</v>
      </c>
      <c r="I522" s="149">
        <v>0.53000000000000114</v>
      </c>
      <c r="J522" s="149">
        <v>0.64000000000000057</v>
      </c>
      <c r="K522" s="49">
        <v>1</v>
      </c>
      <c r="L522" s="50"/>
      <c r="M522" s="124">
        <v>0</v>
      </c>
      <c r="N522" t="s">
        <v>26</v>
      </c>
      <c r="O522" t="s">
        <v>26</v>
      </c>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row>
    <row r="523" spans="1:38" ht="15.5" customHeight="1" x14ac:dyDescent="0.35">
      <c r="A523" s="147">
        <v>41452</v>
      </c>
      <c r="B523" s="118" t="s">
        <v>1476</v>
      </c>
      <c r="C523" s="102" t="s">
        <v>1477</v>
      </c>
      <c r="D523" s="47" t="s">
        <v>50</v>
      </c>
      <c r="E523" s="148">
        <v>8</v>
      </c>
      <c r="F523" s="149">
        <v>8.01</v>
      </c>
      <c r="G523" s="149">
        <v>8.01</v>
      </c>
      <c r="H523" s="48">
        <v>1.2499999999999729E-3</v>
      </c>
      <c r="I523" s="149">
        <v>9.9999999999997868E-3</v>
      </c>
      <c r="J523" s="149">
        <v>9.9999999999997868E-3</v>
      </c>
      <c r="K523" s="49">
        <v>1</v>
      </c>
      <c r="L523" s="50"/>
      <c r="M523" s="124">
        <v>0</v>
      </c>
      <c r="N523" t="s">
        <v>26</v>
      </c>
      <c r="O523" t="s">
        <v>26</v>
      </c>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row>
    <row r="524" spans="1:38" ht="15.5" customHeight="1" x14ac:dyDescent="0.35">
      <c r="A524" s="147">
        <v>41453</v>
      </c>
      <c r="B524" s="62" t="s">
        <v>1478</v>
      </c>
      <c r="C524" s="102" t="s">
        <v>1479</v>
      </c>
      <c r="D524" s="150" t="s">
        <v>1480</v>
      </c>
      <c r="E524" s="148">
        <v>18</v>
      </c>
      <c r="F524" s="149">
        <v>32</v>
      </c>
      <c r="G524" s="149">
        <v>36.75</v>
      </c>
      <c r="H524" s="48">
        <v>1.041666666666667</v>
      </c>
      <c r="I524" s="149">
        <v>14</v>
      </c>
      <c r="J524" s="149">
        <v>18.75</v>
      </c>
      <c r="K524" s="49">
        <v>3</v>
      </c>
      <c r="L524" s="50"/>
      <c r="M524" s="124">
        <v>1</v>
      </c>
      <c r="O524" s="10" t="s">
        <v>3954</v>
      </c>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row>
    <row r="525" spans="1:38" ht="15.5" customHeight="1" x14ac:dyDescent="0.35">
      <c r="A525" s="147">
        <v>41453</v>
      </c>
      <c r="B525" s="118" t="s">
        <v>1481</v>
      </c>
      <c r="C525" s="102" t="s">
        <v>1482</v>
      </c>
      <c r="D525" s="150" t="s">
        <v>1483</v>
      </c>
      <c r="E525" s="148">
        <v>13</v>
      </c>
      <c r="F525" s="149">
        <v>20</v>
      </c>
      <c r="G525" s="149">
        <v>19.25</v>
      </c>
      <c r="H525" s="48">
        <v>0.48076923076923078</v>
      </c>
      <c r="I525" s="149">
        <v>7</v>
      </c>
      <c r="J525" s="149">
        <v>6.25</v>
      </c>
      <c r="K525" s="49">
        <v>2</v>
      </c>
      <c r="L525" s="50"/>
      <c r="M525" s="124">
        <v>0</v>
      </c>
      <c r="N525" t="s">
        <v>26</v>
      </c>
      <c r="O525" s="10" t="s">
        <v>26</v>
      </c>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row>
    <row r="526" spans="1:38" ht="15.5" customHeight="1" x14ac:dyDescent="0.35">
      <c r="A526" s="147">
        <v>41478</v>
      </c>
      <c r="B526" s="118" t="s">
        <v>1484</v>
      </c>
      <c r="C526" s="102" t="s">
        <v>1485</v>
      </c>
      <c r="D526" s="47" t="s">
        <v>451</v>
      </c>
      <c r="E526" s="148">
        <v>23</v>
      </c>
      <c r="F526" s="149">
        <v>28.98</v>
      </c>
      <c r="G526" s="149">
        <v>29.7</v>
      </c>
      <c r="H526" s="48">
        <v>0.29130434782608688</v>
      </c>
      <c r="I526" s="149">
        <v>5.98</v>
      </c>
      <c r="J526" s="149">
        <v>6.6999999999999993</v>
      </c>
      <c r="K526" s="49">
        <v>3</v>
      </c>
      <c r="L526" s="50"/>
      <c r="M526" s="124">
        <v>1</v>
      </c>
      <c r="O526" t="s">
        <v>3955</v>
      </c>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row>
    <row r="527" spans="1:38" ht="15.5" customHeight="1" x14ac:dyDescent="0.35">
      <c r="A527" s="147">
        <v>41479</v>
      </c>
      <c r="B527" s="118" t="s">
        <v>1486</v>
      </c>
      <c r="C527" s="102" t="s">
        <v>1487</v>
      </c>
      <c r="D527" s="47" t="s">
        <v>1488</v>
      </c>
      <c r="E527" s="148">
        <v>18</v>
      </c>
      <c r="F527" s="149">
        <v>29</v>
      </c>
      <c r="G527" s="149">
        <v>31.28</v>
      </c>
      <c r="H527" s="48">
        <v>0.73777777777777787</v>
      </c>
      <c r="I527" s="149">
        <v>11</v>
      </c>
      <c r="J527" s="149">
        <v>13.28</v>
      </c>
      <c r="K527" s="49">
        <v>3</v>
      </c>
      <c r="L527" s="50"/>
      <c r="M527" s="124">
        <v>0</v>
      </c>
      <c r="N527" t="s">
        <v>26</v>
      </c>
      <c r="O527" t="s">
        <v>26</v>
      </c>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row>
    <row r="528" spans="1:38" s="39" customFormat="1" ht="15.5" customHeight="1" x14ac:dyDescent="0.35">
      <c r="A528" s="147">
        <v>41479</v>
      </c>
      <c r="B528" s="118" t="s">
        <v>1489</v>
      </c>
      <c r="C528" s="102" t="s">
        <v>1490</v>
      </c>
      <c r="D528" s="47" t="s">
        <v>1087</v>
      </c>
      <c r="E528" s="148">
        <v>10</v>
      </c>
      <c r="F528" s="149">
        <v>10</v>
      </c>
      <c r="G528" s="149">
        <v>9.57</v>
      </c>
      <c r="H528" s="48">
        <v>-4.2999999999999969E-2</v>
      </c>
      <c r="I528" s="149">
        <v>0</v>
      </c>
      <c r="J528" s="149">
        <v>-0.42999999999999972</v>
      </c>
      <c r="K528" s="49">
        <v>1</v>
      </c>
      <c r="L528" s="50"/>
      <c r="M528" s="124">
        <v>0</v>
      </c>
      <c r="N528" t="s">
        <v>26</v>
      </c>
      <c r="O528" t="s">
        <v>26</v>
      </c>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row>
    <row r="529" spans="1:38" s="39" customFormat="1" ht="15.5" customHeight="1" x14ac:dyDescent="0.35">
      <c r="A529" s="147">
        <v>41479</v>
      </c>
      <c r="B529" s="118" t="s">
        <v>1491</v>
      </c>
      <c r="C529" s="102" t="s">
        <v>1492</v>
      </c>
      <c r="D529" s="150" t="s">
        <v>1493</v>
      </c>
      <c r="E529" s="148">
        <v>15</v>
      </c>
      <c r="F529" s="149">
        <v>14.04</v>
      </c>
      <c r="G529" s="149">
        <v>13.83</v>
      </c>
      <c r="H529" s="48">
        <v>-7.8E-2</v>
      </c>
      <c r="I529" s="149">
        <v>-0.96000000000000085</v>
      </c>
      <c r="J529" s="149">
        <v>-1.17</v>
      </c>
      <c r="K529" s="49">
        <v>1</v>
      </c>
      <c r="L529" s="50"/>
      <c r="M529" s="49">
        <v>0</v>
      </c>
      <c r="N529" s="9" t="s">
        <v>26</v>
      </c>
      <c r="O529" s="10" t="s">
        <v>26</v>
      </c>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row>
    <row r="530" spans="1:38" s="39" customFormat="1" ht="15.5" customHeight="1" x14ac:dyDescent="0.35">
      <c r="A530" s="147">
        <v>41480</v>
      </c>
      <c r="B530" s="118" t="s">
        <v>1494</v>
      </c>
      <c r="C530" s="102" t="s">
        <v>1495</v>
      </c>
      <c r="D530" s="47" t="s">
        <v>591</v>
      </c>
      <c r="E530" s="148">
        <v>12</v>
      </c>
      <c r="F530" s="149">
        <v>11</v>
      </c>
      <c r="G530" s="149">
        <v>9.5</v>
      </c>
      <c r="H530" s="48">
        <v>-0.20833333333333329</v>
      </c>
      <c r="I530" s="149">
        <v>-1</v>
      </c>
      <c r="J530" s="149">
        <v>-2.5</v>
      </c>
      <c r="K530" s="49">
        <v>3</v>
      </c>
      <c r="L530" s="50" t="s">
        <v>85</v>
      </c>
      <c r="M530" s="49">
        <v>0</v>
      </c>
      <c r="N530" s="9" t="s">
        <v>26</v>
      </c>
      <c r="O530" s="10" t="s">
        <v>26</v>
      </c>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row>
    <row r="531" spans="1:38" ht="15.5" customHeight="1" x14ac:dyDescent="0.35">
      <c r="A531" s="147">
        <v>41480</v>
      </c>
      <c r="B531" s="118" t="s">
        <v>1496</v>
      </c>
      <c r="C531" s="102" t="s">
        <v>1497</v>
      </c>
      <c r="D531" s="150" t="s">
        <v>845</v>
      </c>
      <c r="E531" s="148">
        <v>11</v>
      </c>
      <c r="F531" s="149">
        <v>11.21</v>
      </c>
      <c r="G531" s="149">
        <v>9.5</v>
      </c>
      <c r="H531" s="48">
        <v>-0.13636363636363641</v>
      </c>
      <c r="I531" s="149">
        <v>0.21000000000000091</v>
      </c>
      <c r="J531" s="149">
        <v>-1.5</v>
      </c>
      <c r="K531" s="49">
        <v>2</v>
      </c>
      <c r="L531" s="50" t="s">
        <v>85</v>
      </c>
      <c r="M531" s="49">
        <v>0</v>
      </c>
      <c r="N531" s="9" t="s">
        <v>26</v>
      </c>
      <c r="O531" s="10" t="s">
        <v>26</v>
      </c>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row>
    <row r="532" spans="1:38" ht="15.5" customHeight="1" x14ac:dyDescent="0.35">
      <c r="A532" s="147">
        <v>41480</v>
      </c>
      <c r="B532" s="118" t="s">
        <v>1498</v>
      </c>
      <c r="C532" s="102" t="s">
        <v>1499</v>
      </c>
      <c r="D532" s="150" t="s">
        <v>1500</v>
      </c>
      <c r="E532" s="148">
        <v>15</v>
      </c>
      <c r="F532" s="149">
        <v>25</v>
      </c>
      <c r="G532" s="149">
        <v>19.88</v>
      </c>
      <c r="H532" s="48">
        <v>0.32533333333333331</v>
      </c>
      <c r="I532" s="149">
        <v>10</v>
      </c>
      <c r="J532" s="149">
        <v>4.879999999999999</v>
      </c>
      <c r="K532" s="49">
        <v>3</v>
      </c>
      <c r="L532" s="50"/>
      <c r="M532" s="124">
        <v>1</v>
      </c>
      <c r="O532" t="s">
        <v>3956</v>
      </c>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row>
    <row r="533" spans="1:38" ht="15.5" customHeight="1" x14ac:dyDescent="0.35">
      <c r="A533" s="147">
        <v>41480</v>
      </c>
      <c r="B533" s="118" t="s">
        <v>1501</v>
      </c>
      <c r="C533" s="102" t="s">
        <v>1502</v>
      </c>
      <c r="D533" s="150" t="s">
        <v>1503</v>
      </c>
      <c r="E533" s="148">
        <v>15</v>
      </c>
      <c r="F533" s="149">
        <v>15.25</v>
      </c>
      <c r="G533" s="149">
        <v>15.12</v>
      </c>
      <c r="H533" s="48">
        <v>7.9999999999999481E-3</v>
      </c>
      <c r="I533" s="149">
        <v>0.25</v>
      </c>
      <c r="J533" s="149">
        <v>0.1199999999999992</v>
      </c>
      <c r="K533" s="49">
        <v>1</v>
      </c>
      <c r="L533" s="50"/>
      <c r="M533" s="124">
        <v>0</v>
      </c>
      <c r="N533" t="s">
        <v>26</v>
      </c>
      <c r="O533" t="s">
        <v>26</v>
      </c>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row>
    <row r="534" spans="1:38" ht="15.5" customHeight="1" x14ac:dyDescent="0.35">
      <c r="A534" s="147">
        <v>41481</v>
      </c>
      <c r="B534" s="118" t="s">
        <v>1504</v>
      </c>
      <c r="C534" s="102" t="s">
        <v>1505</v>
      </c>
      <c r="D534" s="47" t="s">
        <v>1506</v>
      </c>
      <c r="E534" s="148">
        <v>9</v>
      </c>
      <c r="F534" s="149">
        <v>9.06</v>
      </c>
      <c r="G534" s="149">
        <v>7.64</v>
      </c>
      <c r="H534" s="48">
        <v>-0.15111111111111111</v>
      </c>
      <c r="I534" s="149">
        <v>6.0000000000000497E-2</v>
      </c>
      <c r="J534" s="149">
        <v>-1.36</v>
      </c>
      <c r="K534" s="49">
        <v>1</v>
      </c>
      <c r="L534" s="50"/>
      <c r="M534" s="124">
        <v>0</v>
      </c>
      <c r="N534" t="s">
        <v>26</v>
      </c>
      <c r="O534" t="s">
        <v>26</v>
      </c>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row>
    <row r="535" spans="1:38" s="39" customFormat="1" ht="15.5" customHeight="1" x14ac:dyDescent="0.35">
      <c r="A535" s="147">
        <v>41487</v>
      </c>
      <c r="B535" s="118" t="s">
        <v>1507</v>
      </c>
      <c r="C535" s="102" t="s">
        <v>1508</v>
      </c>
      <c r="D535" s="47" t="s">
        <v>1509</v>
      </c>
      <c r="E535" s="148">
        <v>16</v>
      </c>
      <c r="F535" s="149">
        <v>15.59</v>
      </c>
      <c r="G535" s="149">
        <v>13.5</v>
      </c>
      <c r="H535" s="48">
        <v>-0.15625</v>
      </c>
      <c r="I535" s="149">
        <v>-0.41000000000000009</v>
      </c>
      <c r="J535" s="149">
        <v>-2.5</v>
      </c>
      <c r="K535" s="49">
        <v>1</v>
      </c>
      <c r="L535" s="50"/>
      <c r="M535" s="124">
        <v>0</v>
      </c>
      <c r="N535" t="s">
        <v>26</v>
      </c>
      <c r="O535" t="s">
        <v>26</v>
      </c>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row>
    <row r="536" spans="1:38" s="39" customFormat="1" ht="15.5" customHeight="1" x14ac:dyDescent="0.35">
      <c r="A536" s="147">
        <v>41487</v>
      </c>
      <c r="B536" s="118" t="s">
        <v>1510</v>
      </c>
      <c r="C536" s="102" t="s">
        <v>1511</v>
      </c>
      <c r="D536" s="47" t="s">
        <v>1512</v>
      </c>
      <c r="E536" s="148">
        <v>14</v>
      </c>
      <c r="F536" s="149">
        <v>13.5</v>
      </c>
      <c r="G536" s="149">
        <v>15.6</v>
      </c>
      <c r="H536" s="48">
        <v>0.1142857142857143</v>
      </c>
      <c r="I536" s="149">
        <v>-0.5</v>
      </c>
      <c r="J536" s="149">
        <v>1.6</v>
      </c>
      <c r="K536" s="49">
        <v>1</v>
      </c>
      <c r="L536" s="50"/>
      <c r="M536" s="49">
        <v>0</v>
      </c>
      <c r="N536" s="9" t="s">
        <v>26</v>
      </c>
      <c r="O536" s="10" t="s">
        <v>26</v>
      </c>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row>
    <row r="537" spans="1:38" ht="15.5" customHeight="1" x14ac:dyDescent="0.35">
      <c r="A537" s="147">
        <v>41487</v>
      </c>
      <c r="B537" s="118" t="s">
        <v>1513</v>
      </c>
      <c r="C537" s="102" t="s">
        <v>1514</v>
      </c>
      <c r="D537" s="47" t="s">
        <v>1515</v>
      </c>
      <c r="E537" s="148">
        <v>18</v>
      </c>
      <c r="F537" s="149">
        <v>35</v>
      </c>
      <c r="G537" s="149">
        <v>40.11</v>
      </c>
      <c r="H537" s="48">
        <v>1.2283333333333331</v>
      </c>
      <c r="I537" s="149">
        <v>17</v>
      </c>
      <c r="J537" s="149">
        <v>22.11</v>
      </c>
      <c r="K537" s="49">
        <v>3</v>
      </c>
      <c r="L537" s="50"/>
      <c r="M537" s="49">
        <v>0</v>
      </c>
      <c r="N537" s="9" t="s">
        <v>26</v>
      </c>
      <c r="O537" s="10" t="s">
        <v>26</v>
      </c>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row>
    <row r="538" spans="1:38" ht="15.5" customHeight="1" x14ac:dyDescent="0.35">
      <c r="A538" s="147">
        <v>41488</v>
      </c>
      <c r="B538" s="118" t="s">
        <v>1516</v>
      </c>
      <c r="C538" s="102" t="s">
        <v>1517</v>
      </c>
      <c r="D538" s="47" t="s">
        <v>526</v>
      </c>
      <c r="E538" s="148">
        <v>20</v>
      </c>
      <c r="F538" s="149">
        <v>26</v>
      </c>
      <c r="G538" s="149">
        <v>27.56</v>
      </c>
      <c r="H538" s="48">
        <v>0.37799999999999989</v>
      </c>
      <c r="I538" s="149">
        <v>6</v>
      </c>
      <c r="J538" s="149">
        <v>7.5599999999999987</v>
      </c>
      <c r="K538" s="49">
        <v>2</v>
      </c>
      <c r="L538" s="50"/>
      <c r="M538" s="124">
        <v>0</v>
      </c>
      <c r="N538" t="s">
        <v>26</v>
      </c>
      <c r="O538" t="s">
        <v>26</v>
      </c>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row>
    <row r="539" spans="1:38" s="39" customFormat="1" ht="15.5" customHeight="1" x14ac:dyDescent="0.35">
      <c r="A539" s="147">
        <v>41488</v>
      </c>
      <c r="B539" s="118" t="s">
        <v>1518</v>
      </c>
      <c r="C539" s="102" t="s">
        <v>1519</v>
      </c>
      <c r="D539" s="47" t="s">
        <v>1520</v>
      </c>
      <c r="E539" s="148">
        <v>16</v>
      </c>
      <c r="F539" s="149">
        <v>18.7</v>
      </c>
      <c r="G539" s="149">
        <v>20.5</v>
      </c>
      <c r="H539" s="48">
        <v>0.28125</v>
      </c>
      <c r="I539" s="149">
        <v>2.6999999999999988</v>
      </c>
      <c r="J539" s="149">
        <v>4.5</v>
      </c>
      <c r="K539" s="49">
        <v>2</v>
      </c>
      <c r="L539" s="50"/>
      <c r="M539" s="124">
        <v>0</v>
      </c>
      <c r="N539" t="s">
        <v>26</v>
      </c>
      <c r="O539" t="s">
        <v>26</v>
      </c>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row>
    <row r="540" spans="1:38" ht="15.5" customHeight="1" x14ac:dyDescent="0.35">
      <c r="A540" s="147">
        <v>41488</v>
      </c>
      <c r="B540" s="118" t="s">
        <v>1521</v>
      </c>
      <c r="C540" s="102" t="s">
        <v>1522</v>
      </c>
      <c r="D540" s="47" t="s">
        <v>563</v>
      </c>
      <c r="E540" s="148">
        <v>12</v>
      </c>
      <c r="F540" s="149">
        <v>13.09</v>
      </c>
      <c r="G540" s="149">
        <v>13.75</v>
      </c>
      <c r="H540" s="48">
        <v>0.14583333333333329</v>
      </c>
      <c r="I540" s="149">
        <v>1.0900000000000001</v>
      </c>
      <c r="J540" s="149">
        <v>1.75</v>
      </c>
      <c r="K540" s="49">
        <v>1</v>
      </c>
      <c r="L540" s="50"/>
      <c r="M540" s="49">
        <v>1</v>
      </c>
      <c r="N540" s="9"/>
      <c r="O540" s="10" t="s">
        <v>3957</v>
      </c>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row>
    <row r="541" spans="1:38" ht="15.5" customHeight="1" x14ac:dyDescent="0.35">
      <c r="A541" s="147">
        <v>41493</v>
      </c>
      <c r="B541" s="118" t="s">
        <v>1523</v>
      </c>
      <c r="C541" s="102" t="s">
        <v>1524</v>
      </c>
      <c r="D541" s="150" t="s">
        <v>1425</v>
      </c>
      <c r="E541" s="148">
        <v>9</v>
      </c>
      <c r="F541" s="149">
        <v>9</v>
      </c>
      <c r="G541" s="149">
        <v>9</v>
      </c>
      <c r="H541" s="48">
        <v>0</v>
      </c>
      <c r="I541" s="149">
        <v>0</v>
      </c>
      <c r="J541" s="149">
        <v>0</v>
      </c>
      <c r="K541" s="49">
        <v>1</v>
      </c>
      <c r="L541" s="50"/>
      <c r="M541" s="124">
        <v>0</v>
      </c>
      <c r="N541" t="s">
        <v>26</v>
      </c>
      <c r="O541" t="s">
        <v>26</v>
      </c>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row>
    <row r="542" spans="1:38" ht="15.5" customHeight="1" x14ac:dyDescent="0.35">
      <c r="A542" s="147">
        <v>41494</v>
      </c>
      <c r="B542" s="62" t="s">
        <v>1525</v>
      </c>
      <c r="C542" s="102" t="s">
        <v>1336</v>
      </c>
      <c r="D542" s="150" t="s">
        <v>1526</v>
      </c>
      <c r="E542" s="148">
        <v>16</v>
      </c>
      <c r="F542" s="149">
        <v>21.1</v>
      </c>
      <c r="G542" s="149">
        <v>24.73</v>
      </c>
      <c r="H542" s="48">
        <v>0.54562500000000003</v>
      </c>
      <c r="I542" s="149">
        <v>5.1000000000000014</v>
      </c>
      <c r="J542" s="149">
        <v>8.73</v>
      </c>
      <c r="K542" s="49">
        <v>3</v>
      </c>
      <c r="L542" s="50"/>
      <c r="M542" s="124">
        <v>0</v>
      </c>
      <c r="N542" t="s">
        <v>26</v>
      </c>
      <c r="O542" t="s">
        <v>26</v>
      </c>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row>
    <row r="543" spans="1:38" ht="15.5" customHeight="1" x14ac:dyDescent="0.35">
      <c r="A543" s="147">
        <v>41495</v>
      </c>
      <c r="B543" s="118" t="s">
        <v>1527</v>
      </c>
      <c r="C543" s="102" t="s">
        <v>1528</v>
      </c>
      <c r="D543" s="118" t="s">
        <v>1529</v>
      </c>
      <c r="E543" s="148">
        <v>21</v>
      </c>
      <c r="F543" s="149">
        <v>23.37</v>
      </c>
      <c r="G543" s="149">
        <v>22.25</v>
      </c>
      <c r="H543" s="48">
        <v>5.9523809523809521E-2</v>
      </c>
      <c r="I543" s="149">
        <v>2.370000000000001</v>
      </c>
      <c r="J543" s="149">
        <v>1.25</v>
      </c>
      <c r="K543" s="49">
        <v>1</v>
      </c>
      <c r="L543" s="50" t="s">
        <v>85</v>
      </c>
      <c r="M543" s="49">
        <v>0</v>
      </c>
      <c r="N543" t="s">
        <v>26</v>
      </c>
      <c r="O543" t="s">
        <v>26</v>
      </c>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row>
    <row r="544" spans="1:38" ht="15.5" customHeight="1" x14ac:dyDescent="0.35">
      <c r="A544" s="147">
        <v>41495</v>
      </c>
      <c r="B544" s="62" t="s">
        <v>1530</v>
      </c>
      <c r="C544" s="102" t="s">
        <v>1531</v>
      </c>
      <c r="D544" s="150" t="s">
        <v>1532</v>
      </c>
      <c r="E544" s="148">
        <v>20</v>
      </c>
      <c r="F544" s="149">
        <v>19.5</v>
      </c>
      <c r="G544" s="149">
        <v>19.559999999999999</v>
      </c>
      <c r="H544" s="48">
        <v>-2.2000000000000061E-2</v>
      </c>
      <c r="I544" s="149">
        <v>-0.5</v>
      </c>
      <c r="J544" s="149">
        <v>-0.44000000000000128</v>
      </c>
      <c r="K544" s="49">
        <v>1</v>
      </c>
      <c r="L544" s="50"/>
      <c r="M544" s="124">
        <v>1</v>
      </c>
      <c r="O544" t="s">
        <v>3958</v>
      </c>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row>
    <row r="545" spans="1:38" ht="15.5" customHeight="1" x14ac:dyDescent="0.35">
      <c r="A545" s="147">
        <v>41499</v>
      </c>
      <c r="B545" s="118" t="s">
        <v>1533</v>
      </c>
      <c r="C545" s="102" t="s">
        <v>1534</v>
      </c>
      <c r="D545" s="150" t="s">
        <v>1535</v>
      </c>
      <c r="E545" s="148">
        <v>6.5</v>
      </c>
      <c r="F545" s="149">
        <v>6</v>
      </c>
      <c r="G545" s="149">
        <v>6.39</v>
      </c>
      <c r="H545" s="48">
        <v>-1.6923076923076971E-2</v>
      </c>
      <c r="I545" s="149">
        <v>-0.5</v>
      </c>
      <c r="J545" s="149">
        <v>-0.11000000000000031</v>
      </c>
      <c r="K545" s="49">
        <v>1</v>
      </c>
      <c r="L545" s="50"/>
      <c r="M545" s="124">
        <v>0</v>
      </c>
      <c r="N545" t="s">
        <v>26</v>
      </c>
      <c r="O545" t="s">
        <v>26</v>
      </c>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row>
    <row r="546" spans="1:38" ht="15.5" customHeight="1" x14ac:dyDescent="0.35">
      <c r="A546" s="147">
        <v>41499</v>
      </c>
      <c r="B546" s="118" t="s">
        <v>1536</v>
      </c>
      <c r="C546" s="102" t="s">
        <v>1537</v>
      </c>
      <c r="D546" s="118" t="s">
        <v>1538</v>
      </c>
      <c r="E546" s="148">
        <v>8.5</v>
      </c>
      <c r="F546" s="149">
        <v>8.09</v>
      </c>
      <c r="G546" s="149">
        <v>8.4499999999999993</v>
      </c>
      <c r="H546" s="48">
        <v>-5.8823529411765538E-3</v>
      </c>
      <c r="I546" s="149">
        <v>-0.41000000000000009</v>
      </c>
      <c r="J546" s="149">
        <v>-5.0000000000000711E-2</v>
      </c>
      <c r="K546" s="49">
        <v>1</v>
      </c>
      <c r="L546" s="50"/>
      <c r="M546" s="124">
        <v>0</v>
      </c>
      <c r="N546" t="s">
        <v>26</v>
      </c>
      <c r="O546" t="s">
        <v>26</v>
      </c>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row>
    <row r="547" spans="1:38" ht="15.5" customHeight="1" x14ac:dyDescent="0.35">
      <c r="A547" s="147">
        <v>41534</v>
      </c>
      <c r="B547" s="118" t="s">
        <v>1539</v>
      </c>
      <c r="C547" s="102" t="s">
        <v>1540</v>
      </c>
      <c r="D547" s="118" t="s">
        <v>1097</v>
      </c>
      <c r="E547" s="148">
        <v>10</v>
      </c>
      <c r="F547" s="149">
        <v>10</v>
      </c>
      <c r="G547" s="149">
        <v>10</v>
      </c>
      <c r="H547" s="48">
        <v>0</v>
      </c>
      <c r="I547" s="149">
        <v>0</v>
      </c>
      <c r="J547" s="149">
        <v>0</v>
      </c>
      <c r="K547" s="49">
        <v>1</v>
      </c>
      <c r="L547" s="50"/>
      <c r="M547" s="124">
        <v>0</v>
      </c>
      <c r="N547" t="s">
        <v>26</v>
      </c>
      <c r="O547" t="s">
        <v>26</v>
      </c>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row>
    <row r="548" spans="1:38" ht="15.5" customHeight="1" x14ac:dyDescent="0.35">
      <c r="A548" s="147">
        <v>41535</v>
      </c>
      <c r="B548" s="118" t="s">
        <v>1541</v>
      </c>
      <c r="C548" s="102" t="s">
        <v>1542</v>
      </c>
      <c r="D548" s="47" t="s">
        <v>1543</v>
      </c>
      <c r="E548" s="148">
        <v>13</v>
      </c>
      <c r="F548" s="149">
        <v>16</v>
      </c>
      <c r="G548" s="149">
        <v>13.08</v>
      </c>
      <c r="H548" s="48">
        <v>6.153846153846159E-3</v>
      </c>
      <c r="I548" s="149">
        <v>3</v>
      </c>
      <c r="J548" s="149">
        <v>8.0000000000000071E-2</v>
      </c>
      <c r="K548" s="49">
        <v>3</v>
      </c>
      <c r="L548" s="50"/>
      <c r="M548" s="124">
        <v>1</v>
      </c>
      <c r="O548" t="s">
        <v>3935</v>
      </c>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row>
    <row r="549" spans="1:38" ht="15.5" customHeight="1" x14ac:dyDescent="0.35">
      <c r="A549" s="147">
        <v>41536</v>
      </c>
      <c r="B549" s="118" t="s">
        <v>1544</v>
      </c>
      <c r="C549" s="102" t="s">
        <v>1545</v>
      </c>
      <c r="D549" s="118" t="s">
        <v>1500</v>
      </c>
      <c r="E549" s="148">
        <v>15</v>
      </c>
      <c r="F549" s="149">
        <v>18.86</v>
      </c>
      <c r="G549" s="149">
        <v>19.989999999999998</v>
      </c>
      <c r="H549" s="48">
        <v>0.33266666666666661</v>
      </c>
      <c r="I549" s="149">
        <v>3.859999999999999</v>
      </c>
      <c r="J549" s="149">
        <v>4.9899999999999984</v>
      </c>
      <c r="K549" s="49">
        <v>3</v>
      </c>
      <c r="L549" s="50"/>
      <c r="M549" s="124">
        <v>0</v>
      </c>
      <c r="N549" t="s">
        <v>26</v>
      </c>
      <c r="O549" t="s">
        <v>26</v>
      </c>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row>
    <row r="550" spans="1:38" s="39" customFormat="1" ht="15.5" customHeight="1" x14ac:dyDescent="0.35">
      <c r="A550" s="147">
        <v>41537</v>
      </c>
      <c r="B550" s="118" t="s">
        <v>1546</v>
      </c>
      <c r="C550" s="102" t="s">
        <v>1547</v>
      </c>
      <c r="D550" s="150" t="s">
        <v>1548</v>
      </c>
      <c r="E550" s="148">
        <v>14</v>
      </c>
      <c r="F550" s="149">
        <v>15.25</v>
      </c>
      <c r="G550" s="149">
        <v>14.5</v>
      </c>
      <c r="H550" s="48">
        <v>3.5714285714285712E-2</v>
      </c>
      <c r="I550" s="149">
        <v>1.25</v>
      </c>
      <c r="J550" s="149">
        <v>0.5</v>
      </c>
      <c r="K550" s="49">
        <v>1</v>
      </c>
      <c r="L550" s="50"/>
      <c r="M550" s="124">
        <v>0</v>
      </c>
      <c r="N550" t="s">
        <v>26</v>
      </c>
      <c r="O550" t="s">
        <v>26</v>
      </c>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row>
    <row r="551" spans="1:38" s="39" customFormat="1" ht="15.5" customHeight="1" x14ac:dyDescent="0.35">
      <c r="A551" s="147">
        <v>41537</v>
      </c>
      <c r="B551" s="118" t="s">
        <v>1549</v>
      </c>
      <c r="C551" s="102" t="s">
        <v>1550</v>
      </c>
      <c r="D551" s="150" t="s">
        <v>1551</v>
      </c>
      <c r="E551" s="148">
        <v>20</v>
      </c>
      <c r="F551" s="149">
        <v>40.299999999999997</v>
      </c>
      <c r="G551" s="149">
        <v>36</v>
      </c>
      <c r="H551" s="48">
        <v>0.8</v>
      </c>
      <c r="I551" s="149">
        <v>20.3</v>
      </c>
      <c r="J551" s="149">
        <v>16</v>
      </c>
      <c r="K551" s="49">
        <v>3</v>
      </c>
      <c r="L551" s="50"/>
      <c r="M551" s="49">
        <v>0</v>
      </c>
      <c r="N551" s="9" t="s">
        <v>26</v>
      </c>
      <c r="O551" s="10" t="s">
        <v>26</v>
      </c>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row>
    <row r="552" spans="1:38" s="39" customFormat="1" ht="15.5" customHeight="1" x14ac:dyDescent="0.35">
      <c r="A552" s="147">
        <v>41537</v>
      </c>
      <c r="B552" s="118" t="s">
        <v>1552</v>
      </c>
      <c r="C552" s="102" t="s">
        <v>1553</v>
      </c>
      <c r="D552" s="150" t="s">
        <v>1314</v>
      </c>
      <c r="E552" s="148">
        <v>29</v>
      </c>
      <c r="F552" s="149">
        <v>59.95</v>
      </c>
      <c r="G552" s="149">
        <v>56.1</v>
      </c>
      <c r="H552" s="48">
        <v>0.93448275862068975</v>
      </c>
      <c r="I552" s="149">
        <v>30.95</v>
      </c>
      <c r="J552" s="149">
        <v>27.1</v>
      </c>
      <c r="K552" s="49">
        <v>3</v>
      </c>
      <c r="L552" s="50"/>
      <c r="M552" s="49">
        <v>0</v>
      </c>
      <c r="N552" s="9" t="s">
        <v>26</v>
      </c>
      <c r="O552" s="10" t="s">
        <v>26</v>
      </c>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row>
    <row r="553" spans="1:38" ht="15.5" customHeight="1" x14ac:dyDescent="0.35">
      <c r="A553" s="147">
        <v>41542</v>
      </c>
      <c r="B553" s="118" t="s">
        <v>1554</v>
      </c>
      <c r="C553" s="102" t="s">
        <v>1555</v>
      </c>
      <c r="D553" s="150" t="s">
        <v>1087</v>
      </c>
      <c r="E553" s="148">
        <v>12</v>
      </c>
      <c r="F553" s="149">
        <v>11.15</v>
      </c>
      <c r="G553" s="149">
        <v>11.74</v>
      </c>
      <c r="H553" s="48">
        <v>-2.166666666666665E-2</v>
      </c>
      <c r="I553" s="149">
        <v>-0.84999999999999964</v>
      </c>
      <c r="J553" s="149">
        <v>-0.25999999999999979</v>
      </c>
      <c r="K553" s="49">
        <v>1</v>
      </c>
      <c r="L553" s="50"/>
      <c r="M553" s="49">
        <v>0</v>
      </c>
      <c r="N553" s="9" t="s">
        <v>26</v>
      </c>
      <c r="O553" s="10" t="s">
        <v>26</v>
      </c>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row>
    <row r="554" spans="1:38" ht="15.5" customHeight="1" x14ac:dyDescent="0.35">
      <c r="A554" s="147">
        <v>41542</v>
      </c>
      <c r="B554" s="118" t="s">
        <v>1556</v>
      </c>
      <c r="C554" s="102" t="s">
        <v>1557</v>
      </c>
      <c r="D554" s="150" t="s">
        <v>122</v>
      </c>
      <c r="E554" s="148">
        <v>18</v>
      </c>
      <c r="F554" s="149">
        <v>31.5</v>
      </c>
      <c r="G554" s="149">
        <v>35.35</v>
      </c>
      <c r="H554" s="48">
        <v>0.96388888888888902</v>
      </c>
      <c r="I554" s="149">
        <v>13.5</v>
      </c>
      <c r="J554" s="149">
        <v>17.350000000000001</v>
      </c>
      <c r="K554" s="49">
        <v>3</v>
      </c>
      <c r="L554" s="50"/>
      <c r="M554" s="124">
        <v>0</v>
      </c>
      <c r="N554" t="s">
        <v>26</v>
      </c>
      <c r="O554" t="s">
        <v>26</v>
      </c>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row>
    <row r="555" spans="1:38" ht="15.5" customHeight="1" x14ac:dyDescent="0.35">
      <c r="A555" s="147">
        <v>41542</v>
      </c>
      <c r="B555" s="118" t="s">
        <v>1558</v>
      </c>
      <c r="C555" s="102" t="s">
        <v>1559</v>
      </c>
      <c r="D555" s="150" t="s">
        <v>1133</v>
      </c>
      <c r="E555" s="148">
        <v>22</v>
      </c>
      <c r="F555" s="149">
        <v>23.06</v>
      </c>
      <c r="G555" s="149">
        <v>26.3</v>
      </c>
      <c r="H555" s="48">
        <v>0.19545454545454549</v>
      </c>
      <c r="I555" s="149">
        <v>1.0599999999999989</v>
      </c>
      <c r="J555" s="149">
        <v>4.3000000000000007</v>
      </c>
      <c r="K555" s="49">
        <v>3</v>
      </c>
      <c r="L555" s="50"/>
      <c r="M555" s="124">
        <v>1</v>
      </c>
      <c r="O555" t="s">
        <v>3959</v>
      </c>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row>
    <row r="556" spans="1:38" s="39" customFormat="1" ht="15.5" customHeight="1" x14ac:dyDescent="0.35">
      <c r="A556" s="147">
        <v>41543</v>
      </c>
      <c r="B556" s="63" t="s">
        <v>1560</v>
      </c>
      <c r="C556" s="102" t="s">
        <v>1561</v>
      </c>
      <c r="D556" s="150" t="s">
        <v>1562</v>
      </c>
      <c r="E556" s="148">
        <v>10</v>
      </c>
      <c r="F556" s="149">
        <v>10</v>
      </c>
      <c r="G556" s="149">
        <v>9.9600000000000009</v>
      </c>
      <c r="H556" s="48">
        <v>-3.9999999999999151E-3</v>
      </c>
      <c r="I556" s="149">
        <v>0</v>
      </c>
      <c r="J556" s="149">
        <v>-3.9999999999999147E-2</v>
      </c>
      <c r="K556" s="49">
        <v>1</v>
      </c>
      <c r="L556" s="50"/>
      <c r="M556" s="124">
        <v>1</v>
      </c>
      <c r="N556"/>
      <c r="O556" t="s">
        <v>3960</v>
      </c>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row>
    <row r="557" spans="1:38" s="39" customFormat="1" ht="15.5" customHeight="1" x14ac:dyDescent="0.35">
      <c r="A557" s="147">
        <v>41543</v>
      </c>
      <c r="B557" s="64" t="s">
        <v>1563</v>
      </c>
      <c r="C557" s="102" t="s">
        <v>1564</v>
      </c>
      <c r="D557" s="47" t="s">
        <v>1565</v>
      </c>
      <c r="E557" s="148">
        <v>10</v>
      </c>
      <c r="F557" s="149">
        <v>12.6</v>
      </c>
      <c r="G557" s="149">
        <v>12.31</v>
      </c>
      <c r="H557" s="48">
        <v>0.23100000000000001</v>
      </c>
      <c r="I557" s="149">
        <v>2.6</v>
      </c>
      <c r="J557" s="149">
        <v>2.31</v>
      </c>
      <c r="K557" s="49">
        <v>2</v>
      </c>
      <c r="L557" s="50"/>
      <c r="M557" s="49">
        <v>0</v>
      </c>
      <c r="N557" s="9" t="s">
        <v>26</v>
      </c>
      <c r="O557" s="10" t="s">
        <v>26</v>
      </c>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row>
    <row r="558" spans="1:38" s="39" customFormat="1" ht="15.5" customHeight="1" x14ac:dyDescent="0.35">
      <c r="A558" s="147">
        <v>41543</v>
      </c>
      <c r="B558" s="118" t="s">
        <v>1566</v>
      </c>
      <c r="C558" s="102" t="s">
        <v>1567</v>
      </c>
      <c r="D558" s="150" t="s">
        <v>1568</v>
      </c>
      <c r="E558" s="148">
        <v>10</v>
      </c>
      <c r="F558" s="149">
        <v>10</v>
      </c>
      <c r="G558" s="149">
        <v>12.8</v>
      </c>
      <c r="H558" s="48">
        <v>0.28000000000000008</v>
      </c>
      <c r="I558" s="149">
        <v>0</v>
      </c>
      <c r="J558" s="149">
        <v>2.8000000000000012</v>
      </c>
      <c r="K558" s="49">
        <v>1</v>
      </c>
      <c r="L558" s="50"/>
      <c r="M558" s="49">
        <v>1</v>
      </c>
      <c r="N558" s="9"/>
      <c r="O558" s="10" t="s">
        <v>3961</v>
      </c>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row>
    <row r="559" spans="1:38" s="39" customFormat="1" ht="15.5" customHeight="1" x14ac:dyDescent="0.35">
      <c r="A559" s="147">
        <v>41543</v>
      </c>
      <c r="B559" s="118" t="s">
        <v>1569</v>
      </c>
      <c r="C559" s="102" t="s">
        <v>1570</v>
      </c>
      <c r="D559" s="47" t="s">
        <v>1571</v>
      </c>
      <c r="E559" s="148">
        <v>27</v>
      </c>
      <c r="F559" s="149">
        <v>31</v>
      </c>
      <c r="G559" s="149">
        <v>30.65</v>
      </c>
      <c r="H559" s="48">
        <v>0.1351851851851851</v>
      </c>
      <c r="I559" s="149">
        <v>4</v>
      </c>
      <c r="J559" s="149">
        <v>3.649999999999999</v>
      </c>
      <c r="K559" s="49">
        <v>3</v>
      </c>
      <c r="L559" s="50"/>
      <c r="M559" s="49">
        <v>1</v>
      </c>
      <c r="N559" s="9"/>
      <c r="O559" s="10" t="s">
        <v>3962</v>
      </c>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row>
    <row r="560" spans="1:38" s="39" customFormat="1" ht="15.5" customHeight="1" x14ac:dyDescent="0.35">
      <c r="A560" s="147">
        <v>41544</v>
      </c>
      <c r="B560" s="63" t="s">
        <v>1572</v>
      </c>
      <c r="C560" s="102" t="s">
        <v>1573</v>
      </c>
      <c r="D560" s="150" t="s">
        <v>208</v>
      </c>
      <c r="E560" s="148">
        <v>14</v>
      </c>
      <c r="F560" s="149">
        <v>14.25</v>
      </c>
      <c r="G560" s="149">
        <v>18.16</v>
      </c>
      <c r="H560" s="48">
        <v>0.29714285714285721</v>
      </c>
      <c r="I560" s="149">
        <v>0.25</v>
      </c>
      <c r="J560" s="149">
        <v>4.16</v>
      </c>
      <c r="K560" s="49">
        <v>1</v>
      </c>
      <c r="L560" s="50"/>
      <c r="M560" s="49">
        <v>0</v>
      </c>
      <c r="N560" s="9" t="s">
        <v>26</v>
      </c>
      <c r="O560" s="10" t="s">
        <v>26</v>
      </c>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row>
    <row r="561" spans="1:38" s="39" customFormat="1" ht="15.5" customHeight="1" x14ac:dyDescent="0.35">
      <c r="A561" s="147">
        <v>41544</v>
      </c>
      <c r="B561" s="118" t="s">
        <v>1574</v>
      </c>
      <c r="C561" s="102" t="s">
        <v>1575</v>
      </c>
      <c r="D561" s="47" t="s">
        <v>1576</v>
      </c>
      <c r="E561" s="148">
        <v>22</v>
      </c>
      <c r="F561" s="149">
        <v>24.1</v>
      </c>
      <c r="G561" s="149">
        <v>23.27</v>
      </c>
      <c r="H561" s="48">
        <v>5.772727272727271E-2</v>
      </c>
      <c r="I561" s="149">
        <v>2.100000000000001</v>
      </c>
      <c r="J561" s="149">
        <v>1.27</v>
      </c>
      <c r="K561" s="49">
        <v>2</v>
      </c>
      <c r="L561" s="50"/>
      <c r="M561" s="49">
        <v>0</v>
      </c>
      <c r="N561" s="9" t="s">
        <v>26</v>
      </c>
      <c r="O561" s="10" t="s">
        <v>26</v>
      </c>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row>
    <row r="562" spans="1:38" s="39" customFormat="1" ht="15.5" customHeight="1" x14ac:dyDescent="0.35">
      <c r="A562" s="147">
        <v>41544</v>
      </c>
      <c r="B562" s="118" t="s">
        <v>1577</v>
      </c>
      <c r="C562" s="102" t="s">
        <v>1578</v>
      </c>
      <c r="D562" s="150" t="s">
        <v>495</v>
      </c>
      <c r="E562" s="148">
        <v>13</v>
      </c>
      <c r="F562" s="149">
        <v>17.25</v>
      </c>
      <c r="G562" s="149">
        <v>18.2</v>
      </c>
      <c r="H562" s="48">
        <v>0.4</v>
      </c>
      <c r="I562" s="149">
        <v>4.25</v>
      </c>
      <c r="J562" s="149">
        <v>5.1999999999999993</v>
      </c>
      <c r="K562" s="49">
        <v>3</v>
      </c>
      <c r="L562" s="50"/>
      <c r="M562" s="49">
        <v>0</v>
      </c>
      <c r="N562" s="9" t="s">
        <v>26</v>
      </c>
      <c r="O562" s="10" t="s">
        <v>26</v>
      </c>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row>
    <row r="563" spans="1:38" s="39" customFormat="1" ht="15.5" customHeight="1" x14ac:dyDescent="0.35">
      <c r="A563" s="147">
        <v>41548</v>
      </c>
      <c r="B563" s="62" t="s">
        <v>1579</v>
      </c>
      <c r="C563" s="102" t="s">
        <v>1580</v>
      </c>
      <c r="D563" s="150" t="s">
        <v>1581</v>
      </c>
      <c r="E563" s="148">
        <v>6</v>
      </c>
      <c r="F563" s="149">
        <v>6.56</v>
      </c>
      <c r="G563" s="149">
        <v>6.62</v>
      </c>
      <c r="H563" s="48">
        <v>0.1033333333333333</v>
      </c>
      <c r="I563" s="149">
        <v>0.55999999999999961</v>
      </c>
      <c r="J563" s="149">
        <v>0.62000000000000011</v>
      </c>
      <c r="K563" s="49">
        <v>1</v>
      </c>
      <c r="L563" s="50"/>
      <c r="M563" s="49">
        <v>0</v>
      </c>
      <c r="N563" s="9" t="s">
        <v>26</v>
      </c>
      <c r="O563" s="10" t="s">
        <v>26</v>
      </c>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row>
    <row r="564" spans="1:38" s="39" customFormat="1" ht="15.5" customHeight="1" x14ac:dyDescent="0.35">
      <c r="A564" s="147">
        <v>41549</v>
      </c>
      <c r="B564" s="118" t="s">
        <v>1582</v>
      </c>
      <c r="C564" s="102" t="s">
        <v>1583</v>
      </c>
      <c r="D564" s="47" t="s">
        <v>1584</v>
      </c>
      <c r="E564" s="148">
        <v>17</v>
      </c>
      <c r="F564" s="149">
        <v>23.05</v>
      </c>
      <c r="G564" s="149">
        <v>25.01</v>
      </c>
      <c r="H564" s="48">
        <v>0.47117647058823542</v>
      </c>
      <c r="I564" s="149">
        <v>6.0500000000000007</v>
      </c>
      <c r="J564" s="149">
        <v>8.0100000000000016</v>
      </c>
      <c r="K564" s="49">
        <v>2</v>
      </c>
      <c r="L564" s="50"/>
      <c r="M564" s="49">
        <v>0</v>
      </c>
      <c r="N564" s="9" t="s">
        <v>26</v>
      </c>
      <c r="O564" s="10" t="s">
        <v>26</v>
      </c>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row>
    <row r="565" spans="1:38" s="39" customFormat="1" ht="15.5" customHeight="1" x14ac:dyDescent="0.35">
      <c r="A565" s="147">
        <v>41549</v>
      </c>
      <c r="B565" s="118" t="s">
        <v>1585</v>
      </c>
      <c r="C565" s="102" t="s">
        <v>1586</v>
      </c>
      <c r="D565" s="150" t="s">
        <v>1587</v>
      </c>
      <c r="E565" s="148">
        <v>13</v>
      </c>
      <c r="F565" s="149">
        <v>13.05</v>
      </c>
      <c r="G565" s="149">
        <v>13.1</v>
      </c>
      <c r="H565" s="48">
        <v>7.692307692307665E-3</v>
      </c>
      <c r="I565" s="149">
        <v>5.0000000000000711E-2</v>
      </c>
      <c r="J565" s="149">
        <v>9.9999999999999645E-2</v>
      </c>
      <c r="K565" s="49">
        <v>1</v>
      </c>
      <c r="L565" s="50"/>
      <c r="M565" s="49">
        <v>0</v>
      </c>
      <c r="N565" s="9" t="s">
        <v>26</v>
      </c>
      <c r="O565" s="10" t="s">
        <v>26</v>
      </c>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row>
    <row r="566" spans="1:38" ht="15.5" customHeight="1" x14ac:dyDescent="0.35">
      <c r="A566" s="147">
        <v>41549</v>
      </c>
      <c r="B566" s="118" t="s">
        <v>1588</v>
      </c>
      <c r="C566" s="102" t="s">
        <v>1589</v>
      </c>
      <c r="D566" s="150" t="s">
        <v>839</v>
      </c>
      <c r="E566" s="148">
        <v>22</v>
      </c>
      <c r="F566" s="149">
        <v>26.25</v>
      </c>
      <c r="G566" s="149">
        <v>27</v>
      </c>
      <c r="H566" s="48">
        <v>0.22727272727272729</v>
      </c>
      <c r="I566" s="149">
        <v>4.25</v>
      </c>
      <c r="J566" s="149">
        <v>5</v>
      </c>
      <c r="K566" s="49">
        <v>3</v>
      </c>
      <c r="L566" s="50"/>
      <c r="M566" s="49">
        <v>0</v>
      </c>
      <c r="N566" s="9" t="s">
        <v>26</v>
      </c>
      <c r="O566" s="10" t="s">
        <v>26</v>
      </c>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row>
    <row r="567" spans="1:38" ht="15.5" customHeight="1" x14ac:dyDescent="0.35">
      <c r="A567" s="147">
        <v>41550</v>
      </c>
      <c r="B567" s="118" t="s">
        <v>1590</v>
      </c>
      <c r="C567" s="102" t="s">
        <v>1591</v>
      </c>
      <c r="D567" s="150" t="s">
        <v>1592</v>
      </c>
      <c r="E567" s="148">
        <v>18</v>
      </c>
      <c r="F567" s="149">
        <v>17.25</v>
      </c>
      <c r="G567" s="149">
        <v>18.8</v>
      </c>
      <c r="H567" s="48">
        <v>4.4444444444444481E-2</v>
      </c>
      <c r="I567" s="149">
        <v>-0.75</v>
      </c>
      <c r="J567" s="149">
        <v>0.80000000000000071</v>
      </c>
      <c r="K567" s="49">
        <v>1</v>
      </c>
      <c r="L567" s="50"/>
      <c r="M567" s="124">
        <v>1</v>
      </c>
      <c r="N567" s="75"/>
      <c r="O567" t="s">
        <v>3963</v>
      </c>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row>
    <row r="568" spans="1:38" ht="15.5" customHeight="1" x14ac:dyDescent="0.35">
      <c r="A568" s="147">
        <v>41550</v>
      </c>
      <c r="B568" s="118" t="s">
        <v>1593</v>
      </c>
      <c r="C568" s="102" t="s">
        <v>1594</v>
      </c>
      <c r="D568" s="150" t="s">
        <v>1334</v>
      </c>
      <c r="E568" s="148">
        <v>14</v>
      </c>
      <c r="F568" s="149">
        <v>28.75</v>
      </c>
      <c r="G568" s="149">
        <v>30.44</v>
      </c>
      <c r="H568" s="48">
        <v>1.1742857142857139</v>
      </c>
      <c r="I568" s="149">
        <v>14.75</v>
      </c>
      <c r="J568" s="149">
        <v>16.440000000000001</v>
      </c>
      <c r="K568" s="49">
        <v>3</v>
      </c>
      <c r="L568" s="50"/>
      <c r="M568" s="124">
        <v>0</v>
      </c>
      <c r="N568" s="81" t="s">
        <v>26</v>
      </c>
      <c r="O568" t="s">
        <v>26</v>
      </c>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row>
    <row r="569" spans="1:38" ht="15.5" customHeight="1" x14ac:dyDescent="0.35">
      <c r="A569" s="147">
        <v>41556</v>
      </c>
      <c r="B569" s="118" t="s">
        <v>1595</v>
      </c>
      <c r="C569" s="102" t="s">
        <v>1596</v>
      </c>
      <c r="D569" s="47" t="s">
        <v>1597</v>
      </c>
      <c r="E569" s="148">
        <v>15</v>
      </c>
      <c r="F569" s="149">
        <v>18.5</v>
      </c>
      <c r="G569" s="149">
        <v>19.350000000000001</v>
      </c>
      <c r="H569" s="48">
        <v>0.29000000000000009</v>
      </c>
      <c r="I569" s="149">
        <v>3.5</v>
      </c>
      <c r="J569" s="149">
        <v>4.3500000000000014</v>
      </c>
      <c r="K569" s="49">
        <v>3</v>
      </c>
      <c r="L569" s="50"/>
      <c r="M569" s="124">
        <v>0</v>
      </c>
      <c r="N569" s="81" t="s">
        <v>26</v>
      </c>
      <c r="O569" t="s">
        <v>26</v>
      </c>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row>
    <row r="570" spans="1:38" s="115" customFormat="1" ht="15.5" customHeight="1" x14ac:dyDescent="0.35">
      <c r="A570" s="147">
        <v>41556</v>
      </c>
      <c r="B570" s="118" t="s">
        <v>1598</v>
      </c>
      <c r="C570" s="102" t="s">
        <v>1599</v>
      </c>
      <c r="D570" s="150" t="s">
        <v>1600</v>
      </c>
      <c r="E570" s="148">
        <v>21</v>
      </c>
      <c r="F570" s="149">
        <v>22.4</v>
      </c>
      <c r="G570" s="149">
        <v>21</v>
      </c>
      <c r="H570" s="48">
        <v>0</v>
      </c>
      <c r="I570" s="149">
        <v>1.399999999999999</v>
      </c>
      <c r="J570" s="149">
        <v>0</v>
      </c>
      <c r="K570" s="49">
        <v>1</v>
      </c>
      <c r="L570" s="50"/>
      <c r="M570" s="124">
        <v>0</v>
      </c>
      <c r="N570" s="81" t="s">
        <v>26</v>
      </c>
      <c r="O570" t="s">
        <v>26</v>
      </c>
      <c r="P570" s="114"/>
      <c r="Q570" s="114"/>
      <c r="R570" s="114"/>
      <c r="S570" s="114"/>
      <c r="T570" s="114"/>
      <c r="U570" s="114"/>
      <c r="V570" s="114"/>
      <c r="W570" s="114"/>
      <c r="X570" s="114"/>
      <c r="Y570" s="114"/>
      <c r="Z570" s="114"/>
      <c r="AA570" s="114"/>
      <c r="AB570" s="114"/>
      <c r="AC570" s="114"/>
      <c r="AD570" s="114"/>
      <c r="AE570" s="114"/>
      <c r="AF570" s="114"/>
      <c r="AG570" s="114"/>
      <c r="AH570" s="114"/>
      <c r="AI570" s="114"/>
      <c r="AJ570" s="114"/>
      <c r="AK570" s="114"/>
      <c r="AL570" s="114"/>
    </row>
    <row r="571" spans="1:38" s="115" customFormat="1" ht="15.5" customHeight="1" x14ac:dyDescent="0.35">
      <c r="A571" s="147">
        <v>41557</v>
      </c>
      <c r="B571" s="118" t="s">
        <v>1601</v>
      </c>
      <c r="C571" s="102" t="s">
        <v>1602</v>
      </c>
      <c r="D571" s="47" t="s">
        <v>1603</v>
      </c>
      <c r="E571" s="148">
        <v>16</v>
      </c>
      <c r="F571" s="149">
        <v>24</v>
      </c>
      <c r="G571" s="149">
        <v>24.99</v>
      </c>
      <c r="H571" s="48">
        <v>0.5618749999999999</v>
      </c>
      <c r="I571" s="149">
        <v>8</v>
      </c>
      <c r="J571" s="149">
        <v>8.9899999999999984</v>
      </c>
      <c r="K571" s="49">
        <v>3</v>
      </c>
      <c r="L571" s="50"/>
      <c r="M571" s="49">
        <v>0</v>
      </c>
      <c r="N571" s="82" t="s">
        <v>26</v>
      </c>
      <c r="O571" s="83" t="s">
        <v>26</v>
      </c>
      <c r="P571" s="114"/>
      <c r="Q571" s="114"/>
      <c r="R571" s="114"/>
      <c r="S571" s="114"/>
      <c r="T571" s="114"/>
      <c r="U571" s="114"/>
      <c r="V571" s="114"/>
      <c r="W571" s="114"/>
      <c r="X571" s="114"/>
      <c r="Y571" s="114"/>
      <c r="Z571" s="114"/>
      <c r="AA571" s="114"/>
      <c r="AB571" s="114"/>
      <c r="AC571" s="114"/>
      <c r="AD571" s="114"/>
      <c r="AE571" s="114"/>
      <c r="AF571" s="114"/>
      <c r="AG571" s="114"/>
      <c r="AH571" s="114"/>
      <c r="AI571" s="114"/>
      <c r="AJ571" s="114"/>
      <c r="AK571" s="114"/>
      <c r="AL571" s="114"/>
    </row>
    <row r="572" spans="1:38" s="115" customFormat="1" ht="15.5" customHeight="1" x14ac:dyDescent="0.35">
      <c r="A572" s="147">
        <v>41557</v>
      </c>
      <c r="B572" s="118" t="s">
        <v>1604</v>
      </c>
      <c r="C572" s="102" t="s">
        <v>1605</v>
      </c>
      <c r="D572" s="47" t="s">
        <v>1606</v>
      </c>
      <c r="E572" s="148">
        <v>16</v>
      </c>
      <c r="F572" s="149">
        <v>17.18</v>
      </c>
      <c r="G572" s="149">
        <v>18.25</v>
      </c>
      <c r="H572" s="48">
        <v>0.140625</v>
      </c>
      <c r="I572" s="149">
        <v>1.18</v>
      </c>
      <c r="J572" s="149">
        <v>2.25</v>
      </c>
      <c r="K572" s="49">
        <v>1</v>
      </c>
      <c r="L572" s="50"/>
      <c r="M572" s="49">
        <v>0</v>
      </c>
      <c r="N572" s="82" t="s">
        <v>26</v>
      </c>
      <c r="O572" s="83" t="s">
        <v>26</v>
      </c>
      <c r="P572" s="114"/>
      <c r="Q572" s="114"/>
      <c r="R572" s="114"/>
      <c r="S572" s="114"/>
      <c r="T572" s="114"/>
      <c r="U572" s="114"/>
      <c r="V572" s="114"/>
      <c r="W572" s="114"/>
      <c r="X572" s="114"/>
      <c r="Y572" s="114"/>
      <c r="Z572" s="114"/>
      <c r="AA572" s="114"/>
      <c r="AB572" s="114"/>
      <c r="AC572" s="114"/>
      <c r="AD572" s="114"/>
      <c r="AE572" s="114"/>
      <c r="AF572" s="114"/>
      <c r="AG572" s="114"/>
      <c r="AH572" s="114"/>
      <c r="AI572" s="114"/>
      <c r="AJ572" s="114"/>
      <c r="AK572" s="114"/>
      <c r="AL572" s="114"/>
    </row>
    <row r="573" spans="1:38" s="39" customFormat="1" ht="15.5" customHeight="1" x14ac:dyDescent="0.35">
      <c r="A573" s="147">
        <v>41557</v>
      </c>
      <c r="B573" s="118" t="s">
        <v>1607</v>
      </c>
      <c r="C573" s="102" t="s">
        <v>1608</v>
      </c>
      <c r="D573" s="47" t="s">
        <v>1609</v>
      </c>
      <c r="E573" s="148">
        <v>22</v>
      </c>
      <c r="F573" s="149">
        <v>24</v>
      </c>
      <c r="G573" s="149">
        <v>24.1</v>
      </c>
      <c r="H573" s="48">
        <v>9.5454545454545514E-2</v>
      </c>
      <c r="I573" s="149">
        <v>2</v>
      </c>
      <c r="J573" s="149">
        <v>2.100000000000001</v>
      </c>
      <c r="K573" s="49">
        <v>3</v>
      </c>
      <c r="L573" s="50"/>
      <c r="M573" s="49">
        <v>1</v>
      </c>
      <c r="N573" s="82"/>
      <c r="O573" s="83" t="s">
        <v>3964</v>
      </c>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row>
    <row r="574" spans="1:38" s="39" customFormat="1" ht="15.5" customHeight="1" x14ac:dyDescent="0.35">
      <c r="A574" s="147">
        <v>41563</v>
      </c>
      <c r="B574" s="118" t="s">
        <v>1610</v>
      </c>
      <c r="C574" s="102" t="s">
        <v>1611</v>
      </c>
      <c r="D574" s="47" t="s">
        <v>1612</v>
      </c>
      <c r="E574" s="148">
        <v>20</v>
      </c>
      <c r="F574" s="149">
        <v>38.5</v>
      </c>
      <c r="G574" s="149">
        <v>37.159999999999997</v>
      </c>
      <c r="H574" s="48">
        <v>0.85799999999999987</v>
      </c>
      <c r="I574" s="149">
        <v>18.5</v>
      </c>
      <c r="J574" s="149">
        <v>17.16</v>
      </c>
      <c r="K574" s="49">
        <v>3</v>
      </c>
      <c r="L574" s="50"/>
      <c r="M574" s="49">
        <v>0</v>
      </c>
      <c r="N574" s="9" t="s">
        <v>26</v>
      </c>
      <c r="O574" s="10" t="s">
        <v>26</v>
      </c>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row>
    <row r="575" spans="1:38" ht="15.5" customHeight="1" x14ac:dyDescent="0.35">
      <c r="A575" s="147">
        <v>41565</v>
      </c>
      <c r="B575" s="118" t="s">
        <v>1613</v>
      </c>
      <c r="C575" s="84" t="s">
        <v>1614</v>
      </c>
      <c r="D575" s="68" t="s">
        <v>1615</v>
      </c>
      <c r="E575" s="148">
        <v>13</v>
      </c>
      <c r="F575" s="149">
        <v>20</v>
      </c>
      <c r="G575" s="149">
        <v>28.8</v>
      </c>
      <c r="H575" s="48">
        <v>1.215384615384616</v>
      </c>
      <c r="I575" s="149">
        <v>7</v>
      </c>
      <c r="J575" s="149">
        <v>15.8</v>
      </c>
      <c r="K575" s="49">
        <v>3</v>
      </c>
      <c r="L575" s="50"/>
      <c r="M575" s="49">
        <v>0</v>
      </c>
      <c r="N575" s="9" t="s">
        <v>26</v>
      </c>
      <c r="O575" s="10" t="s">
        <v>26</v>
      </c>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row>
    <row r="576" spans="1:38" ht="15.5" customHeight="1" x14ac:dyDescent="0.35">
      <c r="A576" s="147">
        <v>41572</v>
      </c>
      <c r="B576" s="118" t="s">
        <v>1616</v>
      </c>
      <c r="C576" s="102" t="s">
        <v>1617</v>
      </c>
      <c r="D576" s="47" t="s">
        <v>1618</v>
      </c>
      <c r="E576" s="148">
        <v>12</v>
      </c>
      <c r="F576" s="149">
        <v>11</v>
      </c>
      <c r="G576" s="149">
        <v>11.25</v>
      </c>
      <c r="H576" s="48">
        <v>-6.25E-2</v>
      </c>
      <c r="I576" s="149">
        <v>-1</v>
      </c>
      <c r="J576" s="149">
        <v>-0.75</v>
      </c>
      <c r="K576" s="49">
        <v>2</v>
      </c>
      <c r="L576" s="50" t="s">
        <v>85</v>
      </c>
      <c r="M576" s="49">
        <v>0</v>
      </c>
      <c r="N576" t="s">
        <v>26</v>
      </c>
      <c r="O576" t="s">
        <v>26</v>
      </c>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row>
    <row r="577" spans="1:38" ht="15.5" customHeight="1" x14ac:dyDescent="0.35">
      <c r="A577" s="147">
        <v>41572</v>
      </c>
      <c r="B577" s="118" t="s">
        <v>1619</v>
      </c>
      <c r="C577" s="102" t="s">
        <v>1620</v>
      </c>
      <c r="D577" s="47" t="s">
        <v>1621</v>
      </c>
      <c r="E577" s="148">
        <v>18</v>
      </c>
      <c r="F577" s="149">
        <v>17.5</v>
      </c>
      <c r="G577" s="149">
        <v>17.75</v>
      </c>
      <c r="H577" s="48">
        <v>-1.388888888888889E-2</v>
      </c>
      <c r="I577" s="149">
        <v>-0.5</v>
      </c>
      <c r="J577" s="149">
        <v>-0.25</v>
      </c>
      <c r="K577" s="49">
        <v>1</v>
      </c>
      <c r="L577" s="58"/>
      <c r="M577" s="128">
        <v>0</v>
      </c>
      <c r="N577" t="s">
        <v>26</v>
      </c>
      <c r="O577" t="s">
        <v>26</v>
      </c>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row>
    <row r="578" spans="1:38" ht="15.5" customHeight="1" x14ac:dyDescent="0.35">
      <c r="A578" s="163">
        <v>41577</v>
      </c>
      <c r="B578" s="85" t="s">
        <v>1622</v>
      </c>
      <c r="C578" s="86" t="s">
        <v>1623</v>
      </c>
      <c r="D578" s="87" t="s">
        <v>1624</v>
      </c>
      <c r="E578" s="164">
        <v>20</v>
      </c>
      <c r="F578" s="165">
        <v>20.65</v>
      </c>
      <c r="G578" s="165">
        <v>20.399999999999999</v>
      </c>
      <c r="H578" s="88">
        <v>1.9999999999999931E-2</v>
      </c>
      <c r="I578" s="165">
        <v>0.64999999999999858</v>
      </c>
      <c r="J578" s="165">
        <v>0.39999999999999858</v>
      </c>
      <c r="K578" s="89">
        <v>2</v>
      </c>
      <c r="L578" s="90"/>
      <c r="M578" s="89">
        <v>0</v>
      </c>
      <c r="N578" t="s">
        <v>26</v>
      </c>
      <c r="O578" t="s">
        <v>26</v>
      </c>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row>
    <row r="579" spans="1:38" ht="15.5" customHeight="1" x14ac:dyDescent="0.35">
      <c r="A579" s="163">
        <v>41577</v>
      </c>
      <c r="B579" s="85" t="s">
        <v>1625</v>
      </c>
      <c r="C579" s="86" t="s">
        <v>1626</v>
      </c>
      <c r="D579" s="87" t="s">
        <v>1627</v>
      </c>
      <c r="E579" s="164">
        <v>31</v>
      </c>
      <c r="F579" s="165">
        <v>42</v>
      </c>
      <c r="G579" s="165">
        <v>35.39</v>
      </c>
      <c r="H579" s="88">
        <v>0.1416129032258065</v>
      </c>
      <c r="I579" s="165">
        <v>11</v>
      </c>
      <c r="J579" s="165">
        <v>4.3900000000000006</v>
      </c>
      <c r="K579" s="89">
        <v>3</v>
      </c>
      <c r="L579" s="90"/>
      <c r="M579" s="89">
        <v>0</v>
      </c>
      <c r="N579" t="s">
        <v>26</v>
      </c>
      <c r="O579" t="s">
        <v>26</v>
      </c>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row>
    <row r="580" spans="1:38" ht="15.5" customHeight="1" x14ac:dyDescent="0.35">
      <c r="A580" s="163">
        <v>41577</v>
      </c>
      <c r="B580" s="85" t="s">
        <v>1628</v>
      </c>
      <c r="C580" s="86" t="s">
        <v>1629</v>
      </c>
      <c r="D580" s="87" t="s">
        <v>742</v>
      </c>
      <c r="E580" s="164">
        <v>24</v>
      </c>
      <c r="F580" s="165">
        <v>28</v>
      </c>
      <c r="G580" s="165">
        <v>27.1</v>
      </c>
      <c r="H580" s="88">
        <v>0.12916666666666671</v>
      </c>
      <c r="I580" s="165">
        <v>4</v>
      </c>
      <c r="J580" s="165">
        <v>3.100000000000001</v>
      </c>
      <c r="K580" s="89">
        <v>3</v>
      </c>
      <c r="L580" s="90"/>
      <c r="M580" s="89">
        <v>0</v>
      </c>
      <c r="N580" t="s">
        <v>26</v>
      </c>
      <c r="O580" t="s">
        <v>26</v>
      </c>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row>
    <row r="581" spans="1:38" ht="15.5" customHeight="1" x14ac:dyDescent="0.35">
      <c r="A581" s="163">
        <v>41577</v>
      </c>
      <c r="B581" s="85" t="s">
        <v>1630</v>
      </c>
      <c r="C581" s="86" t="s">
        <v>1631</v>
      </c>
      <c r="D581" s="87" t="s">
        <v>1632</v>
      </c>
      <c r="E581" s="164">
        <v>13</v>
      </c>
      <c r="F581" s="165">
        <v>13.03</v>
      </c>
      <c r="G581" s="165">
        <v>13.25</v>
      </c>
      <c r="H581" s="88">
        <v>1.9230769230769228E-2</v>
      </c>
      <c r="I581" s="165">
        <v>2.9999999999999361E-2</v>
      </c>
      <c r="J581" s="165">
        <v>0.25</v>
      </c>
      <c r="K581" s="89">
        <v>2</v>
      </c>
      <c r="L581" s="90" t="s">
        <v>85</v>
      </c>
      <c r="M581" s="89">
        <v>0</v>
      </c>
      <c r="N581" t="s">
        <v>26</v>
      </c>
      <c r="O581" t="s">
        <v>26</v>
      </c>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row>
    <row r="582" spans="1:38" ht="15.5" customHeight="1" x14ac:dyDescent="0.35">
      <c r="A582" s="147">
        <v>41578</v>
      </c>
      <c r="B582" s="118" t="s">
        <v>1633</v>
      </c>
      <c r="C582" s="102" t="s">
        <v>1634</v>
      </c>
      <c r="D582" s="47" t="s">
        <v>1635</v>
      </c>
      <c r="E582" s="148">
        <v>17</v>
      </c>
      <c r="F582" s="149">
        <v>21.2</v>
      </c>
      <c r="G582" s="149">
        <v>24.12</v>
      </c>
      <c r="H582" s="48">
        <v>0.41882352941176482</v>
      </c>
      <c r="I582" s="149">
        <v>4.1999999999999993</v>
      </c>
      <c r="J582" s="149">
        <v>7.120000000000001</v>
      </c>
      <c r="K582" s="49">
        <v>3</v>
      </c>
      <c r="L582" s="50"/>
      <c r="M582" s="124">
        <v>0</v>
      </c>
      <c r="N582" t="s">
        <v>26</v>
      </c>
      <c r="O582" t="s">
        <v>26</v>
      </c>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row>
    <row r="583" spans="1:38" s="39" customFormat="1" ht="15.5" customHeight="1" x14ac:dyDescent="0.35">
      <c r="A583" s="147">
        <v>41578</v>
      </c>
      <c r="B583" s="118" t="s">
        <v>1636</v>
      </c>
      <c r="C583" s="102" t="s">
        <v>1637</v>
      </c>
      <c r="D583" s="47" t="s">
        <v>1638</v>
      </c>
      <c r="E583" s="148">
        <v>17</v>
      </c>
      <c r="F583" s="149">
        <v>22.01</v>
      </c>
      <c r="G583" s="149">
        <v>21</v>
      </c>
      <c r="H583" s="48">
        <v>0.23529411764705879</v>
      </c>
      <c r="I583" s="149">
        <v>5.0100000000000016</v>
      </c>
      <c r="J583" s="149">
        <v>4</v>
      </c>
      <c r="K583" s="49">
        <v>3</v>
      </c>
      <c r="L583" s="50"/>
      <c r="M583" s="124">
        <v>0</v>
      </c>
      <c r="N583" t="s">
        <v>26</v>
      </c>
      <c r="O583" t="s">
        <v>26</v>
      </c>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row>
    <row r="584" spans="1:38" s="39" customFormat="1" ht="15.5" customHeight="1" x14ac:dyDescent="0.35">
      <c r="A584" s="147">
        <v>41584</v>
      </c>
      <c r="B584" s="118" t="s">
        <v>1639</v>
      </c>
      <c r="C584" s="102" t="s">
        <v>1640</v>
      </c>
      <c r="D584" s="47" t="s">
        <v>1641</v>
      </c>
      <c r="E584" s="148">
        <v>19</v>
      </c>
      <c r="F584" s="149">
        <v>19</v>
      </c>
      <c r="G584" s="149">
        <v>19</v>
      </c>
      <c r="H584" s="48">
        <v>0</v>
      </c>
      <c r="I584" s="149">
        <v>0</v>
      </c>
      <c r="J584" s="149">
        <v>0</v>
      </c>
      <c r="K584" s="49">
        <v>1</v>
      </c>
      <c r="L584" s="50"/>
      <c r="M584" s="49">
        <v>0</v>
      </c>
      <c r="N584" s="9" t="s">
        <v>26</v>
      </c>
      <c r="O584" s="10" t="s">
        <v>26</v>
      </c>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row>
    <row r="585" spans="1:38" s="39" customFormat="1" ht="15.5" customHeight="1" x14ac:dyDescent="0.35">
      <c r="A585" s="147">
        <v>41584</v>
      </c>
      <c r="B585" s="118" t="s">
        <v>1642</v>
      </c>
      <c r="C585" s="102" t="s">
        <v>1643</v>
      </c>
      <c r="D585" s="47" t="s">
        <v>1644</v>
      </c>
      <c r="E585" s="148">
        <v>18</v>
      </c>
      <c r="F585" s="149">
        <v>22.59</v>
      </c>
      <c r="G585" s="149">
        <v>21.55</v>
      </c>
      <c r="H585" s="48">
        <v>0.1972222222222223</v>
      </c>
      <c r="I585" s="149">
        <v>4.59</v>
      </c>
      <c r="J585" s="149">
        <v>3.5500000000000012</v>
      </c>
      <c r="K585" s="49">
        <v>2</v>
      </c>
      <c r="L585" s="50"/>
      <c r="M585" s="49">
        <v>0</v>
      </c>
      <c r="N585" s="9" t="s">
        <v>26</v>
      </c>
      <c r="O585" s="10" t="s">
        <v>26</v>
      </c>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row>
    <row r="586" spans="1:38" s="39" customFormat="1" ht="15.5" customHeight="1" x14ac:dyDescent="0.35">
      <c r="A586" s="147">
        <v>41584</v>
      </c>
      <c r="B586" s="118" t="s">
        <v>1645</v>
      </c>
      <c r="C586" s="102" t="s">
        <v>1646</v>
      </c>
      <c r="D586" s="47" t="s">
        <v>1647</v>
      </c>
      <c r="E586" s="148">
        <v>20</v>
      </c>
      <c r="F586" s="149">
        <v>19.45</v>
      </c>
      <c r="G586" s="149">
        <v>18.899999999999999</v>
      </c>
      <c r="H586" s="48">
        <v>-5.500000000000007E-2</v>
      </c>
      <c r="I586" s="149">
        <v>-0.55000000000000071</v>
      </c>
      <c r="J586" s="149">
        <v>-1.100000000000001</v>
      </c>
      <c r="K586" s="49">
        <v>1</v>
      </c>
      <c r="L586" s="50"/>
      <c r="M586" s="49">
        <v>0</v>
      </c>
      <c r="N586" s="9" t="s">
        <v>26</v>
      </c>
      <c r="O586" s="10" t="s">
        <v>26</v>
      </c>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row>
    <row r="587" spans="1:38" s="39" customFormat="1" ht="15.5" customHeight="1" x14ac:dyDescent="0.35">
      <c r="A587" s="147">
        <v>41584</v>
      </c>
      <c r="B587" s="118" t="s">
        <v>1648</v>
      </c>
      <c r="C587" s="102" t="s">
        <v>1649</v>
      </c>
      <c r="D587" s="61" t="s">
        <v>1603</v>
      </c>
      <c r="E587" s="148">
        <v>16</v>
      </c>
      <c r="F587" s="149">
        <v>17.86</v>
      </c>
      <c r="G587" s="149">
        <v>16.05</v>
      </c>
      <c r="H587" s="48">
        <v>3.125000000000044E-3</v>
      </c>
      <c r="I587" s="149">
        <v>1.859999999999999</v>
      </c>
      <c r="J587" s="149">
        <v>5.0000000000000711E-2</v>
      </c>
      <c r="K587" s="49">
        <v>1</v>
      </c>
      <c r="L587" s="50"/>
      <c r="M587" s="49">
        <v>0</v>
      </c>
      <c r="N587" s="9" t="s">
        <v>26</v>
      </c>
      <c r="O587" s="10" t="s">
        <v>26</v>
      </c>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row>
    <row r="588" spans="1:38" s="115" customFormat="1" ht="15.5" customHeight="1" x14ac:dyDescent="0.35">
      <c r="A588" s="147">
        <v>41594</v>
      </c>
      <c r="B588" s="118" t="s">
        <v>1650</v>
      </c>
      <c r="C588" s="102" t="s">
        <v>1651</v>
      </c>
      <c r="D588" s="47" t="s">
        <v>1652</v>
      </c>
      <c r="E588" s="148">
        <v>16.5</v>
      </c>
      <c r="F588" s="149">
        <v>18.5</v>
      </c>
      <c r="G588" s="149">
        <v>16.309999999999999</v>
      </c>
      <c r="H588" s="48">
        <v>-1.1515151515151589E-2</v>
      </c>
      <c r="I588" s="149">
        <v>2</v>
      </c>
      <c r="J588" s="149">
        <v>-0.19000000000000131</v>
      </c>
      <c r="K588" s="49">
        <v>3</v>
      </c>
      <c r="L588" s="50"/>
      <c r="M588" s="49">
        <v>0</v>
      </c>
      <c r="N588" s="9" t="s">
        <v>26</v>
      </c>
      <c r="O588" s="10" t="s">
        <v>26</v>
      </c>
      <c r="P588" s="114"/>
      <c r="Q588" s="114"/>
      <c r="R588" s="114"/>
      <c r="S588" s="114"/>
      <c r="T588" s="114"/>
      <c r="U588" s="114"/>
      <c r="V588" s="114"/>
      <c r="W588" s="114"/>
      <c r="X588" s="114"/>
      <c r="Y588" s="114"/>
      <c r="Z588" s="114"/>
      <c r="AA588" s="114"/>
      <c r="AB588" s="114"/>
      <c r="AC588" s="114"/>
      <c r="AD588" s="114"/>
      <c r="AE588" s="114"/>
      <c r="AF588" s="114"/>
      <c r="AG588" s="114"/>
      <c r="AH588" s="114"/>
      <c r="AI588" s="114"/>
      <c r="AJ588" s="114"/>
      <c r="AK588" s="114"/>
      <c r="AL588" s="114"/>
    </row>
    <row r="589" spans="1:38" s="115" customFormat="1" ht="15.5" customHeight="1" x14ac:dyDescent="0.35">
      <c r="A589" s="147">
        <v>41585</v>
      </c>
      <c r="B589" s="118" t="s">
        <v>1653</v>
      </c>
      <c r="C589" s="102" t="s">
        <v>1654</v>
      </c>
      <c r="D589" s="47" t="s">
        <v>1655</v>
      </c>
      <c r="E589" s="148">
        <v>11</v>
      </c>
      <c r="F589" s="149">
        <v>12.13</v>
      </c>
      <c r="G589" s="149">
        <v>12.9</v>
      </c>
      <c r="H589" s="48">
        <v>0.17272727272727281</v>
      </c>
      <c r="I589" s="149">
        <v>1.130000000000001</v>
      </c>
      <c r="J589" s="149">
        <v>1.9</v>
      </c>
      <c r="K589" s="49">
        <v>1</v>
      </c>
      <c r="L589" s="50"/>
      <c r="M589" s="49">
        <v>0</v>
      </c>
      <c r="N589" s="82" t="s">
        <v>26</v>
      </c>
      <c r="O589" s="83" t="s">
        <v>26</v>
      </c>
      <c r="P589" s="114"/>
      <c r="Q589" s="114"/>
      <c r="R589" s="114"/>
      <c r="S589" s="114"/>
      <c r="T589" s="114"/>
      <c r="U589" s="114"/>
      <c r="V589" s="114"/>
      <c r="W589" s="114"/>
      <c r="X589" s="114"/>
      <c r="Y589" s="114"/>
      <c r="Z589" s="114"/>
      <c r="AA589" s="114"/>
      <c r="AB589" s="114"/>
      <c r="AC589" s="114"/>
      <c r="AD589" s="114"/>
      <c r="AE589" s="114"/>
      <c r="AF589" s="114"/>
      <c r="AG589" s="114"/>
      <c r="AH589" s="114"/>
      <c r="AI589" s="114"/>
      <c r="AJ589" s="114"/>
      <c r="AK589" s="114"/>
      <c r="AL589" s="114"/>
    </row>
    <row r="590" spans="1:38" s="115" customFormat="1" ht="15.5" customHeight="1" x14ac:dyDescent="0.35">
      <c r="A590" s="147">
        <v>41585</v>
      </c>
      <c r="B590" s="118" t="s">
        <v>1656</v>
      </c>
      <c r="C590" s="102" t="s">
        <v>1657</v>
      </c>
      <c r="D590" s="91" t="s">
        <v>1658</v>
      </c>
      <c r="E590" s="148">
        <v>10</v>
      </c>
      <c r="F590" s="149">
        <v>11.25</v>
      </c>
      <c r="G590" s="149">
        <v>9.64</v>
      </c>
      <c r="H590" s="48">
        <v>-3.5999999999999942E-2</v>
      </c>
      <c r="I590" s="149">
        <v>1.25</v>
      </c>
      <c r="J590" s="149">
        <v>-0.35999999999999938</v>
      </c>
      <c r="K590" s="49">
        <v>1</v>
      </c>
      <c r="L590" s="50"/>
      <c r="M590" s="49">
        <v>0</v>
      </c>
      <c r="N590" s="82" t="s">
        <v>26</v>
      </c>
      <c r="O590" s="83" t="s">
        <v>26</v>
      </c>
      <c r="P590" s="114"/>
      <c r="Q590" s="114"/>
      <c r="R590" s="114"/>
      <c r="S590" s="114"/>
      <c r="T590" s="114"/>
      <c r="U590" s="114"/>
      <c r="V590" s="114"/>
      <c r="W590" s="114"/>
      <c r="X590" s="114"/>
      <c r="Y590" s="114"/>
      <c r="Z590" s="114"/>
      <c r="AA590" s="114"/>
      <c r="AB590" s="114"/>
      <c r="AC590" s="114"/>
      <c r="AD590" s="114"/>
      <c r="AE590" s="114"/>
      <c r="AF590" s="114"/>
      <c r="AG590" s="114"/>
      <c r="AH590" s="114"/>
      <c r="AI590" s="114"/>
      <c r="AJ590" s="114"/>
      <c r="AK590" s="114"/>
      <c r="AL590" s="114"/>
    </row>
    <row r="591" spans="1:38" s="39" customFormat="1" ht="15.5" customHeight="1" x14ac:dyDescent="0.35">
      <c r="A591" s="147">
        <v>41585</v>
      </c>
      <c r="B591" s="118" t="s">
        <v>1659</v>
      </c>
      <c r="C591" s="102" t="s">
        <v>1660</v>
      </c>
      <c r="D591" s="47" t="s">
        <v>1661</v>
      </c>
      <c r="E591" s="148">
        <v>18</v>
      </c>
      <c r="F591" s="149">
        <v>17</v>
      </c>
      <c r="G591" s="149">
        <v>17.489999999999998</v>
      </c>
      <c r="H591" s="48">
        <v>-2.8333333333333419E-2</v>
      </c>
      <c r="I591" s="149">
        <v>-1</v>
      </c>
      <c r="J591" s="149">
        <v>-0.51000000000000156</v>
      </c>
      <c r="K591" s="49">
        <v>1</v>
      </c>
      <c r="L591" s="50"/>
      <c r="M591" s="49">
        <v>1</v>
      </c>
      <c r="N591" s="82"/>
      <c r="O591" s="83" t="s">
        <v>3965</v>
      </c>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row>
    <row r="592" spans="1:38" s="39" customFormat="1" ht="15.5" customHeight="1" x14ac:dyDescent="0.35">
      <c r="A592" s="147">
        <v>41585</v>
      </c>
      <c r="B592" s="118" t="s">
        <v>1662</v>
      </c>
      <c r="C592" s="102" t="s">
        <v>1663</v>
      </c>
      <c r="D592" s="47" t="s">
        <v>1664</v>
      </c>
      <c r="E592" s="148">
        <v>16</v>
      </c>
      <c r="F592" s="149">
        <v>15.75</v>
      </c>
      <c r="G592" s="149">
        <v>15.5</v>
      </c>
      <c r="H592" s="48">
        <v>-3.125E-2</v>
      </c>
      <c r="I592" s="149">
        <v>-0.25</v>
      </c>
      <c r="J592" s="149">
        <v>-0.5</v>
      </c>
      <c r="K592" s="49">
        <v>1</v>
      </c>
      <c r="L592" s="50"/>
      <c r="M592" s="49">
        <v>0</v>
      </c>
      <c r="N592" s="9" t="s">
        <v>26</v>
      </c>
      <c r="O592" s="10" t="s">
        <v>26</v>
      </c>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row>
    <row r="593" spans="1:38" s="39" customFormat="1" ht="15.5" customHeight="1" x14ac:dyDescent="0.35">
      <c r="A593" s="147">
        <v>41585</v>
      </c>
      <c r="B593" s="118" t="s">
        <v>1665</v>
      </c>
      <c r="C593" s="102" t="s">
        <v>1666</v>
      </c>
      <c r="D593" s="47" t="s">
        <v>1667</v>
      </c>
      <c r="E593" s="148">
        <v>26</v>
      </c>
      <c r="F593" s="149">
        <v>45.1</v>
      </c>
      <c r="G593" s="149">
        <v>44.9</v>
      </c>
      <c r="H593" s="48">
        <v>0.72692307692307689</v>
      </c>
      <c r="I593" s="149">
        <v>19.100000000000001</v>
      </c>
      <c r="J593" s="149">
        <v>18.899999999999999</v>
      </c>
      <c r="K593" s="49">
        <v>3</v>
      </c>
      <c r="L593" s="50"/>
      <c r="M593" s="49">
        <v>0</v>
      </c>
      <c r="N593" s="9" t="s">
        <v>26</v>
      </c>
      <c r="O593" s="10" t="s">
        <v>26</v>
      </c>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row>
    <row r="594" spans="1:38" ht="15.5" customHeight="1" x14ac:dyDescent="0.35">
      <c r="A594" s="147">
        <v>41586</v>
      </c>
      <c r="B594" s="118" t="s">
        <v>1668</v>
      </c>
      <c r="C594" s="102" t="s">
        <v>1669</v>
      </c>
      <c r="D594" s="47" t="s">
        <v>1337</v>
      </c>
      <c r="E594" s="148">
        <v>13</v>
      </c>
      <c r="F594" s="149">
        <v>14</v>
      </c>
      <c r="G594" s="149">
        <v>14</v>
      </c>
      <c r="H594" s="48">
        <v>7.6923076923076927E-2</v>
      </c>
      <c r="I594" s="149">
        <v>1</v>
      </c>
      <c r="J594" s="149">
        <v>1</v>
      </c>
      <c r="K594" s="49">
        <v>1</v>
      </c>
      <c r="L594" s="50"/>
      <c r="M594" s="49">
        <v>0</v>
      </c>
      <c r="N594" s="9" t="s">
        <v>26</v>
      </c>
      <c r="O594" s="10" t="s">
        <v>26</v>
      </c>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row>
    <row r="595" spans="1:38" ht="28" customHeight="1" x14ac:dyDescent="0.35">
      <c r="A595" s="147">
        <v>41591</v>
      </c>
      <c r="B595" s="118" t="s">
        <v>1670</v>
      </c>
      <c r="C595" s="102" t="s">
        <v>1671</v>
      </c>
      <c r="D595" s="92" t="s">
        <v>512</v>
      </c>
      <c r="E595" s="148">
        <v>18</v>
      </c>
      <c r="F595" s="149">
        <v>17</v>
      </c>
      <c r="G595" s="149">
        <v>18</v>
      </c>
      <c r="H595" s="48">
        <v>0</v>
      </c>
      <c r="I595" s="149">
        <v>-1</v>
      </c>
      <c r="J595" s="149">
        <v>0</v>
      </c>
      <c r="K595" s="49">
        <v>1</v>
      </c>
      <c r="L595" s="50"/>
      <c r="M595" s="124">
        <v>0</v>
      </c>
      <c r="N595" t="s">
        <v>26</v>
      </c>
      <c r="O595" t="s">
        <v>26</v>
      </c>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row>
    <row r="596" spans="1:38" ht="15.5" customHeight="1" x14ac:dyDescent="0.35">
      <c r="A596" s="147">
        <v>41591</v>
      </c>
      <c r="B596" s="118" t="s">
        <v>1672</v>
      </c>
      <c r="C596" s="102" t="s">
        <v>1673</v>
      </c>
      <c r="D596" s="47" t="s">
        <v>1674</v>
      </c>
      <c r="E596" s="148">
        <v>20</v>
      </c>
      <c r="F596" s="149">
        <v>22.75</v>
      </c>
      <c r="G596" s="149">
        <v>23.87</v>
      </c>
      <c r="H596" s="48">
        <v>0.19350000000000009</v>
      </c>
      <c r="I596" s="149">
        <v>2.75</v>
      </c>
      <c r="J596" s="149">
        <v>3.870000000000001</v>
      </c>
      <c r="K596" s="49">
        <v>2</v>
      </c>
      <c r="L596" s="50" t="s">
        <v>85</v>
      </c>
      <c r="M596" s="49">
        <v>0</v>
      </c>
      <c r="N596" t="s">
        <v>26</v>
      </c>
      <c r="O596" t="s">
        <v>26</v>
      </c>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row>
    <row r="597" spans="1:38" ht="15.5" customHeight="1" x14ac:dyDescent="0.35">
      <c r="A597" s="147">
        <v>41592</v>
      </c>
      <c r="B597" s="118" t="s">
        <v>1675</v>
      </c>
      <c r="C597" s="102" t="s">
        <v>1676</v>
      </c>
      <c r="D597" s="47" t="s">
        <v>1677</v>
      </c>
      <c r="E597" s="148">
        <v>15</v>
      </c>
      <c r="F597" s="149">
        <v>19.5</v>
      </c>
      <c r="G597" s="149">
        <v>19.260000000000002</v>
      </c>
      <c r="H597" s="48">
        <v>0.28400000000000009</v>
      </c>
      <c r="I597" s="149">
        <v>4.5</v>
      </c>
      <c r="J597" s="149">
        <v>4.2600000000000016</v>
      </c>
      <c r="K597" s="49">
        <v>2</v>
      </c>
      <c r="L597" s="50"/>
      <c r="M597" s="124">
        <v>0</v>
      </c>
      <c r="N597" t="s">
        <v>26</v>
      </c>
      <c r="O597" t="s">
        <v>26</v>
      </c>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row>
    <row r="598" spans="1:38" ht="15.5" customHeight="1" x14ac:dyDescent="0.35">
      <c r="A598" s="147">
        <v>41592</v>
      </c>
      <c r="B598" s="118" t="s">
        <v>1678</v>
      </c>
      <c r="C598" s="102" t="s">
        <v>1679</v>
      </c>
      <c r="D598" s="47" t="s">
        <v>1435</v>
      </c>
      <c r="E598" s="148">
        <v>12</v>
      </c>
      <c r="F598" s="149">
        <v>14</v>
      </c>
      <c r="G598" s="149">
        <v>15.86</v>
      </c>
      <c r="H598" s="48">
        <v>0.3216666666666666</v>
      </c>
      <c r="I598" s="149">
        <v>2</v>
      </c>
      <c r="J598" s="149">
        <v>3.859999999999999</v>
      </c>
      <c r="K598" s="49">
        <v>1</v>
      </c>
      <c r="L598" s="50"/>
      <c r="M598" s="124">
        <v>0</v>
      </c>
      <c r="N598" t="s">
        <v>26</v>
      </c>
      <c r="O598" t="s">
        <v>26</v>
      </c>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row>
    <row r="599" spans="1:38" ht="15.5" customHeight="1" x14ac:dyDescent="0.35">
      <c r="A599" s="163">
        <v>41593</v>
      </c>
      <c r="B599" s="85" t="s">
        <v>1680</v>
      </c>
      <c r="C599" s="86" t="s">
        <v>1681</v>
      </c>
      <c r="D599" s="87" t="s">
        <v>1682</v>
      </c>
      <c r="E599" s="164">
        <v>11</v>
      </c>
      <c r="F599" s="165">
        <v>12.59</v>
      </c>
      <c r="G599" s="165">
        <v>12.24</v>
      </c>
      <c r="H599" s="48">
        <v>0.1127272727272727</v>
      </c>
      <c r="I599" s="149">
        <v>1.59</v>
      </c>
      <c r="J599" s="149">
        <v>1.24</v>
      </c>
      <c r="K599" s="89">
        <v>1</v>
      </c>
      <c r="L599" s="90"/>
      <c r="M599" s="89">
        <v>0</v>
      </c>
      <c r="N599" t="s">
        <v>26</v>
      </c>
      <c r="O599" t="s">
        <v>26</v>
      </c>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row>
    <row r="600" spans="1:38" ht="15.5" customHeight="1" x14ac:dyDescent="0.35">
      <c r="A600" s="163">
        <v>41593</v>
      </c>
      <c r="B600" s="93" t="s">
        <v>1683</v>
      </c>
      <c r="C600" s="86" t="s">
        <v>1684</v>
      </c>
      <c r="D600" s="85" t="s">
        <v>1198</v>
      </c>
      <c r="E600" s="164">
        <v>15</v>
      </c>
      <c r="F600" s="165">
        <v>19.5</v>
      </c>
      <c r="G600" s="165">
        <v>19.260000000000002</v>
      </c>
      <c r="H600" s="48">
        <v>0.28400000000000009</v>
      </c>
      <c r="I600" s="149">
        <v>4.5</v>
      </c>
      <c r="J600" s="149">
        <v>4.2600000000000016</v>
      </c>
      <c r="K600" s="89">
        <v>3</v>
      </c>
      <c r="L600" s="90"/>
      <c r="M600" s="89">
        <v>0</v>
      </c>
      <c r="N600" t="s">
        <v>26</v>
      </c>
      <c r="O600" t="s">
        <v>26</v>
      </c>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row>
    <row r="601" spans="1:38" ht="15.5" customHeight="1" x14ac:dyDescent="0.35">
      <c r="A601" s="163">
        <v>41599</v>
      </c>
      <c r="B601" s="118" t="s">
        <v>1685</v>
      </c>
      <c r="C601" s="86" t="s">
        <v>1686</v>
      </c>
      <c r="D601" s="87" t="s">
        <v>1687</v>
      </c>
      <c r="E601" s="164">
        <v>19</v>
      </c>
      <c r="F601" s="165">
        <v>20.399999999999999</v>
      </c>
      <c r="G601" s="165">
        <v>20</v>
      </c>
      <c r="H601" s="48">
        <v>5.2631578947368418E-2</v>
      </c>
      <c r="I601" s="149">
        <v>1.399999999999999</v>
      </c>
      <c r="J601" s="149">
        <v>1</v>
      </c>
      <c r="K601" s="89">
        <v>2</v>
      </c>
      <c r="L601" s="90"/>
      <c r="M601" s="89">
        <v>0</v>
      </c>
      <c r="N601" t="s">
        <v>26</v>
      </c>
      <c r="O601" t="s">
        <v>26</v>
      </c>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row>
    <row r="602" spans="1:38" ht="15.5" customHeight="1" x14ac:dyDescent="0.35">
      <c r="A602" s="147">
        <v>41600</v>
      </c>
      <c r="B602" s="118" t="s">
        <v>1688</v>
      </c>
      <c r="C602" s="102" t="s">
        <v>1689</v>
      </c>
      <c r="D602" s="47" t="s">
        <v>282</v>
      </c>
      <c r="E602" s="148">
        <v>12</v>
      </c>
      <c r="F602" s="149">
        <v>14</v>
      </c>
      <c r="G602" s="149">
        <v>15.4</v>
      </c>
      <c r="H602" s="48">
        <v>0.28333333333333338</v>
      </c>
      <c r="I602" s="149">
        <v>2</v>
      </c>
      <c r="J602" s="149">
        <v>3.4</v>
      </c>
      <c r="K602" s="49">
        <v>2</v>
      </c>
      <c r="L602" s="50"/>
      <c r="M602" s="124">
        <v>0</v>
      </c>
      <c r="N602" t="s">
        <v>26</v>
      </c>
      <c r="O602" t="s">
        <v>26</v>
      </c>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row>
    <row r="603" spans="1:38" s="39" customFormat="1" ht="15" customHeight="1" x14ac:dyDescent="0.35">
      <c r="A603" s="147">
        <v>41600</v>
      </c>
      <c r="B603" s="118" t="s">
        <v>1690</v>
      </c>
      <c r="C603" s="102" t="s">
        <v>1691</v>
      </c>
      <c r="D603" s="47" t="s">
        <v>1692</v>
      </c>
      <c r="E603" s="148">
        <v>20</v>
      </c>
      <c r="F603" s="149">
        <v>29.5</v>
      </c>
      <c r="G603" s="149">
        <v>28.66</v>
      </c>
      <c r="H603" s="48">
        <v>0.433</v>
      </c>
      <c r="I603" s="149">
        <v>9.5</v>
      </c>
      <c r="J603" s="149">
        <v>8.66</v>
      </c>
      <c r="K603" s="49">
        <v>3</v>
      </c>
      <c r="L603" s="50"/>
      <c r="M603" s="124">
        <v>0</v>
      </c>
      <c r="N603" t="s">
        <v>26</v>
      </c>
      <c r="O603" t="s">
        <v>26</v>
      </c>
    </row>
    <row r="604" spans="1:38" s="39" customFormat="1" ht="15" customHeight="1" x14ac:dyDescent="0.3">
      <c r="A604" s="147">
        <v>41611</v>
      </c>
      <c r="B604" s="69" t="s">
        <v>1693</v>
      </c>
      <c r="C604" s="102" t="s">
        <v>1694</v>
      </c>
      <c r="D604" s="118" t="s">
        <v>1695</v>
      </c>
      <c r="E604" s="148">
        <v>5.5</v>
      </c>
      <c r="F604" s="149">
        <v>5.95</v>
      </c>
      <c r="G604" s="149">
        <v>8.34</v>
      </c>
      <c r="H604" s="48">
        <v>0.51636363636363636</v>
      </c>
      <c r="I604" s="149">
        <v>0.45000000000000018</v>
      </c>
      <c r="J604" s="149">
        <v>2.84</v>
      </c>
      <c r="K604" s="49">
        <v>1</v>
      </c>
      <c r="L604" s="50"/>
      <c r="M604" s="49">
        <v>0</v>
      </c>
      <c r="N604" s="9" t="s">
        <v>26</v>
      </c>
      <c r="O604" s="9" t="s">
        <v>26</v>
      </c>
    </row>
    <row r="605" spans="1:38" s="39" customFormat="1" ht="15" customHeight="1" x14ac:dyDescent="0.3">
      <c r="A605" s="147">
        <v>41619</v>
      </c>
      <c r="B605" s="118" t="s">
        <v>1696</v>
      </c>
      <c r="C605" s="102" t="s">
        <v>1697</v>
      </c>
      <c r="D605" s="150" t="s">
        <v>1698</v>
      </c>
      <c r="E605" s="148">
        <v>17</v>
      </c>
      <c r="F605" s="149">
        <v>30.16</v>
      </c>
      <c r="G605" s="149">
        <v>30.07</v>
      </c>
      <c r="H605" s="48">
        <v>0.76882352941176468</v>
      </c>
      <c r="I605" s="149">
        <v>13.16</v>
      </c>
      <c r="J605" s="149">
        <v>13.07</v>
      </c>
      <c r="K605" s="49">
        <v>3</v>
      </c>
      <c r="L605" s="50"/>
      <c r="M605" s="49">
        <v>0</v>
      </c>
      <c r="N605" s="9" t="s">
        <v>26</v>
      </c>
      <c r="O605" s="9" t="s">
        <v>26</v>
      </c>
    </row>
    <row r="606" spans="1:38" s="39" customFormat="1" ht="15" customHeight="1" x14ac:dyDescent="0.3">
      <c r="A606" s="147">
        <v>41619</v>
      </c>
      <c r="B606" s="118" t="s">
        <v>1699</v>
      </c>
      <c r="C606" s="102" t="s">
        <v>1700</v>
      </c>
      <c r="D606" s="118" t="s">
        <v>1526</v>
      </c>
      <c r="E606" s="148">
        <v>23</v>
      </c>
      <c r="F606" s="149">
        <v>28.25</v>
      </c>
      <c r="G606" s="149">
        <v>28</v>
      </c>
      <c r="H606" s="48">
        <v>0.21739130434782611</v>
      </c>
      <c r="I606" s="149">
        <v>5.25</v>
      </c>
      <c r="J606" s="149">
        <v>5</v>
      </c>
      <c r="K606" s="49">
        <v>3</v>
      </c>
      <c r="L606" s="50"/>
      <c r="M606" s="49">
        <v>1</v>
      </c>
      <c r="N606" s="9"/>
      <c r="O606" s="9" t="s">
        <v>3966</v>
      </c>
    </row>
    <row r="607" spans="1:38" s="39" customFormat="1" ht="15" customHeight="1" x14ac:dyDescent="0.3">
      <c r="A607" s="147">
        <v>41620</v>
      </c>
      <c r="B607" s="118" t="s">
        <v>1701</v>
      </c>
      <c r="C607" s="102" t="s">
        <v>1702</v>
      </c>
      <c r="D607" s="47" t="s">
        <v>1703</v>
      </c>
      <c r="E607" s="148">
        <v>20</v>
      </c>
      <c r="F607" s="149">
        <v>20.25</v>
      </c>
      <c r="G607" s="149">
        <v>22.7</v>
      </c>
      <c r="H607" s="48">
        <v>0.13500000000000001</v>
      </c>
      <c r="I607" s="149">
        <v>0.25</v>
      </c>
      <c r="J607" s="149">
        <v>2.6999999999999988</v>
      </c>
      <c r="K607" s="49">
        <v>1</v>
      </c>
      <c r="L607" s="50"/>
      <c r="M607" s="49">
        <v>0</v>
      </c>
      <c r="N607" s="9" t="s">
        <v>26</v>
      </c>
      <c r="O607" s="9" t="s">
        <v>26</v>
      </c>
    </row>
    <row r="608" spans="1:38" s="39" customFormat="1" ht="15" customHeight="1" x14ac:dyDescent="0.3">
      <c r="A608" s="147">
        <v>41620</v>
      </c>
      <c r="B608" s="118" t="s">
        <v>1704</v>
      </c>
      <c r="C608" s="102" t="s">
        <v>1705</v>
      </c>
      <c r="D608" s="47" t="s">
        <v>1706</v>
      </c>
      <c r="E608" s="148">
        <v>13.5</v>
      </c>
      <c r="F608" s="149">
        <v>13.5</v>
      </c>
      <c r="G608" s="149">
        <v>13.5</v>
      </c>
      <c r="H608" s="48">
        <v>0</v>
      </c>
      <c r="I608" s="149">
        <v>0</v>
      </c>
      <c r="J608" s="149">
        <v>0</v>
      </c>
      <c r="K608" s="49">
        <v>1</v>
      </c>
      <c r="L608" s="50"/>
      <c r="M608" s="49">
        <v>0</v>
      </c>
      <c r="N608" s="9" t="s">
        <v>26</v>
      </c>
      <c r="O608" s="9" t="s">
        <v>26</v>
      </c>
    </row>
    <row r="609" spans="1:15" s="39" customFormat="1" ht="15" customHeight="1" x14ac:dyDescent="0.3">
      <c r="A609" s="147">
        <v>41620</v>
      </c>
      <c r="B609" s="118" t="s">
        <v>1707</v>
      </c>
      <c r="C609" s="102" t="s">
        <v>1708</v>
      </c>
      <c r="D609" s="47" t="s">
        <v>1709</v>
      </c>
      <c r="E609" s="148">
        <v>20</v>
      </c>
      <c r="F609" s="149">
        <v>21.3</v>
      </c>
      <c r="G609" s="149">
        <v>21.5</v>
      </c>
      <c r="H609" s="48">
        <v>7.4999999999999997E-2</v>
      </c>
      <c r="I609" s="149">
        <v>1.3000000000000009</v>
      </c>
      <c r="J609" s="149">
        <v>1.5</v>
      </c>
      <c r="K609" s="49">
        <v>3</v>
      </c>
      <c r="L609" s="50"/>
      <c r="M609" s="49">
        <v>0</v>
      </c>
      <c r="N609" s="9" t="s">
        <v>26</v>
      </c>
      <c r="O609" s="9" t="s">
        <v>26</v>
      </c>
    </row>
    <row r="610" spans="1:15" s="39" customFormat="1" ht="15" customHeight="1" x14ac:dyDescent="0.3">
      <c r="A610" s="147">
        <v>41620</v>
      </c>
      <c r="B610" s="118" t="s">
        <v>1710</v>
      </c>
      <c r="C610" s="102" t="s">
        <v>1711</v>
      </c>
      <c r="D610" s="47" t="s">
        <v>56</v>
      </c>
      <c r="E610" s="148">
        <v>7</v>
      </c>
      <c r="F610" s="149">
        <v>7</v>
      </c>
      <c r="G610" s="149">
        <v>7</v>
      </c>
      <c r="H610" s="48">
        <v>0</v>
      </c>
      <c r="I610" s="149">
        <v>0</v>
      </c>
      <c r="J610" s="149">
        <v>0</v>
      </c>
      <c r="K610" s="49">
        <v>1</v>
      </c>
      <c r="L610" s="50"/>
      <c r="M610" s="49">
        <v>0</v>
      </c>
      <c r="N610" s="9" t="s">
        <v>26</v>
      </c>
      <c r="O610" s="9" t="s">
        <v>26</v>
      </c>
    </row>
    <row r="611" spans="1:15" s="39" customFormat="1" ht="15" customHeight="1" x14ac:dyDescent="0.3">
      <c r="A611" s="147">
        <v>41621</v>
      </c>
      <c r="B611" s="118" t="s">
        <v>1712</v>
      </c>
      <c r="C611" s="102" t="s">
        <v>1713</v>
      </c>
      <c r="D611" s="47" t="s">
        <v>1714</v>
      </c>
      <c r="E611" s="148">
        <v>20</v>
      </c>
      <c r="F611" s="149">
        <v>19.645</v>
      </c>
      <c r="G611" s="149">
        <v>19.22</v>
      </c>
      <c r="H611" s="48">
        <v>-3.9000000000000062E-2</v>
      </c>
      <c r="I611" s="149">
        <v>-0.35500000000000043</v>
      </c>
      <c r="J611" s="149">
        <v>-0.78000000000000114</v>
      </c>
      <c r="K611" s="49">
        <v>1</v>
      </c>
      <c r="L611" s="50"/>
      <c r="M611" s="49">
        <v>0</v>
      </c>
      <c r="N611" s="9" t="s">
        <v>26</v>
      </c>
      <c r="O611" s="9" t="s">
        <v>26</v>
      </c>
    </row>
    <row r="612" spans="1:15" s="39" customFormat="1" ht="15" customHeight="1" x14ac:dyDescent="0.3">
      <c r="A612" s="147">
        <v>41621</v>
      </c>
      <c r="B612" s="118" t="s">
        <v>1715</v>
      </c>
      <c r="C612" s="102" t="s">
        <v>1716</v>
      </c>
      <c r="D612" s="47" t="s">
        <v>821</v>
      </c>
      <c r="E612" s="148">
        <v>21</v>
      </c>
      <c r="F612" s="149">
        <v>31.18</v>
      </c>
      <c r="G612" s="149">
        <v>33.93</v>
      </c>
      <c r="H612" s="48">
        <v>0.61571428571428566</v>
      </c>
      <c r="I612" s="149">
        <v>10.18</v>
      </c>
      <c r="J612" s="149">
        <v>12.93</v>
      </c>
      <c r="K612" s="49">
        <v>3</v>
      </c>
      <c r="L612" s="50"/>
      <c r="M612" s="49">
        <v>0</v>
      </c>
      <c r="N612" s="9" t="s">
        <v>26</v>
      </c>
      <c r="O612" s="9" t="s">
        <v>26</v>
      </c>
    </row>
    <row r="613" spans="1:15" s="116" customFormat="1" ht="15" customHeight="1" x14ac:dyDescent="0.3">
      <c r="A613" s="147">
        <v>41626</v>
      </c>
      <c r="B613" s="118" t="s">
        <v>1717</v>
      </c>
      <c r="C613" s="102" t="s">
        <v>1718</v>
      </c>
      <c r="D613" s="65" t="s">
        <v>50</v>
      </c>
      <c r="E613" s="148">
        <v>10</v>
      </c>
      <c r="F613" s="149">
        <v>10</v>
      </c>
      <c r="G613" s="149">
        <v>10</v>
      </c>
      <c r="H613" s="48">
        <v>0</v>
      </c>
      <c r="I613" s="149">
        <v>0</v>
      </c>
      <c r="J613" s="149">
        <v>0</v>
      </c>
      <c r="K613" s="49">
        <v>1</v>
      </c>
      <c r="L613" s="50"/>
      <c r="M613" s="49">
        <v>0</v>
      </c>
      <c r="N613" s="9" t="s">
        <v>26</v>
      </c>
      <c r="O613" s="9" t="s">
        <v>26</v>
      </c>
    </row>
    <row r="614" spans="1:15" s="39" customFormat="1" ht="15" customHeight="1" x14ac:dyDescent="0.35">
      <c r="A614" s="147">
        <v>40933</v>
      </c>
      <c r="B614" s="118" t="s">
        <v>1719</v>
      </c>
      <c r="C614" s="102" t="s">
        <v>1720</v>
      </c>
      <c r="D614" s="47" t="s">
        <v>1721</v>
      </c>
      <c r="E614" s="148">
        <v>13</v>
      </c>
      <c r="F614" s="149">
        <v>16.75</v>
      </c>
      <c r="G614" s="149">
        <v>17.12</v>
      </c>
      <c r="H614" s="48">
        <v>0.31692307692307697</v>
      </c>
      <c r="I614" s="149">
        <v>3.75</v>
      </c>
      <c r="J614" s="149">
        <v>4.120000000000001</v>
      </c>
      <c r="K614" s="49">
        <v>3</v>
      </c>
      <c r="L614" s="48"/>
      <c r="M614" s="49">
        <v>0</v>
      </c>
      <c r="N614" s="9" t="s">
        <v>26</v>
      </c>
      <c r="O614" t="s">
        <v>26</v>
      </c>
    </row>
    <row r="615" spans="1:15" s="39" customFormat="1" ht="14" customHeight="1" x14ac:dyDescent="0.3">
      <c r="A615" s="147">
        <v>40935</v>
      </c>
      <c r="B615" s="69" t="s">
        <v>1722</v>
      </c>
      <c r="C615" s="102" t="s">
        <v>1723</v>
      </c>
      <c r="D615" s="47" t="s">
        <v>1724</v>
      </c>
      <c r="E615" s="148">
        <v>10</v>
      </c>
      <c r="F615" s="149">
        <v>11</v>
      </c>
      <c r="G615" s="149">
        <v>11.09</v>
      </c>
      <c r="H615" s="48">
        <v>0.109</v>
      </c>
      <c r="I615" s="149">
        <v>1</v>
      </c>
      <c r="J615" s="149">
        <v>1.0900000000000001</v>
      </c>
      <c r="K615" s="49">
        <v>1</v>
      </c>
      <c r="L615" s="48" t="s">
        <v>85</v>
      </c>
      <c r="M615" s="49">
        <v>0</v>
      </c>
      <c r="N615" s="9" t="s">
        <v>26</v>
      </c>
      <c r="O615" s="9" t="s">
        <v>26</v>
      </c>
    </row>
    <row r="616" spans="1:15" s="39" customFormat="1" ht="14" customHeight="1" x14ac:dyDescent="0.3">
      <c r="A616" s="147">
        <v>40947</v>
      </c>
      <c r="B616" s="62" t="s">
        <v>1725</v>
      </c>
      <c r="C616" s="102" t="s">
        <v>1726</v>
      </c>
      <c r="D616" s="150" t="s">
        <v>1727</v>
      </c>
      <c r="E616" s="148">
        <v>9</v>
      </c>
      <c r="F616" s="149">
        <v>9.06</v>
      </c>
      <c r="G616" s="149">
        <v>15.39</v>
      </c>
      <c r="H616" s="48">
        <v>0.71000000000000008</v>
      </c>
      <c r="I616" s="149">
        <v>6.0000000000000497E-2</v>
      </c>
      <c r="J616" s="149">
        <v>6.3900000000000006</v>
      </c>
      <c r="K616" s="49">
        <v>1</v>
      </c>
      <c r="L616" s="50"/>
      <c r="M616" s="49">
        <v>0</v>
      </c>
      <c r="N616" s="9" t="s">
        <v>26</v>
      </c>
      <c r="O616" s="9" t="s">
        <v>26</v>
      </c>
    </row>
    <row r="617" spans="1:15" s="39" customFormat="1" ht="14" customHeight="1" x14ac:dyDescent="0.3">
      <c r="A617" s="147">
        <v>40947</v>
      </c>
      <c r="B617" s="118" t="s">
        <v>1728</v>
      </c>
      <c r="C617" s="102" t="s">
        <v>1729</v>
      </c>
      <c r="D617" s="47" t="s">
        <v>1730</v>
      </c>
      <c r="E617" s="148">
        <v>12</v>
      </c>
      <c r="F617" s="149">
        <v>13.75</v>
      </c>
      <c r="G617" s="149">
        <v>14</v>
      </c>
      <c r="H617" s="48">
        <v>0.16666666666666671</v>
      </c>
      <c r="I617" s="149">
        <v>1.75</v>
      </c>
      <c r="J617" s="149">
        <v>2</v>
      </c>
      <c r="K617" s="49">
        <v>1</v>
      </c>
      <c r="L617" s="50"/>
      <c r="M617" s="49">
        <v>0</v>
      </c>
      <c r="N617" s="9" t="s">
        <v>26</v>
      </c>
      <c r="O617" s="9" t="s">
        <v>26</v>
      </c>
    </row>
    <row r="618" spans="1:15" s="39" customFormat="1" ht="14" customHeight="1" x14ac:dyDescent="0.3">
      <c r="A618" s="147">
        <v>40947</v>
      </c>
      <c r="B618" s="118" t="s">
        <v>1731</v>
      </c>
      <c r="C618" s="102" t="s">
        <v>1732</v>
      </c>
      <c r="D618" s="47" t="s">
        <v>1733</v>
      </c>
      <c r="E618" s="148">
        <v>8.5</v>
      </c>
      <c r="F618" s="149">
        <v>8.4</v>
      </c>
      <c r="G618" s="149">
        <v>9</v>
      </c>
      <c r="H618" s="48">
        <v>5.8823529411764712E-2</v>
      </c>
      <c r="I618" s="149">
        <v>-9.9999999999999645E-2</v>
      </c>
      <c r="J618" s="149">
        <v>0.5</v>
      </c>
      <c r="K618" s="49">
        <v>2</v>
      </c>
      <c r="L618" s="50"/>
      <c r="M618" s="49">
        <v>0</v>
      </c>
      <c r="N618" s="9" t="s">
        <v>26</v>
      </c>
      <c r="O618" s="9" t="s">
        <v>26</v>
      </c>
    </row>
    <row r="619" spans="1:15" s="39" customFormat="1" ht="14" customHeight="1" x14ac:dyDescent="0.3">
      <c r="A619" s="147">
        <v>40949</v>
      </c>
      <c r="B619" s="118" t="s">
        <v>1734</v>
      </c>
      <c r="C619" s="102" t="s">
        <v>1735</v>
      </c>
      <c r="D619" s="47" t="s">
        <v>1736</v>
      </c>
      <c r="E619" s="148">
        <v>5</v>
      </c>
      <c r="F619" s="149">
        <v>5.75</v>
      </c>
      <c r="G619" s="149">
        <v>5.25</v>
      </c>
      <c r="H619" s="48">
        <v>0.05</v>
      </c>
      <c r="I619" s="149">
        <v>0.75</v>
      </c>
      <c r="J619" s="149">
        <v>0.25</v>
      </c>
      <c r="K619" s="49">
        <v>1</v>
      </c>
      <c r="L619" s="50"/>
      <c r="M619" s="49">
        <v>0</v>
      </c>
      <c r="N619" s="9" t="s">
        <v>26</v>
      </c>
      <c r="O619" s="9" t="s">
        <v>26</v>
      </c>
    </row>
    <row r="620" spans="1:15" s="39" customFormat="1" ht="14" customHeight="1" x14ac:dyDescent="0.3">
      <c r="A620" s="147">
        <v>40960</v>
      </c>
      <c r="B620" s="62" t="s">
        <v>1737</v>
      </c>
      <c r="C620" s="102" t="s">
        <v>1738</v>
      </c>
      <c r="D620" s="150" t="s">
        <v>1739</v>
      </c>
      <c r="E620" s="148">
        <v>13</v>
      </c>
      <c r="F620" s="149">
        <v>14.8</v>
      </c>
      <c r="G620" s="149">
        <v>14.8</v>
      </c>
      <c r="H620" s="48">
        <v>0.1384615384615385</v>
      </c>
      <c r="I620" s="149">
        <v>1.8000000000000009</v>
      </c>
      <c r="J620" s="149">
        <v>1.8000000000000009</v>
      </c>
      <c r="K620" s="49">
        <v>1</v>
      </c>
      <c r="L620" s="50"/>
      <c r="M620" s="49">
        <v>0</v>
      </c>
      <c r="N620" s="9" t="s">
        <v>26</v>
      </c>
      <c r="O620" s="9" t="s">
        <v>26</v>
      </c>
    </row>
    <row r="621" spans="1:15" s="39" customFormat="1" ht="14" customHeight="1" x14ac:dyDescent="0.3">
      <c r="A621" s="147">
        <v>40963</v>
      </c>
      <c r="B621" s="62" t="s">
        <v>1740</v>
      </c>
      <c r="C621" s="102" t="s">
        <v>1741</v>
      </c>
      <c r="D621" s="150" t="s">
        <v>1742</v>
      </c>
      <c r="E621" s="148">
        <v>12</v>
      </c>
      <c r="F621" s="149">
        <v>16</v>
      </c>
      <c r="G621" s="149">
        <v>16.510000000000002</v>
      </c>
      <c r="H621" s="48">
        <v>0.37583333333333352</v>
      </c>
      <c r="I621" s="149">
        <v>4</v>
      </c>
      <c r="J621" s="149">
        <v>4.5100000000000016</v>
      </c>
      <c r="K621" s="49">
        <v>3</v>
      </c>
      <c r="L621" s="50"/>
      <c r="M621" s="49">
        <v>0</v>
      </c>
      <c r="N621" s="9" t="s">
        <v>26</v>
      </c>
      <c r="O621" s="9" t="s">
        <v>26</v>
      </c>
    </row>
    <row r="622" spans="1:15" s="39" customFormat="1" ht="14" customHeight="1" x14ac:dyDescent="0.3">
      <c r="A622" s="147">
        <v>40963</v>
      </c>
      <c r="B622" s="118" t="s">
        <v>1743</v>
      </c>
      <c r="C622" s="102" t="s">
        <v>1744</v>
      </c>
      <c r="D622" s="47" t="s">
        <v>563</v>
      </c>
      <c r="E622" s="148">
        <v>16</v>
      </c>
      <c r="F622" s="149">
        <v>25</v>
      </c>
      <c r="G622" s="149">
        <v>29</v>
      </c>
      <c r="H622" s="48">
        <v>0.8125</v>
      </c>
      <c r="I622" s="149">
        <v>9</v>
      </c>
      <c r="J622" s="149">
        <v>13</v>
      </c>
      <c r="K622" s="49">
        <v>3</v>
      </c>
      <c r="L622" s="50"/>
      <c r="M622" s="49">
        <v>0</v>
      </c>
      <c r="N622" s="9" t="s">
        <v>26</v>
      </c>
      <c r="O622" s="9" t="s">
        <v>26</v>
      </c>
    </row>
    <row r="623" spans="1:15" s="39" customFormat="1" ht="14" customHeight="1" x14ac:dyDescent="0.3">
      <c r="A623" s="147">
        <v>40963</v>
      </c>
      <c r="B623" s="62" t="s">
        <v>1745</v>
      </c>
      <c r="C623" s="102" t="s">
        <v>1540</v>
      </c>
      <c r="D623" s="150" t="s">
        <v>1097</v>
      </c>
      <c r="E623" s="148">
        <v>10</v>
      </c>
      <c r="F623" s="149">
        <v>10</v>
      </c>
      <c r="G623" s="149">
        <v>10.01</v>
      </c>
      <c r="H623" s="48">
        <v>9.9999999999997877E-4</v>
      </c>
      <c r="I623" s="149">
        <v>0</v>
      </c>
      <c r="J623" s="149">
        <v>9.9999999999997868E-3</v>
      </c>
      <c r="K623" s="49">
        <v>1</v>
      </c>
      <c r="L623" s="50"/>
      <c r="M623" s="49">
        <v>0</v>
      </c>
      <c r="N623" s="9" t="s">
        <v>26</v>
      </c>
      <c r="O623" s="9" t="s">
        <v>26</v>
      </c>
    </row>
    <row r="624" spans="1:15" s="39" customFormat="1" ht="14" customHeight="1" x14ac:dyDescent="0.3">
      <c r="A624" s="147">
        <v>40968</v>
      </c>
      <c r="B624" s="62" t="s">
        <v>1746</v>
      </c>
      <c r="C624" s="102" t="s">
        <v>1747</v>
      </c>
      <c r="D624" s="150" t="s">
        <v>1748</v>
      </c>
      <c r="E624" s="148">
        <v>14</v>
      </c>
      <c r="F624" s="149">
        <v>13.25</v>
      </c>
      <c r="G624" s="149">
        <v>13.56</v>
      </c>
      <c r="H624" s="48">
        <v>-3.1428571428571403E-2</v>
      </c>
      <c r="I624" s="149">
        <v>-0.75</v>
      </c>
      <c r="J624" s="149">
        <v>-0.4399999999999995</v>
      </c>
      <c r="K624" s="49">
        <v>1</v>
      </c>
      <c r="L624" s="50"/>
      <c r="M624" s="49">
        <v>0</v>
      </c>
      <c r="N624" s="9" t="s">
        <v>26</v>
      </c>
      <c r="O624" s="9" t="s">
        <v>26</v>
      </c>
    </row>
    <row r="625" spans="1:15" s="39" customFormat="1" ht="14" customHeight="1" x14ac:dyDescent="0.3">
      <c r="A625" s="147">
        <v>40970</v>
      </c>
      <c r="B625" s="118" t="s">
        <v>1749</v>
      </c>
      <c r="C625" s="102" t="s">
        <v>1750</v>
      </c>
      <c r="D625" s="118" t="s">
        <v>1751</v>
      </c>
      <c r="E625" s="148">
        <v>15</v>
      </c>
      <c r="F625" s="149">
        <v>22.01</v>
      </c>
      <c r="G625" s="149">
        <v>24.58</v>
      </c>
      <c r="H625" s="48">
        <v>0.6386666666666666</v>
      </c>
      <c r="I625" s="149">
        <v>7.0100000000000016</v>
      </c>
      <c r="J625" s="149">
        <v>9.5799999999999983</v>
      </c>
      <c r="K625" s="49">
        <v>3</v>
      </c>
      <c r="L625" s="50"/>
      <c r="M625" s="49">
        <v>0</v>
      </c>
      <c r="N625" s="9" t="s">
        <v>26</v>
      </c>
      <c r="O625" s="9" t="s">
        <v>26</v>
      </c>
    </row>
    <row r="626" spans="1:15" s="39" customFormat="1" ht="14" customHeight="1" x14ac:dyDescent="0.3">
      <c r="A626" s="147">
        <v>40975</v>
      </c>
      <c r="B626" s="118" t="s">
        <v>1752</v>
      </c>
      <c r="C626" s="102" t="s">
        <v>1753</v>
      </c>
      <c r="D626" s="47" t="s">
        <v>1754</v>
      </c>
      <c r="E626" s="148">
        <v>21.5</v>
      </c>
      <c r="F626" s="149">
        <v>21.75</v>
      </c>
      <c r="G626" s="149">
        <v>21.74</v>
      </c>
      <c r="H626" s="48">
        <v>1.1162790697674349E-2</v>
      </c>
      <c r="I626" s="149">
        <v>0.25</v>
      </c>
      <c r="J626" s="149">
        <v>0.23999999999999841</v>
      </c>
      <c r="K626" s="49">
        <v>1</v>
      </c>
      <c r="L626" s="50"/>
      <c r="M626" s="49">
        <v>0</v>
      </c>
      <c r="N626" s="9" t="s">
        <v>26</v>
      </c>
      <c r="O626" s="9" t="s">
        <v>26</v>
      </c>
    </row>
    <row r="627" spans="1:15" s="39" customFormat="1" ht="14" customHeight="1" x14ac:dyDescent="0.3">
      <c r="A627" s="147">
        <v>40976</v>
      </c>
      <c r="B627" s="62" t="s">
        <v>1755</v>
      </c>
      <c r="C627" s="102" t="s">
        <v>1756</v>
      </c>
      <c r="D627" s="150" t="s">
        <v>1757</v>
      </c>
      <c r="E627" s="148">
        <v>14</v>
      </c>
      <c r="F627" s="149">
        <v>13.57</v>
      </c>
      <c r="G627" s="149">
        <v>14.25</v>
      </c>
      <c r="H627" s="48">
        <v>1.785714285714286E-2</v>
      </c>
      <c r="I627" s="149">
        <v>-0.42999999999999972</v>
      </c>
      <c r="J627" s="149">
        <v>0.25</v>
      </c>
      <c r="K627" s="49">
        <v>1</v>
      </c>
      <c r="L627" s="50"/>
      <c r="M627" s="49">
        <v>0</v>
      </c>
      <c r="N627" s="9" t="s">
        <v>26</v>
      </c>
      <c r="O627" s="9" t="s">
        <v>26</v>
      </c>
    </row>
    <row r="628" spans="1:15" s="39" customFormat="1" ht="14" customHeight="1" x14ac:dyDescent="0.3">
      <c r="A628" s="147">
        <v>40983</v>
      </c>
      <c r="B628" s="118" t="s">
        <v>1758</v>
      </c>
      <c r="C628" s="102" t="s">
        <v>1759</v>
      </c>
      <c r="D628" s="47" t="s">
        <v>1368</v>
      </c>
      <c r="E628" s="148">
        <v>16</v>
      </c>
      <c r="F628" s="149">
        <v>25.25</v>
      </c>
      <c r="G628" s="149">
        <v>23.85</v>
      </c>
      <c r="H628" s="48">
        <v>0.49062500000000009</v>
      </c>
      <c r="I628" s="149">
        <v>9.25</v>
      </c>
      <c r="J628" s="149">
        <v>7.8500000000000014</v>
      </c>
      <c r="K628" s="49">
        <v>3</v>
      </c>
      <c r="L628" s="50"/>
      <c r="M628" s="49">
        <v>0</v>
      </c>
      <c r="N628" s="9" t="s">
        <v>26</v>
      </c>
      <c r="O628" s="9" t="s">
        <v>26</v>
      </c>
    </row>
    <row r="629" spans="1:15" s="39" customFormat="1" ht="14" customHeight="1" x14ac:dyDescent="0.3">
      <c r="A629" s="147">
        <v>40987</v>
      </c>
      <c r="B629" s="118" t="s">
        <v>1760</v>
      </c>
      <c r="C629" s="102" t="s">
        <v>817</v>
      </c>
      <c r="D629" s="47" t="s">
        <v>50</v>
      </c>
      <c r="E629" s="148">
        <v>10</v>
      </c>
      <c r="F629" s="149">
        <v>9.98</v>
      </c>
      <c r="G629" s="149">
        <v>9.9700000000000006</v>
      </c>
      <c r="H629" s="48">
        <v>-2.9999999999999359E-3</v>
      </c>
      <c r="I629" s="149">
        <v>-1.999999999999957E-2</v>
      </c>
      <c r="J629" s="149">
        <v>-2.9999999999999361E-2</v>
      </c>
      <c r="K629" s="49">
        <v>1</v>
      </c>
      <c r="L629" s="50"/>
      <c r="M629" s="49">
        <v>0</v>
      </c>
      <c r="N629" s="9" t="s">
        <v>26</v>
      </c>
      <c r="O629" s="9" t="s">
        <v>26</v>
      </c>
    </row>
    <row r="630" spans="1:15" s="39" customFormat="1" ht="15" customHeight="1" x14ac:dyDescent="0.3">
      <c r="A630" s="147">
        <v>40989</v>
      </c>
      <c r="B630" s="62" t="s">
        <v>1761</v>
      </c>
      <c r="C630" s="102" t="s">
        <v>1762</v>
      </c>
      <c r="D630" s="150" t="s">
        <v>1763</v>
      </c>
      <c r="E630" s="148">
        <v>10</v>
      </c>
      <c r="F630" s="149">
        <v>9.94</v>
      </c>
      <c r="G630" s="149">
        <v>9.8699999999999992</v>
      </c>
      <c r="H630" s="48">
        <v>-1.3000000000000079E-2</v>
      </c>
      <c r="I630" s="149">
        <v>-6.0000000000000497E-2</v>
      </c>
      <c r="J630" s="149">
        <v>-0.13000000000000081</v>
      </c>
      <c r="K630" s="49">
        <v>1</v>
      </c>
      <c r="L630" s="50"/>
      <c r="M630" s="49">
        <v>0</v>
      </c>
      <c r="N630" s="9" t="s">
        <v>26</v>
      </c>
      <c r="O630" s="9" t="s">
        <v>26</v>
      </c>
    </row>
    <row r="631" spans="1:15" s="39" customFormat="1" ht="15" customHeight="1" x14ac:dyDescent="0.3">
      <c r="A631" s="147">
        <v>40990</v>
      </c>
      <c r="B631" s="118" t="s">
        <v>1764</v>
      </c>
      <c r="C631" s="102" t="s">
        <v>1765</v>
      </c>
      <c r="D631" s="47" t="s">
        <v>1766</v>
      </c>
      <c r="E631" s="148">
        <v>11</v>
      </c>
      <c r="F631" s="149">
        <v>10.99</v>
      </c>
      <c r="G631" s="149">
        <v>11.11</v>
      </c>
      <c r="H631" s="48">
        <v>9.9999999999999482E-3</v>
      </c>
      <c r="I631" s="149">
        <v>-9.9999999999997868E-3</v>
      </c>
      <c r="J631" s="149">
        <v>0.1099999999999994</v>
      </c>
      <c r="K631" s="49">
        <v>1</v>
      </c>
      <c r="L631" s="50"/>
      <c r="M631" s="49">
        <v>0</v>
      </c>
      <c r="N631" s="9" t="s">
        <v>26</v>
      </c>
      <c r="O631" s="9" t="s">
        <v>26</v>
      </c>
    </row>
    <row r="632" spans="1:15" s="39" customFormat="1" ht="14" customHeight="1" x14ac:dyDescent="0.3">
      <c r="A632" s="147">
        <v>40990</v>
      </c>
      <c r="B632" s="66" t="s">
        <v>1767</v>
      </c>
      <c r="C632" s="102" t="s">
        <v>1768</v>
      </c>
      <c r="D632" s="150" t="s">
        <v>1769</v>
      </c>
      <c r="E632" s="148">
        <v>19</v>
      </c>
      <c r="F632" s="149">
        <v>23.05</v>
      </c>
      <c r="G632" s="149">
        <v>25.11</v>
      </c>
      <c r="H632" s="48">
        <v>0.32157894736842102</v>
      </c>
      <c r="I632" s="149">
        <v>4.0500000000000007</v>
      </c>
      <c r="J632" s="149">
        <v>6.1099999999999994</v>
      </c>
      <c r="K632" s="49">
        <v>3</v>
      </c>
      <c r="L632" s="50"/>
      <c r="M632" s="49">
        <v>0</v>
      </c>
      <c r="N632" s="9" t="s">
        <v>26</v>
      </c>
      <c r="O632" s="9" t="s">
        <v>26</v>
      </c>
    </row>
    <row r="633" spans="1:15" s="39" customFormat="1" ht="14" customHeight="1" x14ac:dyDescent="0.3">
      <c r="A633" s="147">
        <v>40991</v>
      </c>
      <c r="B633" s="62" t="s">
        <v>1770</v>
      </c>
      <c r="C633" s="102" t="s">
        <v>1771</v>
      </c>
      <c r="D633" s="150" t="s">
        <v>1772</v>
      </c>
      <c r="E633" s="148">
        <v>6.5</v>
      </c>
      <c r="F633" s="149">
        <v>6</v>
      </c>
      <c r="G633" s="149">
        <v>5.5</v>
      </c>
      <c r="H633" s="48">
        <v>-0.15384615384615391</v>
      </c>
      <c r="I633" s="149">
        <v>-0.5</v>
      </c>
      <c r="J633" s="149">
        <v>-1</v>
      </c>
      <c r="K633" s="49">
        <v>1</v>
      </c>
      <c r="L633" s="50"/>
      <c r="M633" s="49">
        <v>0</v>
      </c>
      <c r="N633" s="9" t="s">
        <v>26</v>
      </c>
      <c r="O633" s="9" t="s">
        <v>26</v>
      </c>
    </row>
    <row r="634" spans="1:15" s="39" customFormat="1" ht="14" customHeight="1" x14ac:dyDescent="0.3">
      <c r="A634" s="147">
        <v>40996</v>
      </c>
      <c r="B634" s="62" t="s">
        <v>1773</v>
      </c>
      <c r="C634" s="102" t="s">
        <v>1774</v>
      </c>
      <c r="D634" s="150" t="s">
        <v>1775</v>
      </c>
      <c r="E634" s="148">
        <v>15</v>
      </c>
      <c r="F634" s="149">
        <v>17</v>
      </c>
      <c r="G634" s="149">
        <v>16.45</v>
      </c>
      <c r="H634" s="48">
        <v>9.6666666666666623E-2</v>
      </c>
      <c r="I634" s="149">
        <v>2</v>
      </c>
      <c r="J634" s="149">
        <v>1.4499999999999991</v>
      </c>
      <c r="K634" s="49">
        <v>1</v>
      </c>
      <c r="L634" s="50"/>
      <c r="M634" s="49">
        <v>0</v>
      </c>
      <c r="N634" s="9" t="s">
        <v>26</v>
      </c>
      <c r="O634" s="9" t="s">
        <v>26</v>
      </c>
    </row>
    <row r="635" spans="1:15" s="39" customFormat="1" ht="14" customHeight="1" x14ac:dyDescent="0.3">
      <c r="A635" s="147">
        <v>40996</v>
      </c>
      <c r="B635" s="62" t="s">
        <v>1776</v>
      </c>
      <c r="C635" s="102" t="s">
        <v>1777</v>
      </c>
      <c r="D635" s="150" t="s">
        <v>282</v>
      </c>
      <c r="E635" s="148">
        <v>19</v>
      </c>
      <c r="F635" s="149">
        <v>24</v>
      </c>
      <c r="G635" s="149">
        <v>21.03</v>
      </c>
      <c r="H635" s="48">
        <v>0.106842105263158</v>
      </c>
      <c r="I635" s="149">
        <v>5</v>
      </c>
      <c r="J635" s="149">
        <v>2.0300000000000011</v>
      </c>
      <c r="K635" s="49">
        <v>2</v>
      </c>
      <c r="L635" s="50"/>
      <c r="M635" s="49">
        <v>0</v>
      </c>
      <c r="N635" s="9" t="s">
        <v>26</v>
      </c>
      <c r="O635" s="9" t="s">
        <v>26</v>
      </c>
    </row>
    <row r="636" spans="1:15" s="39" customFormat="1" ht="14" customHeight="1" x14ac:dyDescent="0.3">
      <c r="A636" s="147">
        <v>40997</v>
      </c>
      <c r="B636" s="118" t="s">
        <v>1778</v>
      </c>
      <c r="C636" s="102" t="s">
        <v>1779</v>
      </c>
      <c r="D636" s="47" t="s">
        <v>1780</v>
      </c>
      <c r="E636" s="148">
        <v>19</v>
      </c>
      <c r="F636" s="149">
        <v>21.1</v>
      </c>
      <c r="G636" s="149">
        <v>19.03</v>
      </c>
      <c r="H636" s="48">
        <v>1.578947368421112E-3</v>
      </c>
      <c r="I636" s="149">
        <v>2.100000000000001</v>
      </c>
      <c r="J636" s="149">
        <v>3.000000000000114E-2</v>
      </c>
      <c r="K636" s="49">
        <v>2</v>
      </c>
      <c r="L636" s="50"/>
      <c r="M636" s="49">
        <v>0</v>
      </c>
      <c r="N636" s="9" t="s">
        <v>26</v>
      </c>
      <c r="O636" s="9" t="s">
        <v>26</v>
      </c>
    </row>
    <row r="637" spans="1:15" s="39" customFormat="1" ht="14" customHeight="1" x14ac:dyDescent="0.3">
      <c r="A637" s="147">
        <v>40997</v>
      </c>
      <c r="B637" s="62" t="s">
        <v>1781</v>
      </c>
      <c r="C637" s="102" t="s">
        <v>1782</v>
      </c>
      <c r="D637" s="150" t="s">
        <v>591</v>
      </c>
      <c r="E637" s="148">
        <v>7</v>
      </c>
      <c r="F637" s="149">
        <v>6.16</v>
      </c>
      <c r="G637" s="149">
        <v>6.04</v>
      </c>
      <c r="H637" s="48">
        <v>-0.13714285714285709</v>
      </c>
      <c r="I637" s="149">
        <v>-0.83999999999999986</v>
      </c>
      <c r="J637" s="149">
        <v>-0.96</v>
      </c>
      <c r="K637" s="49">
        <v>1</v>
      </c>
      <c r="L637" s="50"/>
      <c r="M637" s="49">
        <v>1</v>
      </c>
      <c r="N637" s="9"/>
      <c r="O637" s="9" t="s">
        <v>3967</v>
      </c>
    </row>
    <row r="638" spans="1:15" s="39" customFormat="1" ht="14" customHeight="1" x14ac:dyDescent="0.3">
      <c r="A638" s="147">
        <v>40997</v>
      </c>
      <c r="B638" s="118" t="s">
        <v>1783</v>
      </c>
      <c r="C638" s="102" t="s">
        <v>1784</v>
      </c>
      <c r="D638" s="47" t="s">
        <v>1785</v>
      </c>
      <c r="E638" s="148">
        <v>13</v>
      </c>
      <c r="F638" s="149">
        <v>25</v>
      </c>
      <c r="G638" s="149">
        <v>25</v>
      </c>
      <c r="H638" s="48">
        <v>0.92307692307692313</v>
      </c>
      <c r="I638" s="149">
        <v>12</v>
      </c>
      <c r="J638" s="149">
        <v>12</v>
      </c>
      <c r="K638" s="49">
        <v>3</v>
      </c>
      <c r="L638" s="50"/>
      <c r="M638" s="49">
        <v>0</v>
      </c>
      <c r="N638" s="9" t="s">
        <v>26</v>
      </c>
      <c r="O638" s="9" t="s">
        <v>26</v>
      </c>
    </row>
    <row r="639" spans="1:15" s="39" customFormat="1" ht="14" customHeight="1" x14ac:dyDescent="0.3">
      <c r="A639" s="147">
        <v>40998</v>
      </c>
      <c r="B639" s="118" t="s">
        <v>1786</v>
      </c>
      <c r="C639" s="102" t="s">
        <v>1787</v>
      </c>
      <c r="D639" s="118" t="s">
        <v>1658</v>
      </c>
      <c r="E639" s="148">
        <v>6</v>
      </c>
      <c r="F639" s="149">
        <v>7.5</v>
      </c>
      <c r="G639" s="149">
        <v>7.34</v>
      </c>
      <c r="H639" s="48">
        <v>0.2233333333333333</v>
      </c>
      <c r="I639" s="149">
        <v>1.5</v>
      </c>
      <c r="J639" s="149">
        <v>1.34</v>
      </c>
      <c r="K639" s="49">
        <v>1</v>
      </c>
      <c r="L639" s="50"/>
      <c r="M639" s="49">
        <v>0</v>
      </c>
      <c r="N639" s="9" t="s">
        <v>26</v>
      </c>
      <c r="O639" s="9" t="s">
        <v>26</v>
      </c>
    </row>
    <row r="640" spans="1:15" s="39" customFormat="1" ht="14" customHeight="1" x14ac:dyDescent="0.3">
      <c r="A640" s="147">
        <v>40998</v>
      </c>
      <c r="B640" s="118" t="s">
        <v>1788</v>
      </c>
      <c r="C640" s="102" t="s">
        <v>1789</v>
      </c>
      <c r="D640" s="47" t="s">
        <v>1790</v>
      </c>
      <c r="E640" s="148">
        <v>14</v>
      </c>
      <c r="F640" s="149">
        <v>12.5</v>
      </c>
      <c r="G640" s="149">
        <v>12.41</v>
      </c>
      <c r="H640" s="48">
        <v>-0.1135714285714286</v>
      </c>
      <c r="I640" s="149">
        <v>-1.5</v>
      </c>
      <c r="J640" s="149">
        <v>-1.59</v>
      </c>
      <c r="K640" s="49">
        <v>1</v>
      </c>
      <c r="L640" s="50"/>
      <c r="M640" s="49">
        <v>0</v>
      </c>
      <c r="N640" s="9" t="s">
        <v>26</v>
      </c>
      <c r="O640" s="9" t="s">
        <v>26</v>
      </c>
    </row>
    <row r="641" spans="1:38" s="39" customFormat="1" ht="14" customHeight="1" x14ac:dyDescent="0.3">
      <c r="A641" s="147">
        <v>41004</v>
      </c>
      <c r="B641" s="62" t="s">
        <v>1791</v>
      </c>
      <c r="C641" s="102" t="s">
        <v>1792</v>
      </c>
      <c r="D641" s="150" t="s">
        <v>1793</v>
      </c>
      <c r="E641" s="148">
        <v>8</v>
      </c>
      <c r="F641" s="149">
        <v>8.7799999999999994</v>
      </c>
      <c r="G641" s="149">
        <v>8.75</v>
      </c>
      <c r="H641" s="48">
        <v>9.375E-2</v>
      </c>
      <c r="I641" s="149">
        <v>0.77999999999999936</v>
      </c>
      <c r="J641" s="149">
        <v>0.75</v>
      </c>
      <c r="K641" s="49">
        <v>1</v>
      </c>
      <c r="L641" s="50"/>
      <c r="M641" s="49">
        <v>0</v>
      </c>
      <c r="N641" s="9" t="s">
        <v>26</v>
      </c>
      <c r="O641" s="9" t="s">
        <v>26</v>
      </c>
    </row>
    <row r="642" spans="1:38" s="39" customFormat="1" ht="14" customHeight="1" x14ac:dyDescent="0.3">
      <c r="A642" s="147">
        <v>41011</v>
      </c>
      <c r="B642" s="62" t="s">
        <v>1794</v>
      </c>
      <c r="C642" s="102" t="s">
        <v>1795</v>
      </c>
      <c r="D642" s="150" t="s">
        <v>1796</v>
      </c>
      <c r="E642" s="148">
        <v>20</v>
      </c>
      <c r="F642" s="149">
        <v>22.5</v>
      </c>
      <c r="G642" s="149">
        <v>21.75</v>
      </c>
      <c r="H642" s="48">
        <v>8.7499999999999994E-2</v>
      </c>
      <c r="I642" s="149">
        <v>2.5</v>
      </c>
      <c r="J642" s="149">
        <v>1.75</v>
      </c>
      <c r="K642" s="49">
        <v>2</v>
      </c>
      <c r="L642" s="50"/>
      <c r="M642" s="49">
        <v>0</v>
      </c>
      <c r="N642" s="9" t="s">
        <v>26</v>
      </c>
      <c r="O642" s="9" t="s">
        <v>26</v>
      </c>
    </row>
    <row r="643" spans="1:38" s="39" customFormat="1" ht="14" customHeight="1" x14ac:dyDescent="0.3">
      <c r="A643" s="147">
        <v>41011</v>
      </c>
      <c r="B643" s="118" t="s">
        <v>1797</v>
      </c>
      <c r="C643" s="102" t="s">
        <v>1798</v>
      </c>
      <c r="D643" s="47" t="s">
        <v>1799</v>
      </c>
      <c r="E643" s="148">
        <v>21</v>
      </c>
      <c r="F643" s="149">
        <v>20.5</v>
      </c>
      <c r="G643" s="149">
        <v>21.04</v>
      </c>
      <c r="H643" s="48">
        <v>1.904761904761864E-3</v>
      </c>
      <c r="I643" s="149">
        <v>-0.5</v>
      </c>
      <c r="J643" s="149">
        <v>3.9999999999999147E-2</v>
      </c>
      <c r="K643" s="49">
        <v>2</v>
      </c>
      <c r="L643" s="48" t="s">
        <v>85</v>
      </c>
      <c r="M643" s="49">
        <v>0</v>
      </c>
      <c r="N643" s="9" t="s">
        <v>26</v>
      </c>
      <c r="O643" s="9" t="s">
        <v>26</v>
      </c>
    </row>
    <row r="644" spans="1:38" s="39" customFormat="1" ht="14" customHeight="1" x14ac:dyDescent="0.3">
      <c r="A644" s="147">
        <v>41011</v>
      </c>
      <c r="B644" s="118" t="s">
        <v>1800</v>
      </c>
      <c r="C644" s="102" t="s">
        <v>1801</v>
      </c>
      <c r="D644" s="47" t="s">
        <v>1435</v>
      </c>
      <c r="E644" s="148">
        <v>43</v>
      </c>
      <c r="F644" s="149">
        <v>41</v>
      </c>
      <c r="G644" s="149">
        <v>42.39</v>
      </c>
      <c r="H644" s="48">
        <v>-1.418604651162789E-2</v>
      </c>
      <c r="I644" s="149">
        <v>-2</v>
      </c>
      <c r="J644" s="149">
        <v>-0.60999999999999943</v>
      </c>
      <c r="K644" s="49">
        <v>1</v>
      </c>
      <c r="L644" s="50"/>
      <c r="M644" s="49">
        <v>0</v>
      </c>
      <c r="N644" s="9" t="s">
        <v>26</v>
      </c>
      <c r="O644" s="9" t="s">
        <v>26</v>
      </c>
    </row>
    <row r="645" spans="1:38" s="39" customFormat="1" ht="14" customHeight="1" x14ac:dyDescent="0.3">
      <c r="A645" s="147">
        <v>41018</v>
      </c>
      <c r="B645" s="118" t="s">
        <v>1802</v>
      </c>
      <c r="C645" s="102" t="s">
        <v>1803</v>
      </c>
      <c r="D645" s="47" t="s">
        <v>1804</v>
      </c>
      <c r="E645" s="148">
        <v>17</v>
      </c>
      <c r="F645" s="149">
        <v>32</v>
      </c>
      <c r="G645" s="149">
        <v>35.479999999999997</v>
      </c>
      <c r="H645" s="48">
        <v>1.0870588235294121</v>
      </c>
      <c r="I645" s="149">
        <v>15</v>
      </c>
      <c r="J645" s="149">
        <v>18.48</v>
      </c>
      <c r="K645" s="49">
        <v>3</v>
      </c>
      <c r="L645" s="50"/>
      <c r="M645" s="49">
        <v>0</v>
      </c>
      <c r="N645" s="9" t="s">
        <v>26</v>
      </c>
      <c r="O645" s="9" t="s">
        <v>26</v>
      </c>
    </row>
    <row r="646" spans="1:38" s="39" customFormat="1" ht="14" customHeight="1" x14ac:dyDescent="0.3">
      <c r="A646" s="147">
        <v>41018</v>
      </c>
      <c r="B646" s="118" t="s">
        <v>1805</v>
      </c>
      <c r="C646" s="102" t="s">
        <v>1806</v>
      </c>
      <c r="D646" s="47" t="s">
        <v>1807</v>
      </c>
      <c r="E646" s="148">
        <v>18</v>
      </c>
      <c r="F646" s="149">
        <v>26</v>
      </c>
      <c r="G646" s="149">
        <v>26.5</v>
      </c>
      <c r="H646" s="48">
        <v>0.47222222222222221</v>
      </c>
      <c r="I646" s="149">
        <v>8</v>
      </c>
      <c r="J646" s="149">
        <v>8.5</v>
      </c>
      <c r="K646" s="49">
        <v>3</v>
      </c>
      <c r="L646" s="50"/>
      <c r="M646" s="49">
        <v>0</v>
      </c>
      <c r="N646" s="9" t="s">
        <v>26</v>
      </c>
      <c r="O646" s="9" t="s">
        <v>26</v>
      </c>
    </row>
    <row r="647" spans="1:38" s="39" customFormat="1" ht="14" customHeight="1" x14ac:dyDescent="0.3">
      <c r="A647" s="147">
        <v>41019</v>
      </c>
      <c r="B647" s="62" t="s">
        <v>1808</v>
      </c>
      <c r="C647" s="102" t="s">
        <v>1809</v>
      </c>
      <c r="D647" s="150" t="s">
        <v>1810</v>
      </c>
      <c r="E647" s="148">
        <v>16</v>
      </c>
      <c r="F647" s="149">
        <v>22.5</v>
      </c>
      <c r="G647" s="149">
        <v>21.3</v>
      </c>
      <c r="H647" s="48">
        <v>0.33124999999999999</v>
      </c>
      <c r="I647" s="149">
        <v>6.5</v>
      </c>
      <c r="J647" s="149">
        <v>5.3000000000000007</v>
      </c>
      <c r="K647" s="49">
        <v>3</v>
      </c>
      <c r="L647" s="50"/>
      <c r="M647" s="49">
        <v>0</v>
      </c>
      <c r="N647" s="9" t="s">
        <v>26</v>
      </c>
      <c r="O647" s="9" t="s">
        <v>26</v>
      </c>
    </row>
    <row r="648" spans="1:38" s="39" customFormat="1" ht="14" customHeight="1" x14ac:dyDescent="0.3">
      <c r="A648" s="147">
        <v>41019</v>
      </c>
      <c r="B648" s="118" t="s">
        <v>1811</v>
      </c>
      <c r="C648" s="102" t="s">
        <v>1812</v>
      </c>
      <c r="D648" s="150" t="s">
        <v>1813</v>
      </c>
      <c r="E648" s="148">
        <v>13</v>
      </c>
      <c r="F648" s="149">
        <v>13.25</v>
      </c>
      <c r="G648" s="149">
        <v>15.03</v>
      </c>
      <c r="H648" s="48">
        <v>0.15615384615384609</v>
      </c>
      <c r="I648" s="149">
        <v>0.25</v>
      </c>
      <c r="J648" s="149">
        <v>2.0299999999999989</v>
      </c>
      <c r="K648" s="49">
        <v>1</v>
      </c>
      <c r="L648" s="50"/>
      <c r="M648" s="49">
        <v>0</v>
      </c>
      <c r="N648" s="9" t="s">
        <v>26</v>
      </c>
      <c r="O648" s="9" t="s">
        <v>26</v>
      </c>
    </row>
    <row r="649" spans="1:38" s="39" customFormat="1" ht="14" customHeight="1" x14ac:dyDescent="0.3">
      <c r="A649" s="147">
        <v>41019</v>
      </c>
      <c r="B649" s="118" t="s">
        <v>1814</v>
      </c>
      <c r="C649" s="102" t="s">
        <v>1815</v>
      </c>
      <c r="D649" s="47" t="s">
        <v>1816</v>
      </c>
      <c r="E649" s="148">
        <v>13</v>
      </c>
      <c r="F649" s="149">
        <v>16.850000000000001</v>
      </c>
      <c r="G649" s="149">
        <v>14.05</v>
      </c>
      <c r="H649" s="48">
        <v>8.0769230769230829E-2</v>
      </c>
      <c r="I649" s="149">
        <v>3.850000000000001</v>
      </c>
      <c r="J649" s="149">
        <v>1.0500000000000009</v>
      </c>
      <c r="K649" s="49">
        <v>3</v>
      </c>
      <c r="L649" s="50"/>
      <c r="M649" s="49">
        <v>0</v>
      </c>
      <c r="N649" s="9" t="s">
        <v>26</v>
      </c>
      <c r="O649" s="9" t="s">
        <v>26</v>
      </c>
    </row>
    <row r="650" spans="1:38" s="94" customFormat="1" ht="14" customHeight="1" x14ac:dyDescent="0.3">
      <c r="A650" s="147">
        <v>41024</v>
      </c>
      <c r="B650" s="62" t="s">
        <v>1817</v>
      </c>
      <c r="C650" s="102" t="s">
        <v>1818</v>
      </c>
      <c r="D650" s="150" t="s">
        <v>1819</v>
      </c>
      <c r="E650" s="148">
        <v>9</v>
      </c>
      <c r="F650" s="149">
        <v>9.35</v>
      </c>
      <c r="G650" s="149">
        <v>8.49</v>
      </c>
      <c r="H650" s="48">
        <v>-5.6666666666666643E-2</v>
      </c>
      <c r="I650" s="149">
        <v>0.34999999999999959</v>
      </c>
      <c r="J650" s="149">
        <v>-0.50999999999999979</v>
      </c>
      <c r="K650" s="49">
        <v>2</v>
      </c>
      <c r="L650" s="48" t="s">
        <v>85</v>
      </c>
      <c r="M650" s="49">
        <v>0</v>
      </c>
      <c r="N650" s="9" t="s">
        <v>26</v>
      </c>
      <c r="O650" s="9" t="s">
        <v>26</v>
      </c>
    </row>
    <row r="651" spans="1:38" s="39" customFormat="1" ht="14" customHeight="1" x14ac:dyDescent="0.35">
      <c r="A651" s="147">
        <v>41026</v>
      </c>
      <c r="B651" s="118" t="s">
        <v>1820</v>
      </c>
      <c r="C651" s="102" t="s">
        <v>1821</v>
      </c>
      <c r="D651" s="47" t="s">
        <v>1822</v>
      </c>
      <c r="E651" s="148">
        <v>11</v>
      </c>
      <c r="F651" s="149">
        <v>10.35</v>
      </c>
      <c r="G651" s="149">
        <v>9.5</v>
      </c>
      <c r="H651" s="48">
        <v>-0.13636363636363641</v>
      </c>
      <c r="I651" s="149">
        <v>-0.65000000000000036</v>
      </c>
      <c r="J651" s="149">
        <v>-1.5</v>
      </c>
      <c r="K651" s="49">
        <v>1</v>
      </c>
      <c r="L651" s="50"/>
      <c r="M651" s="49">
        <v>0</v>
      </c>
      <c r="N651" s="94" t="s">
        <v>26</v>
      </c>
      <c r="O651" t="s">
        <v>26</v>
      </c>
    </row>
    <row r="652" spans="1:38" s="39" customFormat="1" ht="14" customHeight="1" x14ac:dyDescent="0.3">
      <c r="A652" s="147">
        <v>41030</v>
      </c>
      <c r="B652" s="118" t="s">
        <v>1823</v>
      </c>
      <c r="C652" s="102" t="s">
        <v>1824</v>
      </c>
      <c r="D652" s="47" t="s">
        <v>1825</v>
      </c>
      <c r="E652" s="148">
        <v>5</v>
      </c>
      <c r="F652" s="149">
        <v>6.5</v>
      </c>
      <c r="G652" s="149">
        <v>5.37</v>
      </c>
      <c r="H652" s="48">
        <v>7.4000000000000024E-2</v>
      </c>
      <c r="I652" s="149">
        <v>1.5</v>
      </c>
      <c r="J652" s="149">
        <v>0.37000000000000011</v>
      </c>
      <c r="K652" s="49">
        <v>1</v>
      </c>
      <c r="L652" s="50"/>
      <c r="M652" s="49">
        <v>1</v>
      </c>
      <c r="N652" s="9"/>
      <c r="O652" s="9" t="s">
        <v>3968</v>
      </c>
    </row>
    <row r="653" spans="1:38" s="39" customFormat="1" ht="15.5" customHeight="1" x14ac:dyDescent="0.35">
      <c r="A653" s="147">
        <v>41032</v>
      </c>
      <c r="B653" s="118" t="s">
        <v>1826</v>
      </c>
      <c r="C653" s="102" t="s">
        <v>1827</v>
      </c>
      <c r="D653" s="47" t="s">
        <v>1100</v>
      </c>
      <c r="E653" s="148">
        <v>22</v>
      </c>
      <c r="F653" s="149">
        <v>22</v>
      </c>
      <c r="G653" s="149">
        <v>22.05</v>
      </c>
      <c r="H653" s="48">
        <v>2.2727272727273051E-3</v>
      </c>
      <c r="I653" s="149">
        <v>0</v>
      </c>
      <c r="J653" s="149">
        <v>5.0000000000000711E-2</v>
      </c>
      <c r="K653" s="49">
        <v>1</v>
      </c>
      <c r="L653" s="50"/>
      <c r="M653" s="49">
        <v>0</v>
      </c>
      <c r="N653" s="9" t="s">
        <v>26</v>
      </c>
      <c r="O653" s="9" t="s">
        <v>26</v>
      </c>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row>
    <row r="654" spans="1:38" s="39" customFormat="1" ht="15.5" customHeight="1" x14ac:dyDescent="0.35">
      <c r="A654" s="147">
        <v>41032</v>
      </c>
      <c r="B654" s="62" t="s">
        <v>1828</v>
      </c>
      <c r="C654" s="102" t="s">
        <v>1829</v>
      </c>
      <c r="D654" s="118" t="s">
        <v>1457</v>
      </c>
      <c r="E654" s="148">
        <v>10</v>
      </c>
      <c r="F654" s="149">
        <v>10.4</v>
      </c>
      <c r="G654" s="149">
        <v>10.6</v>
      </c>
      <c r="H654" s="48">
        <v>5.9999999999999963E-2</v>
      </c>
      <c r="I654" s="149">
        <v>0.40000000000000041</v>
      </c>
      <c r="J654" s="149">
        <v>0.59999999999999964</v>
      </c>
      <c r="K654" s="49">
        <v>1</v>
      </c>
      <c r="L654" s="50"/>
      <c r="M654" s="49">
        <v>0</v>
      </c>
      <c r="N654" s="9" t="s">
        <v>26</v>
      </c>
      <c r="O654" s="10" t="s">
        <v>26</v>
      </c>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row>
    <row r="655" spans="1:38" s="39" customFormat="1" ht="15.5" customHeight="1" x14ac:dyDescent="0.35">
      <c r="A655" s="147">
        <v>41033</v>
      </c>
      <c r="B655" s="118" t="s">
        <v>1830</v>
      </c>
      <c r="C655" s="102" t="s">
        <v>1831</v>
      </c>
      <c r="D655" s="47" t="s">
        <v>1832</v>
      </c>
      <c r="E655" s="148">
        <v>17</v>
      </c>
      <c r="F655" s="149">
        <v>16.5</v>
      </c>
      <c r="G655" s="149">
        <v>16.5</v>
      </c>
      <c r="H655" s="48">
        <v>-2.9411764705882349E-2</v>
      </c>
      <c r="I655" s="149">
        <v>-0.5</v>
      </c>
      <c r="J655" s="149">
        <v>-0.5</v>
      </c>
      <c r="K655" s="49">
        <v>1</v>
      </c>
      <c r="L655" s="50"/>
      <c r="M655" s="49">
        <v>1</v>
      </c>
      <c r="N655" s="9"/>
      <c r="O655" s="10" t="s">
        <v>3969</v>
      </c>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row>
    <row r="656" spans="1:38" ht="15.5" customHeight="1" x14ac:dyDescent="0.35">
      <c r="A656" s="147">
        <v>41039</v>
      </c>
      <c r="B656" s="118" t="s">
        <v>1833</v>
      </c>
      <c r="C656" s="102" t="s">
        <v>1834</v>
      </c>
      <c r="D656" s="47" t="s">
        <v>1835</v>
      </c>
      <c r="E656" s="148">
        <v>17</v>
      </c>
      <c r="F656" s="149">
        <v>19</v>
      </c>
      <c r="G656" s="149">
        <v>19</v>
      </c>
      <c r="H656" s="48">
        <v>0.1176470588235294</v>
      </c>
      <c r="I656" s="149">
        <v>2</v>
      </c>
      <c r="J656" s="149">
        <v>2</v>
      </c>
      <c r="K656" s="49">
        <v>3</v>
      </c>
      <c r="L656" s="50"/>
      <c r="M656" s="49">
        <v>0</v>
      </c>
      <c r="N656" s="9" t="s">
        <v>26</v>
      </c>
      <c r="O656" s="10" t="s">
        <v>26</v>
      </c>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row>
    <row r="657" spans="1:38" s="39" customFormat="1" ht="15.5" customHeight="1" x14ac:dyDescent="0.35">
      <c r="A657" s="147">
        <v>41039</v>
      </c>
      <c r="B657" s="62" t="s">
        <v>1836</v>
      </c>
      <c r="C657" s="102" t="s">
        <v>1837</v>
      </c>
      <c r="D657" s="150" t="s">
        <v>1838</v>
      </c>
      <c r="E657" s="148">
        <v>9</v>
      </c>
      <c r="F657" s="149">
        <v>9.99</v>
      </c>
      <c r="G657" s="149">
        <v>9.99</v>
      </c>
      <c r="H657" s="48">
        <v>0.11</v>
      </c>
      <c r="I657" s="149">
        <v>0.99000000000000021</v>
      </c>
      <c r="J657" s="149">
        <v>0.99000000000000021</v>
      </c>
      <c r="K657" s="49">
        <v>1</v>
      </c>
      <c r="L657" s="50"/>
      <c r="M657" s="124">
        <v>0</v>
      </c>
      <c r="N657" t="s">
        <v>26</v>
      </c>
      <c r="O657" t="s">
        <v>26</v>
      </c>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row>
    <row r="658" spans="1:38" s="39" customFormat="1" ht="15.5" customHeight="1" x14ac:dyDescent="0.35">
      <c r="A658" s="147">
        <v>41047</v>
      </c>
      <c r="B658" s="118" t="s">
        <v>1839</v>
      </c>
      <c r="C658" s="102" t="s">
        <v>1840</v>
      </c>
      <c r="D658" s="47" t="s">
        <v>1841</v>
      </c>
      <c r="E658" s="148">
        <v>38</v>
      </c>
      <c r="F658" s="149">
        <v>42</v>
      </c>
      <c r="G658" s="149">
        <v>38.229999999999997</v>
      </c>
      <c r="H658" s="48">
        <v>6.0526315789472861E-3</v>
      </c>
      <c r="I658" s="149">
        <v>4</v>
      </c>
      <c r="J658" s="149">
        <v>0.2299999999999969</v>
      </c>
      <c r="K658" s="49">
        <v>4</v>
      </c>
      <c r="L658" s="50"/>
      <c r="M658" s="49">
        <v>0</v>
      </c>
      <c r="N658" s="9" t="s">
        <v>26</v>
      </c>
      <c r="O658" s="10" t="s">
        <v>26</v>
      </c>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row>
    <row r="659" spans="1:38" s="39" customFormat="1" ht="15.5" customHeight="1" x14ac:dyDescent="0.35">
      <c r="A659" s="147">
        <v>41088</v>
      </c>
      <c r="B659" s="62" t="s">
        <v>1842</v>
      </c>
      <c r="C659" s="102" t="s">
        <v>1843</v>
      </c>
      <c r="D659" s="150" t="s">
        <v>1844</v>
      </c>
      <c r="E659" s="148">
        <v>13</v>
      </c>
      <c r="F659" s="149">
        <v>14</v>
      </c>
      <c r="G659" s="149">
        <v>13.69</v>
      </c>
      <c r="H659" s="48">
        <v>5.3076923076923042E-2</v>
      </c>
      <c r="I659" s="149">
        <v>1</v>
      </c>
      <c r="J659" s="149">
        <v>0.6899999999999995</v>
      </c>
      <c r="K659" s="49">
        <v>1</v>
      </c>
      <c r="L659" s="95"/>
      <c r="M659" s="131">
        <v>0</v>
      </c>
      <c r="N659" s="9" t="s">
        <v>26</v>
      </c>
      <c r="O659" s="10" t="s">
        <v>26</v>
      </c>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row>
    <row r="660" spans="1:38" ht="15.5" customHeight="1" x14ac:dyDescent="0.35">
      <c r="A660" s="166">
        <v>41087</v>
      </c>
      <c r="B660" s="62" t="s">
        <v>1845</v>
      </c>
      <c r="C660" s="96" t="s">
        <v>1846</v>
      </c>
      <c r="D660" s="150" t="s">
        <v>1847</v>
      </c>
      <c r="E660" s="167">
        <v>21</v>
      </c>
      <c r="F660" s="168">
        <v>23</v>
      </c>
      <c r="G660" s="168">
        <v>23.75</v>
      </c>
      <c r="H660" s="48">
        <v>0.13095238095238099</v>
      </c>
      <c r="I660" s="149">
        <v>2</v>
      </c>
      <c r="J660" s="149">
        <v>2.75</v>
      </c>
      <c r="K660" s="49">
        <v>2</v>
      </c>
      <c r="L660" s="95"/>
      <c r="M660" s="131">
        <v>1</v>
      </c>
      <c r="N660" s="9"/>
      <c r="O660" s="10" t="s">
        <v>3970</v>
      </c>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row>
    <row r="661" spans="1:38" s="39" customFormat="1" ht="15.5" customHeight="1" x14ac:dyDescent="0.35">
      <c r="A661" s="147">
        <v>41088</v>
      </c>
      <c r="B661" s="118" t="s">
        <v>1848</v>
      </c>
      <c r="C661" s="102" t="s">
        <v>1849</v>
      </c>
      <c r="D661" s="150" t="s">
        <v>1850</v>
      </c>
      <c r="E661" s="148">
        <v>10</v>
      </c>
      <c r="F661" s="149">
        <v>10</v>
      </c>
      <c r="G661" s="149">
        <v>9.98</v>
      </c>
      <c r="H661" s="48">
        <v>-1.999999999999958E-3</v>
      </c>
      <c r="I661" s="149">
        <v>0</v>
      </c>
      <c r="J661" s="149">
        <v>-1.999999999999957E-2</v>
      </c>
      <c r="K661" s="49">
        <v>1</v>
      </c>
      <c r="L661" s="97"/>
      <c r="M661" s="132">
        <v>0</v>
      </c>
      <c r="N661" t="s">
        <v>26</v>
      </c>
      <c r="O661" t="s">
        <v>26</v>
      </c>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row>
    <row r="662" spans="1:38" s="39" customFormat="1" ht="15.5" customHeight="1" x14ac:dyDescent="0.35">
      <c r="A662" s="147">
        <v>41089</v>
      </c>
      <c r="B662" s="62" t="s">
        <v>1851</v>
      </c>
      <c r="C662" s="102" t="s">
        <v>1852</v>
      </c>
      <c r="D662" s="150" t="s">
        <v>1853</v>
      </c>
      <c r="E662" s="148">
        <v>18</v>
      </c>
      <c r="F662" s="149">
        <v>23.75</v>
      </c>
      <c r="G662" s="149">
        <v>24.6</v>
      </c>
      <c r="H662" s="48">
        <v>0.36666666666666681</v>
      </c>
      <c r="I662" s="149">
        <v>5.75</v>
      </c>
      <c r="J662" s="149">
        <v>6.6000000000000014</v>
      </c>
      <c r="K662" s="49">
        <v>3</v>
      </c>
      <c r="L662" s="98"/>
      <c r="M662" s="133">
        <v>0</v>
      </c>
      <c r="N662" s="9" t="s">
        <v>26</v>
      </c>
      <c r="O662" s="10" t="s">
        <v>26</v>
      </c>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row>
    <row r="663" spans="1:38" s="39" customFormat="1" ht="15.5" customHeight="1" x14ac:dyDescent="0.35">
      <c r="A663" s="147">
        <v>41109</v>
      </c>
      <c r="B663" s="62" t="s">
        <v>1854</v>
      </c>
      <c r="C663" s="149" t="s">
        <v>1855</v>
      </c>
      <c r="D663" s="150" t="s">
        <v>1856</v>
      </c>
      <c r="E663" s="148">
        <v>9</v>
      </c>
      <c r="F663" s="149">
        <v>10</v>
      </c>
      <c r="G663" s="149">
        <v>9.0399999999999991</v>
      </c>
      <c r="H663" s="48">
        <v>4.4444444444443499E-3</v>
      </c>
      <c r="I663" s="149">
        <v>1</v>
      </c>
      <c r="J663" s="149">
        <v>3.9999999999999147E-2</v>
      </c>
      <c r="K663" s="49">
        <v>1</v>
      </c>
      <c r="L663" s="50"/>
      <c r="M663" s="49">
        <v>0</v>
      </c>
      <c r="N663" s="9" t="s">
        <v>26</v>
      </c>
      <c r="O663" s="10" t="s">
        <v>26</v>
      </c>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row>
    <row r="664" spans="1:38" s="39" customFormat="1" ht="15.5" customHeight="1" x14ac:dyDescent="0.35">
      <c r="A664" s="147">
        <v>41109</v>
      </c>
      <c r="B664" s="62" t="s">
        <v>1857</v>
      </c>
      <c r="C664" s="102" t="s">
        <v>1858</v>
      </c>
      <c r="D664" s="118" t="s">
        <v>1859</v>
      </c>
      <c r="E664" s="148">
        <v>17</v>
      </c>
      <c r="F664" s="149">
        <v>26.05</v>
      </c>
      <c r="G664" s="149">
        <v>26.5</v>
      </c>
      <c r="H664" s="48">
        <v>0.55882352941176472</v>
      </c>
      <c r="I664" s="149">
        <v>9.0500000000000007</v>
      </c>
      <c r="J664" s="149">
        <v>9.5</v>
      </c>
      <c r="K664" s="49">
        <v>3</v>
      </c>
      <c r="L664" s="50"/>
      <c r="M664" s="49">
        <v>0</v>
      </c>
      <c r="N664" s="9" t="s">
        <v>26</v>
      </c>
      <c r="O664" s="10" t="s">
        <v>26</v>
      </c>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row>
    <row r="665" spans="1:38" s="39" customFormat="1" ht="15.5" customHeight="1" x14ac:dyDescent="0.35">
      <c r="A665" s="147">
        <v>41110</v>
      </c>
      <c r="B665" s="62" t="s">
        <v>1860</v>
      </c>
      <c r="C665" s="102" t="s">
        <v>1861</v>
      </c>
      <c r="D665" s="169" t="s">
        <v>50</v>
      </c>
      <c r="E665" s="167">
        <v>8</v>
      </c>
      <c r="F665" s="168">
        <v>8.01</v>
      </c>
      <c r="G665" s="168">
        <v>8.01</v>
      </c>
      <c r="H665" s="48">
        <v>1.2499999999999729E-3</v>
      </c>
      <c r="I665" s="149">
        <v>9.9999999999997868E-3</v>
      </c>
      <c r="J665" s="149">
        <v>9.9999999999997868E-3</v>
      </c>
      <c r="K665" s="49">
        <v>1</v>
      </c>
      <c r="L665" s="50"/>
      <c r="M665" s="49">
        <v>0</v>
      </c>
      <c r="N665" s="9" t="s">
        <v>26</v>
      </c>
      <c r="O665" s="10" t="s">
        <v>26</v>
      </c>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row>
    <row r="666" spans="1:38" s="39" customFormat="1" ht="15.5" customHeight="1" x14ac:dyDescent="0.35">
      <c r="A666" s="147">
        <v>41110</v>
      </c>
      <c r="B666" s="62" t="s">
        <v>1862</v>
      </c>
      <c r="C666" s="102" t="s">
        <v>1863</v>
      </c>
      <c r="D666" s="150" t="s">
        <v>1612</v>
      </c>
      <c r="E666" s="148">
        <v>26</v>
      </c>
      <c r="F666" s="149">
        <v>30.1</v>
      </c>
      <c r="G666" s="149">
        <v>33.18</v>
      </c>
      <c r="H666" s="48">
        <v>0.27615384615384608</v>
      </c>
      <c r="I666" s="149">
        <v>4.1000000000000014</v>
      </c>
      <c r="J666" s="149">
        <v>7.18</v>
      </c>
      <c r="K666" s="49">
        <v>3</v>
      </c>
      <c r="L666" s="50"/>
      <c r="M666" s="49">
        <v>0</v>
      </c>
      <c r="N666" s="9" t="s">
        <v>26</v>
      </c>
      <c r="O666" s="10" t="s">
        <v>26</v>
      </c>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row>
    <row r="667" spans="1:38" s="39" customFormat="1" ht="15.5" customHeight="1" x14ac:dyDescent="0.35">
      <c r="A667" s="147">
        <v>41110</v>
      </c>
      <c r="B667" s="62" t="s">
        <v>1864</v>
      </c>
      <c r="C667" s="102" t="s">
        <v>1865</v>
      </c>
      <c r="D667" s="150" t="s">
        <v>1866</v>
      </c>
      <c r="E667" s="148">
        <v>42</v>
      </c>
      <c r="F667" s="149">
        <v>55.15</v>
      </c>
      <c r="G667" s="149">
        <v>53.13</v>
      </c>
      <c r="H667" s="48">
        <v>0.26500000000000012</v>
      </c>
      <c r="I667" s="149">
        <v>13.15</v>
      </c>
      <c r="J667" s="149">
        <v>11.13</v>
      </c>
      <c r="K667" s="49">
        <v>3</v>
      </c>
      <c r="L667" s="50"/>
      <c r="M667" s="49">
        <v>0</v>
      </c>
      <c r="N667" s="9" t="s">
        <v>26</v>
      </c>
      <c r="O667" s="10" t="s">
        <v>26</v>
      </c>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row>
    <row r="668" spans="1:38" s="39" customFormat="1" ht="15.5" customHeight="1" x14ac:dyDescent="0.35">
      <c r="A668" s="166">
        <v>41114</v>
      </c>
      <c r="B668" s="62" t="s">
        <v>1867</v>
      </c>
      <c r="C668" s="96" t="s">
        <v>1868</v>
      </c>
      <c r="D668" s="150" t="s">
        <v>1869</v>
      </c>
      <c r="E668" s="167">
        <v>13</v>
      </c>
      <c r="F668" s="168">
        <v>15</v>
      </c>
      <c r="G668" s="168">
        <v>15.06</v>
      </c>
      <c r="H668" s="48">
        <v>0.15846153846153849</v>
      </c>
      <c r="I668" s="149">
        <v>2</v>
      </c>
      <c r="J668" s="149">
        <v>2.06</v>
      </c>
      <c r="K668" s="49">
        <v>2</v>
      </c>
      <c r="L668" s="50"/>
      <c r="M668" s="49">
        <v>1</v>
      </c>
      <c r="N668" s="9"/>
      <c r="O668" s="10" t="s">
        <v>3971</v>
      </c>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row>
    <row r="669" spans="1:38" s="39" customFormat="1" ht="15.5" customHeight="1" x14ac:dyDescent="0.35">
      <c r="A669" s="147">
        <v>41116</v>
      </c>
      <c r="B669" s="118" t="s">
        <v>1870</v>
      </c>
      <c r="C669" s="102" t="s">
        <v>1871</v>
      </c>
      <c r="D669" s="150" t="s">
        <v>1532</v>
      </c>
      <c r="E669" s="148">
        <v>15</v>
      </c>
      <c r="F669" s="149">
        <v>14.14</v>
      </c>
      <c r="G669" s="149">
        <v>13.6</v>
      </c>
      <c r="H669" s="48">
        <v>-9.3333333333333351E-2</v>
      </c>
      <c r="I669" s="149">
        <v>-0.85999999999999943</v>
      </c>
      <c r="J669" s="149">
        <v>-1.4</v>
      </c>
      <c r="K669" s="49">
        <v>2</v>
      </c>
      <c r="L669" s="50" t="s">
        <v>85</v>
      </c>
      <c r="M669" s="49">
        <v>0</v>
      </c>
      <c r="N669" s="9" t="s">
        <v>26</v>
      </c>
      <c r="O669" s="10" t="s">
        <v>26</v>
      </c>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row>
    <row r="670" spans="1:38" s="39" customFormat="1" ht="15.5" customHeight="1" x14ac:dyDescent="0.35">
      <c r="A670" s="147">
        <v>41116</v>
      </c>
      <c r="B670" s="118" t="s">
        <v>1872</v>
      </c>
      <c r="C670" s="102" t="s">
        <v>1873</v>
      </c>
      <c r="D670" s="47" t="s">
        <v>1874</v>
      </c>
      <c r="E670" s="148">
        <v>10</v>
      </c>
      <c r="F670" s="149">
        <v>10.31</v>
      </c>
      <c r="G670" s="149">
        <v>10.11</v>
      </c>
      <c r="H670" s="48">
        <v>1.099999999999994E-2</v>
      </c>
      <c r="I670" s="149">
        <v>0.3100000000000005</v>
      </c>
      <c r="J670" s="149">
        <v>0.1099999999999994</v>
      </c>
      <c r="K670" s="49">
        <v>1</v>
      </c>
      <c r="L670" s="50"/>
      <c r="M670" s="49">
        <v>1</v>
      </c>
      <c r="N670" s="9"/>
      <c r="O670" s="10" t="s">
        <v>3972</v>
      </c>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row>
    <row r="671" spans="1:38" s="39" customFormat="1" ht="15.5" customHeight="1" x14ac:dyDescent="0.35">
      <c r="A671" s="147">
        <v>41116</v>
      </c>
      <c r="B671" s="118" t="s">
        <v>1875</v>
      </c>
      <c r="C671" s="102" t="s">
        <v>1876</v>
      </c>
      <c r="D671" s="47" t="s">
        <v>1877</v>
      </c>
      <c r="E671" s="148">
        <v>14</v>
      </c>
      <c r="F671" s="149">
        <v>13.66</v>
      </c>
      <c r="G671" s="149">
        <v>14.16</v>
      </c>
      <c r="H671" s="48">
        <v>1.1428571428571441E-2</v>
      </c>
      <c r="I671" s="149">
        <v>-0.33999999999999991</v>
      </c>
      <c r="J671" s="149">
        <v>0.16000000000000009</v>
      </c>
      <c r="K671" s="49">
        <v>1</v>
      </c>
      <c r="L671" s="50"/>
      <c r="M671" s="49">
        <v>0</v>
      </c>
      <c r="N671" s="9" t="s">
        <v>26</v>
      </c>
      <c r="O671" s="10" t="s">
        <v>26</v>
      </c>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row>
    <row r="672" spans="1:38" s="39" customFormat="1" ht="15.5" customHeight="1" x14ac:dyDescent="0.35">
      <c r="A672" s="147">
        <v>41123</v>
      </c>
      <c r="B672" s="62" t="s">
        <v>1878</v>
      </c>
      <c r="C672" s="102" t="s">
        <v>1879</v>
      </c>
      <c r="D672" s="150" t="s">
        <v>1097</v>
      </c>
      <c r="E672" s="148">
        <v>10</v>
      </c>
      <c r="F672" s="149">
        <v>10</v>
      </c>
      <c r="G672" s="149">
        <v>10.029999999999999</v>
      </c>
      <c r="H672" s="48">
        <v>2.9999999999999359E-3</v>
      </c>
      <c r="I672" s="149">
        <v>0</v>
      </c>
      <c r="J672" s="149">
        <v>2.9999999999999361E-2</v>
      </c>
      <c r="K672" s="49">
        <v>1</v>
      </c>
      <c r="L672" s="50"/>
      <c r="M672" s="49">
        <v>0</v>
      </c>
      <c r="N672" s="9" t="s">
        <v>26</v>
      </c>
      <c r="O672" s="10" t="s">
        <v>26</v>
      </c>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row>
    <row r="673" spans="1:38" s="39" customFormat="1" ht="15.5" customHeight="1" x14ac:dyDescent="0.35">
      <c r="A673" s="147">
        <v>41129</v>
      </c>
      <c r="B673" s="62" t="s">
        <v>1880</v>
      </c>
      <c r="C673" s="102" t="s">
        <v>1881</v>
      </c>
      <c r="D673" s="150" t="s">
        <v>1882</v>
      </c>
      <c r="E673" s="148">
        <v>11</v>
      </c>
      <c r="F673" s="149">
        <v>11.6</v>
      </c>
      <c r="G673" s="149">
        <v>12.41</v>
      </c>
      <c r="H673" s="48">
        <v>0.1281818181818182</v>
      </c>
      <c r="I673" s="149">
        <v>0.59999999999999964</v>
      </c>
      <c r="J673" s="149">
        <v>1.41</v>
      </c>
      <c r="K673" s="49">
        <v>1</v>
      </c>
      <c r="L673" s="50"/>
      <c r="M673" s="49">
        <v>0</v>
      </c>
      <c r="N673" s="9" t="s">
        <v>26</v>
      </c>
      <c r="O673" s="10" t="s">
        <v>26</v>
      </c>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row>
    <row r="674" spans="1:38" s="39" customFormat="1" ht="15.5" customHeight="1" x14ac:dyDescent="0.35">
      <c r="A674" s="147">
        <v>41129</v>
      </c>
      <c r="B674" s="62" t="s">
        <v>1883</v>
      </c>
      <c r="C674" s="102" t="s">
        <v>1884</v>
      </c>
      <c r="D674" s="150" t="s">
        <v>1885</v>
      </c>
      <c r="E674" s="148">
        <v>14</v>
      </c>
      <c r="F674" s="149">
        <v>15</v>
      </c>
      <c r="G674" s="149">
        <v>14.71</v>
      </c>
      <c r="H674" s="48">
        <v>5.0714285714285767E-2</v>
      </c>
      <c r="I674" s="149">
        <v>1</v>
      </c>
      <c r="J674" s="149">
        <v>0.71000000000000085</v>
      </c>
      <c r="K674" s="49">
        <v>1</v>
      </c>
      <c r="L674" s="50"/>
      <c r="M674" s="49">
        <v>0</v>
      </c>
      <c r="N674" s="9" t="s">
        <v>26</v>
      </c>
      <c r="O674" s="10" t="s">
        <v>26</v>
      </c>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row>
    <row r="675" spans="1:38" s="39" customFormat="1" ht="15.5" customHeight="1" x14ac:dyDescent="0.35">
      <c r="A675" s="147">
        <v>41131</v>
      </c>
      <c r="B675" s="118" t="s">
        <v>1886</v>
      </c>
      <c r="C675" s="102" t="s">
        <v>1887</v>
      </c>
      <c r="D675" s="47" t="s">
        <v>1888</v>
      </c>
      <c r="E675" s="148">
        <v>9</v>
      </c>
      <c r="F675" s="149">
        <v>9.25</v>
      </c>
      <c r="G675" s="149">
        <v>10.6</v>
      </c>
      <c r="H675" s="48">
        <v>0.1777777777777777</v>
      </c>
      <c r="I675" s="149">
        <v>0.25</v>
      </c>
      <c r="J675" s="149">
        <v>1.6</v>
      </c>
      <c r="K675" s="49">
        <v>1</v>
      </c>
      <c r="L675" s="50"/>
      <c r="M675" s="49">
        <v>0</v>
      </c>
      <c r="N675" s="9" t="s">
        <v>26</v>
      </c>
      <c r="O675" s="10" t="s">
        <v>26</v>
      </c>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row>
    <row r="676" spans="1:38" ht="15.5" customHeight="1" x14ac:dyDescent="0.35">
      <c r="A676" s="147">
        <v>41137</v>
      </c>
      <c r="B676" s="118" t="s">
        <v>1889</v>
      </c>
      <c r="C676" s="102" t="s">
        <v>1890</v>
      </c>
      <c r="D676" s="47" t="s">
        <v>1891</v>
      </c>
      <c r="E676" s="148">
        <v>17</v>
      </c>
      <c r="F676" s="149">
        <v>17</v>
      </c>
      <c r="G676" s="149">
        <v>20</v>
      </c>
      <c r="H676" s="48">
        <v>0.1764705882352941</v>
      </c>
      <c r="I676" s="149">
        <v>0</v>
      </c>
      <c r="J676" s="149">
        <v>3</v>
      </c>
      <c r="K676" s="49">
        <v>1</v>
      </c>
      <c r="L676" s="50"/>
      <c r="M676" s="49">
        <v>1</v>
      </c>
      <c r="N676" s="9"/>
      <c r="O676" s="10" t="s">
        <v>3973</v>
      </c>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row>
    <row r="677" spans="1:38" s="39" customFormat="1" ht="15.5" customHeight="1" x14ac:dyDescent="0.35">
      <c r="A677" s="147">
        <v>41172</v>
      </c>
      <c r="B677" s="62" t="s">
        <v>1892</v>
      </c>
      <c r="C677" s="102" t="s">
        <v>1893</v>
      </c>
      <c r="D677" s="150" t="s">
        <v>1894</v>
      </c>
      <c r="E677" s="148">
        <v>18</v>
      </c>
      <c r="F677" s="149">
        <v>18.100000000000001</v>
      </c>
      <c r="G677" s="149">
        <v>18.190000000000001</v>
      </c>
      <c r="H677" s="48">
        <v>1.055555555555563E-2</v>
      </c>
      <c r="I677" s="149">
        <v>0.10000000000000139</v>
      </c>
      <c r="J677" s="149">
        <v>0.19000000000000131</v>
      </c>
      <c r="K677" s="49">
        <v>1</v>
      </c>
      <c r="L677" s="50"/>
      <c r="M677" s="124">
        <v>0</v>
      </c>
      <c r="N677" t="s">
        <v>26</v>
      </c>
      <c r="O677" t="s">
        <v>26</v>
      </c>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row>
    <row r="678" spans="1:38" s="39" customFormat="1" ht="42.5" customHeight="1" x14ac:dyDescent="0.35">
      <c r="A678" s="147">
        <v>41172</v>
      </c>
      <c r="B678" s="66" t="s">
        <v>1895</v>
      </c>
      <c r="C678" s="102" t="s">
        <v>1896</v>
      </c>
      <c r="D678" s="150" t="s">
        <v>1897</v>
      </c>
      <c r="E678" s="148">
        <v>19.25</v>
      </c>
      <c r="F678" s="149">
        <v>20.25</v>
      </c>
      <c r="G678" s="149">
        <v>19.600000000000001</v>
      </c>
      <c r="H678" s="48">
        <v>1.8181818181818261E-2</v>
      </c>
      <c r="I678" s="149">
        <v>1</v>
      </c>
      <c r="J678" s="149">
        <v>0.35000000000000142</v>
      </c>
      <c r="K678" s="49">
        <v>1</v>
      </c>
      <c r="L678" s="50"/>
      <c r="M678" s="49">
        <v>0</v>
      </c>
      <c r="N678" s="9" t="s">
        <v>26</v>
      </c>
      <c r="O678" s="10" t="s">
        <v>26</v>
      </c>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row>
    <row r="679" spans="1:38" s="39" customFormat="1" ht="15.5" customHeight="1" x14ac:dyDescent="0.35">
      <c r="A679" s="166">
        <v>41180</v>
      </c>
      <c r="B679" s="62" t="s">
        <v>1898</v>
      </c>
      <c r="C679" s="96" t="s">
        <v>1899</v>
      </c>
      <c r="D679" s="99" t="s">
        <v>574</v>
      </c>
      <c r="E679" s="148">
        <v>12</v>
      </c>
      <c r="F679" s="149">
        <v>12</v>
      </c>
      <c r="G679" s="149">
        <v>14.16</v>
      </c>
      <c r="H679" s="48">
        <v>0.18</v>
      </c>
      <c r="I679" s="149">
        <v>0</v>
      </c>
      <c r="J679" s="149">
        <v>2.16</v>
      </c>
      <c r="K679" s="49">
        <v>3</v>
      </c>
      <c r="L679" s="50"/>
      <c r="M679" s="49">
        <v>0</v>
      </c>
      <c r="N679" s="9" t="s">
        <v>26</v>
      </c>
      <c r="O679" s="10" t="s">
        <v>26</v>
      </c>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row>
    <row r="680" spans="1:38" s="39" customFormat="1" ht="15.5" customHeight="1" x14ac:dyDescent="0.35">
      <c r="A680" s="166">
        <v>41180</v>
      </c>
      <c r="B680" s="118" t="s">
        <v>1900</v>
      </c>
      <c r="C680" s="96" t="s">
        <v>1901</v>
      </c>
      <c r="D680" s="47" t="s">
        <v>1902</v>
      </c>
      <c r="E680" s="148">
        <v>20</v>
      </c>
      <c r="F680" s="149">
        <v>21</v>
      </c>
      <c r="G680" s="149">
        <v>21.11</v>
      </c>
      <c r="H680" s="48">
        <v>5.5499999999999973E-2</v>
      </c>
      <c r="I680" s="149">
        <v>1</v>
      </c>
      <c r="J680" s="149">
        <v>1.109999999999999</v>
      </c>
      <c r="K680" s="49">
        <v>2</v>
      </c>
      <c r="L680" s="50"/>
      <c r="M680" s="49">
        <v>0</v>
      </c>
      <c r="N680" s="9" t="s">
        <v>26</v>
      </c>
      <c r="O680" s="10" t="s">
        <v>26</v>
      </c>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row>
    <row r="681" spans="1:38" ht="15.5" customHeight="1" x14ac:dyDescent="0.35">
      <c r="A681" s="147">
        <v>41185</v>
      </c>
      <c r="B681" s="118" t="s">
        <v>1903</v>
      </c>
      <c r="C681" s="102" t="s">
        <v>1904</v>
      </c>
      <c r="D681" s="47" t="s">
        <v>1905</v>
      </c>
      <c r="E681" s="148">
        <v>20</v>
      </c>
      <c r="F681" s="149">
        <v>19.75</v>
      </c>
      <c r="G681" s="149">
        <v>19.600000000000001</v>
      </c>
      <c r="H681" s="48">
        <v>-1.9999999999999931E-2</v>
      </c>
      <c r="I681" s="149">
        <v>-0.25</v>
      </c>
      <c r="J681" s="149">
        <v>-0.39999999999999858</v>
      </c>
      <c r="K681" s="49">
        <v>1</v>
      </c>
      <c r="L681" s="48"/>
      <c r="M681" s="49">
        <v>1</v>
      </c>
      <c r="N681" s="9"/>
      <c r="O681" s="10" t="s">
        <v>3974</v>
      </c>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row>
    <row r="682" spans="1:38" s="94" customFormat="1" ht="15.5" customHeight="1" x14ac:dyDescent="0.35">
      <c r="A682" s="147">
        <v>41185</v>
      </c>
      <c r="B682" s="118" t="s">
        <v>1906</v>
      </c>
      <c r="C682" s="102" t="s">
        <v>1907</v>
      </c>
      <c r="D682" s="47" t="s">
        <v>1908</v>
      </c>
      <c r="E682" s="148">
        <v>10</v>
      </c>
      <c r="F682" s="149">
        <v>11</v>
      </c>
      <c r="G682" s="149">
        <v>11.06</v>
      </c>
      <c r="H682" s="48">
        <v>0.10600000000000009</v>
      </c>
      <c r="I682" s="149">
        <v>1</v>
      </c>
      <c r="J682" s="149">
        <v>1.06</v>
      </c>
      <c r="K682" s="49">
        <v>1</v>
      </c>
      <c r="L682" s="48"/>
      <c r="M682" s="49">
        <v>0</v>
      </c>
      <c r="N682" t="s">
        <v>26</v>
      </c>
      <c r="O682" t="s">
        <v>26</v>
      </c>
      <c r="P682" s="33"/>
      <c r="Q682" s="33"/>
      <c r="R682" s="33"/>
      <c r="S682" s="33"/>
      <c r="T682" s="33"/>
    </row>
    <row r="683" spans="1:38" ht="15.5" customHeight="1" x14ac:dyDescent="0.35">
      <c r="A683" s="166">
        <v>41186</v>
      </c>
      <c r="B683" s="118" t="s">
        <v>1909</v>
      </c>
      <c r="C683" s="96" t="s">
        <v>1910</v>
      </c>
      <c r="D683" s="150" t="s">
        <v>1911</v>
      </c>
      <c r="E683" s="148">
        <v>16</v>
      </c>
      <c r="F683" s="149">
        <v>15.25</v>
      </c>
      <c r="G683" s="149">
        <v>15.2</v>
      </c>
      <c r="H683" s="48">
        <v>-5.0000000000000037E-2</v>
      </c>
      <c r="I683" s="149">
        <v>-0.75</v>
      </c>
      <c r="J683" s="149">
        <v>-0.80000000000000071</v>
      </c>
      <c r="K683" s="49">
        <v>1</v>
      </c>
      <c r="L683" s="50"/>
      <c r="M683" s="49">
        <v>0</v>
      </c>
      <c r="N683" s="9" t="s">
        <v>26</v>
      </c>
      <c r="O683" s="10" t="s">
        <v>26</v>
      </c>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row>
    <row r="684" spans="1:38" ht="15.5" customHeight="1" x14ac:dyDescent="0.35">
      <c r="A684" s="147">
        <v>41186</v>
      </c>
      <c r="B684" s="118" t="s">
        <v>1912</v>
      </c>
      <c r="C684" s="102" t="s">
        <v>1210</v>
      </c>
      <c r="D684" s="150" t="s">
        <v>1911</v>
      </c>
      <c r="E684" s="148">
        <v>16</v>
      </c>
      <c r="F684" s="149">
        <v>15.25</v>
      </c>
      <c r="G684" s="149">
        <v>15.2</v>
      </c>
      <c r="H684" s="48">
        <v>-5.0000000000000037E-2</v>
      </c>
      <c r="I684" s="149">
        <v>-0.75</v>
      </c>
      <c r="J684" s="149">
        <v>-0.80000000000000071</v>
      </c>
      <c r="K684" s="49">
        <v>1</v>
      </c>
      <c r="L684" s="48"/>
      <c r="M684" s="49">
        <v>0</v>
      </c>
      <c r="N684" t="s">
        <v>26</v>
      </c>
      <c r="O684" t="s">
        <v>26</v>
      </c>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row>
    <row r="685" spans="1:38" ht="15.5" customHeight="1" x14ac:dyDescent="0.35">
      <c r="A685" s="147">
        <v>41186</v>
      </c>
      <c r="B685" s="118" t="s">
        <v>1913</v>
      </c>
      <c r="C685" s="102" t="s">
        <v>1914</v>
      </c>
      <c r="D685" s="47" t="s">
        <v>1915</v>
      </c>
      <c r="E685" s="148">
        <v>4</v>
      </c>
      <c r="F685" s="149">
        <v>4.7300000000000004</v>
      </c>
      <c r="G685" s="149">
        <v>4.2</v>
      </c>
      <c r="H685" s="48">
        <v>5.0000000000000037E-2</v>
      </c>
      <c r="I685" s="149">
        <v>0.73000000000000043</v>
      </c>
      <c r="J685" s="149">
        <v>0.20000000000000021</v>
      </c>
      <c r="K685" s="49">
        <v>1</v>
      </c>
      <c r="L685" s="48"/>
      <c r="M685" s="49">
        <v>0</v>
      </c>
      <c r="N685" t="s">
        <v>26</v>
      </c>
      <c r="O685" t="s">
        <v>26</v>
      </c>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row>
    <row r="686" spans="1:38" s="39" customFormat="1" ht="15.5" customHeight="1" x14ac:dyDescent="0.35">
      <c r="A686" s="166">
        <v>41187</v>
      </c>
      <c r="B686" s="118" t="s">
        <v>1916</v>
      </c>
      <c r="C686" s="96" t="s">
        <v>1917</v>
      </c>
      <c r="D686" s="47" t="s">
        <v>1918</v>
      </c>
      <c r="E686" s="148">
        <v>17</v>
      </c>
      <c r="F686" s="149">
        <v>22.95</v>
      </c>
      <c r="G686" s="149">
        <v>22.3</v>
      </c>
      <c r="H686" s="48">
        <v>0.311764705882353</v>
      </c>
      <c r="I686" s="149">
        <v>5.9499999999999993</v>
      </c>
      <c r="J686" s="149">
        <v>5.3000000000000007</v>
      </c>
      <c r="K686" s="49">
        <v>3</v>
      </c>
      <c r="L686" s="50"/>
      <c r="M686" s="124">
        <v>0</v>
      </c>
      <c r="N686" t="s">
        <v>26</v>
      </c>
      <c r="O686" t="s">
        <v>26</v>
      </c>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row>
    <row r="687" spans="1:38" s="39" customFormat="1" ht="15.5" customHeight="1" x14ac:dyDescent="0.35">
      <c r="A687" s="147">
        <v>41192</v>
      </c>
      <c r="B687" s="118" t="s">
        <v>1919</v>
      </c>
      <c r="C687" s="102" t="s">
        <v>1920</v>
      </c>
      <c r="D687" s="47" t="s">
        <v>1612</v>
      </c>
      <c r="E687" s="148">
        <v>6</v>
      </c>
      <c r="F687" s="149">
        <v>6.71</v>
      </c>
      <c r="G687" s="149">
        <v>6.06</v>
      </c>
      <c r="H687" s="48">
        <v>9.9999999999999343E-3</v>
      </c>
      <c r="I687" s="149">
        <v>0.71</v>
      </c>
      <c r="J687" s="149">
        <v>5.9999999999999609E-2</v>
      </c>
      <c r="K687" s="49">
        <v>1</v>
      </c>
      <c r="L687" s="50"/>
      <c r="M687" s="49">
        <v>0</v>
      </c>
      <c r="N687" t="s">
        <v>26</v>
      </c>
      <c r="O687" s="10" t="s">
        <v>26</v>
      </c>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row>
    <row r="688" spans="1:38" s="39" customFormat="1" ht="15.5" customHeight="1" x14ac:dyDescent="0.35">
      <c r="A688" s="147">
        <v>41192</v>
      </c>
      <c r="B688" s="118" t="s">
        <v>1921</v>
      </c>
      <c r="C688" s="102" t="s">
        <v>1922</v>
      </c>
      <c r="D688" s="47" t="s">
        <v>1923</v>
      </c>
      <c r="E688" s="148">
        <v>10</v>
      </c>
      <c r="F688" s="149">
        <v>10</v>
      </c>
      <c r="G688" s="149">
        <v>9.58</v>
      </c>
      <c r="H688" s="48">
        <v>-4.2000000000000003E-2</v>
      </c>
      <c r="I688" s="149">
        <v>0</v>
      </c>
      <c r="J688" s="149">
        <v>-0.41999999999999987</v>
      </c>
      <c r="K688" s="49">
        <v>1</v>
      </c>
      <c r="L688" s="50"/>
      <c r="M688" s="49">
        <v>0</v>
      </c>
      <c r="N688" t="s">
        <v>26</v>
      </c>
      <c r="O688" s="10" t="s">
        <v>26</v>
      </c>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row>
    <row r="689" spans="1:38" ht="15.5" customHeight="1" x14ac:dyDescent="0.35">
      <c r="A689" s="147">
        <v>41193</v>
      </c>
      <c r="B689" s="118" t="s">
        <v>1924</v>
      </c>
      <c r="C689" s="102" t="s">
        <v>1925</v>
      </c>
      <c r="D689" s="47" t="s">
        <v>1532</v>
      </c>
      <c r="E689" s="148">
        <v>15</v>
      </c>
      <c r="F689" s="149">
        <v>19.399999999999999</v>
      </c>
      <c r="G689" s="149">
        <v>20.399999999999999</v>
      </c>
      <c r="H689" s="48">
        <v>0.35999999999999988</v>
      </c>
      <c r="I689" s="149">
        <v>4.3999999999999986</v>
      </c>
      <c r="J689" s="149">
        <v>5.3999999999999986</v>
      </c>
      <c r="K689" s="49">
        <v>1</v>
      </c>
      <c r="L689" s="50"/>
      <c r="M689" s="49">
        <v>0</v>
      </c>
      <c r="N689" t="s">
        <v>26</v>
      </c>
      <c r="O689" s="10" t="s">
        <v>26</v>
      </c>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row>
    <row r="690" spans="1:38" s="39" customFormat="1" ht="15.5" customHeight="1" x14ac:dyDescent="0.35">
      <c r="A690" s="147">
        <v>41193</v>
      </c>
      <c r="B690" s="118" t="s">
        <v>1926</v>
      </c>
      <c r="C690" s="102" t="s">
        <v>1927</v>
      </c>
      <c r="D690" s="47" t="s">
        <v>1928</v>
      </c>
      <c r="E690" s="148">
        <v>16</v>
      </c>
      <c r="F690" s="149">
        <v>18.489999999999998</v>
      </c>
      <c r="G690" s="149">
        <v>19.79</v>
      </c>
      <c r="H690" s="48">
        <v>0.23687499999999989</v>
      </c>
      <c r="I690" s="149">
        <v>2.489999999999998</v>
      </c>
      <c r="J690" s="149">
        <v>3.7899999999999991</v>
      </c>
      <c r="K690" s="49">
        <v>1</v>
      </c>
      <c r="L690" s="50"/>
      <c r="M690" s="124">
        <v>0</v>
      </c>
      <c r="N690" t="s">
        <v>26</v>
      </c>
      <c r="O690" t="s">
        <v>26</v>
      </c>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row>
    <row r="691" spans="1:38" s="39" customFormat="1" ht="15" customHeight="1" x14ac:dyDescent="0.35">
      <c r="A691" s="147">
        <v>41193</v>
      </c>
      <c r="B691" s="62" t="s">
        <v>1929</v>
      </c>
      <c r="C691" s="102" t="s">
        <v>1930</v>
      </c>
      <c r="D691" s="150" t="s">
        <v>1931</v>
      </c>
      <c r="E691" s="148">
        <v>17</v>
      </c>
      <c r="F691" s="149">
        <v>22.5</v>
      </c>
      <c r="G691" s="149">
        <v>21.66</v>
      </c>
      <c r="H691" s="48">
        <v>0.27411764705882352</v>
      </c>
      <c r="I691" s="149">
        <v>5.5</v>
      </c>
      <c r="J691" s="149">
        <v>4.66</v>
      </c>
      <c r="K691" s="49">
        <v>3</v>
      </c>
      <c r="L691" s="50"/>
      <c r="M691" s="49">
        <v>0</v>
      </c>
      <c r="N691" s="9" t="s">
        <v>26</v>
      </c>
      <c r="O691" s="10" t="s">
        <v>26</v>
      </c>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row>
    <row r="692" spans="1:38" ht="15" customHeight="1" x14ac:dyDescent="0.35">
      <c r="A692" s="147">
        <v>41194</v>
      </c>
      <c r="B692" s="62" t="s">
        <v>1932</v>
      </c>
      <c r="C692" s="102" t="s">
        <v>1933</v>
      </c>
      <c r="D692" s="150" t="s">
        <v>512</v>
      </c>
      <c r="E692" s="148">
        <v>17.5</v>
      </c>
      <c r="F692" s="149">
        <v>17.82</v>
      </c>
      <c r="G692" s="149">
        <v>17.5</v>
      </c>
      <c r="H692" s="48">
        <v>0</v>
      </c>
      <c r="I692" s="149">
        <v>0.32000000000000028</v>
      </c>
      <c r="J692" s="149">
        <v>0</v>
      </c>
      <c r="K692" s="49">
        <v>2</v>
      </c>
      <c r="L692" s="50" t="s">
        <v>85</v>
      </c>
      <c r="M692" s="49">
        <v>0</v>
      </c>
      <c r="N692" s="9" t="s">
        <v>26</v>
      </c>
      <c r="O692" s="10" t="s">
        <v>26</v>
      </c>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row>
    <row r="693" spans="1:38" s="39" customFormat="1" ht="15.5" customHeight="1" x14ac:dyDescent="0.35">
      <c r="A693" s="166">
        <v>41201</v>
      </c>
      <c r="B693" s="62" t="s">
        <v>1934</v>
      </c>
      <c r="C693" s="96" t="s">
        <v>1935</v>
      </c>
      <c r="D693" s="150" t="s">
        <v>1936</v>
      </c>
      <c r="E693" s="148">
        <v>22</v>
      </c>
      <c r="F693" s="149">
        <v>24</v>
      </c>
      <c r="G693" s="149">
        <v>24.37</v>
      </c>
      <c r="H693" s="48">
        <v>0.1077272727272728</v>
      </c>
      <c r="I693" s="149">
        <v>2</v>
      </c>
      <c r="J693" s="149">
        <v>2.370000000000001</v>
      </c>
      <c r="K693" s="49">
        <v>3</v>
      </c>
      <c r="L693" s="50"/>
      <c r="M693" s="124">
        <v>0</v>
      </c>
      <c r="N693" t="s">
        <v>26</v>
      </c>
      <c r="O693" t="s">
        <v>26</v>
      </c>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row>
    <row r="694" spans="1:38" ht="15.5" customHeight="1" x14ac:dyDescent="0.35">
      <c r="A694" s="147">
        <v>41208</v>
      </c>
      <c r="B694" s="118" t="s">
        <v>1937</v>
      </c>
      <c r="C694" s="102" t="s">
        <v>1938</v>
      </c>
      <c r="D694" s="47" t="s">
        <v>1939</v>
      </c>
      <c r="E694" s="148">
        <v>22</v>
      </c>
      <c r="F694" s="149">
        <v>25.5</v>
      </c>
      <c r="G694" s="149">
        <v>27.2</v>
      </c>
      <c r="H694" s="48">
        <v>0.2363636363636363</v>
      </c>
      <c r="I694" s="149">
        <v>3.5</v>
      </c>
      <c r="J694" s="149">
        <v>5.1999999999999993</v>
      </c>
      <c r="K694" s="49">
        <v>3</v>
      </c>
      <c r="L694" s="48"/>
      <c r="M694" s="49">
        <v>1</v>
      </c>
      <c r="N694" s="9"/>
      <c r="O694" s="10" t="s">
        <v>3975</v>
      </c>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row>
    <row r="695" spans="1:38" ht="15.5" customHeight="1" x14ac:dyDescent="0.35">
      <c r="A695" s="147">
        <v>41208</v>
      </c>
      <c r="B695" s="62" t="s">
        <v>1940</v>
      </c>
      <c r="C695" s="102" t="s">
        <v>1941</v>
      </c>
      <c r="D695" s="150" t="s">
        <v>1942</v>
      </c>
      <c r="E695" s="148">
        <v>17</v>
      </c>
      <c r="F695" s="149">
        <v>19</v>
      </c>
      <c r="G695" s="149">
        <v>16.75</v>
      </c>
      <c r="H695" s="48">
        <v>-1.470588235294118E-2</v>
      </c>
      <c r="I695" s="149">
        <v>2</v>
      </c>
      <c r="J695" s="149">
        <v>-0.25</v>
      </c>
      <c r="K695" s="49">
        <v>4</v>
      </c>
      <c r="L695" s="50" t="s">
        <v>85</v>
      </c>
      <c r="M695" s="49">
        <v>0</v>
      </c>
      <c r="N695" t="s">
        <v>26</v>
      </c>
      <c r="O695" t="s">
        <v>26</v>
      </c>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row>
    <row r="696" spans="1:38" ht="15.5" customHeight="1" x14ac:dyDescent="0.35">
      <c r="A696" s="166">
        <v>41215</v>
      </c>
      <c r="B696" s="118" t="s">
        <v>1943</v>
      </c>
      <c r="C696" s="96" t="s">
        <v>1944</v>
      </c>
      <c r="D696" s="47" t="s">
        <v>1918</v>
      </c>
      <c r="E696" s="170">
        <v>21</v>
      </c>
      <c r="F696" s="171">
        <v>23.11</v>
      </c>
      <c r="G696" s="171">
        <v>22.35</v>
      </c>
      <c r="H696" s="48">
        <v>6.4285714285714349E-2</v>
      </c>
      <c r="I696" s="149">
        <v>2.109999999999999</v>
      </c>
      <c r="J696" s="149">
        <v>1.350000000000001</v>
      </c>
      <c r="K696" s="49">
        <v>2</v>
      </c>
      <c r="L696" s="50"/>
      <c r="M696" s="124">
        <v>1</v>
      </c>
      <c r="O696" t="s">
        <v>3976</v>
      </c>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row>
    <row r="697" spans="1:38" ht="15.5" customHeight="1" x14ac:dyDescent="0.35">
      <c r="A697" s="166">
        <v>41215</v>
      </c>
      <c r="B697" s="118" t="s">
        <v>1945</v>
      </c>
      <c r="C697" s="96" t="s">
        <v>1946</v>
      </c>
      <c r="D697" s="65" t="s">
        <v>1947</v>
      </c>
      <c r="E697" s="148">
        <v>20</v>
      </c>
      <c r="F697" s="149">
        <v>22</v>
      </c>
      <c r="G697" s="149">
        <v>22.35</v>
      </c>
      <c r="H697" s="48">
        <v>0.1175000000000001</v>
      </c>
      <c r="I697" s="149">
        <v>2</v>
      </c>
      <c r="J697" s="149">
        <v>2.350000000000001</v>
      </c>
      <c r="K697" s="49">
        <v>2</v>
      </c>
      <c r="L697" s="50"/>
      <c r="M697" s="124">
        <v>1</v>
      </c>
      <c r="O697" t="s">
        <v>3977</v>
      </c>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row>
    <row r="698" spans="1:38" ht="15.5" customHeight="1" x14ac:dyDescent="0.35">
      <c r="A698" s="147">
        <v>41215</v>
      </c>
      <c r="B698" s="118" t="s">
        <v>1948</v>
      </c>
      <c r="C698" s="102" t="s">
        <v>1949</v>
      </c>
      <c r="D698" s="47" t="s">
        <v>1950</v>
      </c>
      <c r="E698" s="148">
        <v>24</v>
      </c>
      <c r="F698" s="149">
        <v>32.049999999999997</v>
      </c>
      <c r="G698" s="149">
        <v>33.299999999999997</v>
      </c>
      <c r="H698" s="48">
        <v>0.3874999999999999</v>
      </c>
      <c r="I698" s="149">
        <v>8.0499999999999972</v>
      </c>
      <c r="J698" s="149">
        <v>9.2999999999999972</v>
      </c>
      <c r="K698" s="49">
        <v>3</v>
      </c>
      <c r="L698" s="50"/>
      <c r="M698" s="124">
        <v>0</v>
      </c>
      <c r="N698" t="s">
        <v>26</v>
      </c>
      <c r="O698" t="s">
        <v>26</v>
      </c>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row>
    <row r="699" spans="1:38" s="39" customFormat="1" ht="15" customHeight="1" x14ac:dyDescent="0.35">
      <c r="A699" s="147">
        <v>41221</v>
      </c>
      <c r="B699" s="66" t="s">
        <v>1951</v>
      </c>
      <c r="C699" s="102" t="s">
        <v>1952</v>
      </c>
      <c r="D699" s="150" t="s">
        <v>932</v>
      </c>
      <c r="E699" s="148">
        <v>5</v>
      </c>
      <c r="F699" s="149">
        <v>4.4000000000000004</v>
      </c>
      <c r="G699" s="149">
        <v>4.8</v>
      </c>
      <c r="H699" s="48">
        <v>-4.0000000000000042E-2</v>
      </c>
      <c r="I699" s="149">
        <v>-0.59999999999999964</v>
      </c>
      <c r="J699" s="149">
        <v>-0.20000000000000021</v>
      </c>
      <c r="K699" s="49">
        <v>1</v>
      </c>
      <c r="L699" s="50"/>
      <c r="M699" s="124">
        <v>0</v>
      </c>
      <c r="N699" t="s">
        <v>26</v>
      </c>
      <c r="O699" t="s">
        <v>26</v>
      </c>
    </row>
    <row r="700" spans="1:38" s="39" customFormat="1" ht="15" customHeight="1" x14ac:dyDescent="0.3">
      <c r="A700" s="147">
        <v>41229</v>
      </c>
      <c r="B700" s="118" t="s">
        <v>1953</v>
      </c>
      <c r="C700" s="102" t="s">
        <v>1954</v>
      </c>
      <c r="D700" s="47" t="s">
        <v>1435</v>
      </c>
      <c r="E700" s="148">
        <v>15</v>
      </c>
      <c r="F700" s="149">
        <v>15</v>
      </c>
      <c r="G700" s="149">
        <v>12.25</v>
      </c>
      <c r="H700" s="48">
        <v>-0.18333333333333329</v>
      </c>
      <c r="I700" s="149">
        <v>0</v>
      </c>
      <c r="J700" s="149">
        <v>-2.75</v>
      </c>
      <c r="K700" s="49">
        <v>3</v>
      </c>
      <c r="L700" s="50" t="s">
        <v>85</v>
      </c>
      <c r="M700" s="49">
        <v>0</v>
      </c>
      <c r="N700" s="9" t="s">
        <v>26</v>
      </c>
      <c r="O700" s="9" t="s">
        <v>26</v>
      </c>
    </row>
    <row r="701" spans="1:38" s="39" customFormat="1" ht="15" customHeight="1" x14ac:dyDescent="0.35">
      <c r="A701" s="147">
        <v>41250</v>
      </c>
      <c r="B701" s="118" t="s">
        <v>1955</v>
      </c>
      <c r="C701" s="102" t="s">
        <v>1956</v>
      </c>
      <c r="D701" s="47" t="s">
        <v>1957</v>
      </c>
      <c r="E701" s="148">
        <v>22</v>
      </c>
      <c r="F701" s="149">
        <v>27.18</v>
      </c>
      <c r="G701" s="149">
        <v>28</v>
      </c>
      <c r="H701" s="48">
        <v>0.27272727272727271</v>
      </c>
      <c r="I701" s="149">
        <v>5.18</v>
      </c>
      <c r="J701" s="149">
        <v>6</v>
      </c>
      <c r="K701" s="49">
        <v>2</v>
      </c>
      <c r="L701" s="50"/>
      <c r="M701" s="49">
        <v>1</v>
      </c>
      <c r="N701"/>
      <c r="O701" t="s">
        <v>3978</v>
      </c>
    </row>
    <row r="702" spans="1:38" s="39" customFormat="1" ht="15" customHeight="1" x14ac:dyDescent="0.35">
      <c r="A702" s="147">
        <v>41256</v>
      </c>
      <c r="B702" s="47" t="s">
        <v>1958</v>
      </c>
      <c r="C702" s="102" t="s">
        <v>1959</v>
      </c>
      <c r="D702" s="150" t="s">
        <v>1515</v>
      </c>
      <c r="E702" s="148">
        <v>8</v>
      </c>
      <c r="F702" s="149">
        <v>9.25</v>
      </c>
      <c r="G702" s="149">
        <v>11.79</v>
      </c>
      <c r="H702" s="48">
        <v>0.47374999999999989</v>
      </c>
      <c r="I702" s="149">
        <v>1.25</v>
      </c>
      <c r="J702" s="149">
        <v>3.7899999999999991</v>
      </c>
      <c r="K702" s="49">
        <v>1</v>
      </c>
      <c r="L702" s="50"/>
      <c r="M702" s="49">
        <v>0</v>
      </c>
      <c r="N702" t="s">
        <v>26</v>
      </c>
      <c r="O702" t="s">
        <v>26</v>
      </c>
    </row>
    <row r="703" spans="1:38" s="39" customFormat="1" ht="15" customHeight="1" x14ac:dyDescent="0.35">
      <c r="A703" s="166">
        <v>41257</v>
      </c>
      <c r="B703" s="118" t="s">
        <v>1960</v>
      </c>
      <c r="C703" s="96" t="s">
        <v>1961</v>
      </c>
      <c r="D703" s="65" t="s">
        <v>1962</v>
      </c>
      <c r="E703" s="148">
        <v>10</v>
      </c>
      <c r="F703" s="149">
        <v>10.01</v>
      </c>
      <c r="G703" s="149">
        <v>10</v>
      </c>
      <c r="H703" s="48">
        <v>0</v>
      </c>
      <c r="I703" s="149">
        <v>9.9999999999997868E-3</v>
      </c>
      <c r="J703" s="149">
        <v>0</v>
      </c>
      <c r="K703" s="49">
        <v>1</v>
      </c>
      <c r="L703" s="50"/>
      <c r="M703" s="49">
        <v>0</v>
      </c>
      <c r="N703" t="s">
        <v>26</v>
      </c>
      <c r="O703" t="s">
        <v>26</v>
      </c>
    </row>
    <row r="704" spans="1:38" s="39" customFormat="1" ht="15" customHeight="1" x14ac:dyDescent="0.35">
      <c r="A704" s="166">
        <v>41257</v>
      </c>
      <c r="B704" s="62" t="s">
        <v>1963</v>
      </c>
      <c r="C704" s="96" t="s">
        <v>1964</v>
      </c>
      <c r="D704" s="150" t="s">
        <v>1965</v>
      </c>
      <c r="E704" s="148">
        <v>18.5</v>
      </c>
      <c r="F704" s="149">
        <v>18.7</v>
      </c>
      <c r="G704" s="149">
        <v>18.239999999999998</v>
      </c>
      <c r="H704" s="48">
        <v>-1.4054054054054139E-2</v>
      </c>
      <c r="I704" s="149">
        <v>0.19999999999999929</v>
      </c>
      <c r="J704" s="149">
        <v>-0.26000000000000162</v>
      </c>
      <c r="K704" s="49">
        <v>2</v>
      </c>
      <c r="L704" s="50" t="s">
        <v>85</v>
      </c>
      <c r="M704" s="49">
        <v>0</v>
      </c>
      <c r="N704" t="s">
        <v>26</v>
      </c>
      <c r="O704" t="s">
        <v>26</v>
      </c>
    </row>
    <row r="705" spans="1:15" s="39" customFormat="1" ht="15" customHeight="1" x14ac:dyDescent="0.35">
      <c r="A705" s="147">
        <v>40556</v>
      </c>
      <c r="B705" s="118" t="s">
        <v>1966</v>
      </c>
      <c r="C705" s="102" t="s">
        <v>1967</v>
      </c>
      <c r="D705" s="47" t="s">
        <v>1968</v>
      </c>
      <c r="E705" s="148">
        <v>20.5</v>
      </c>
      <c r="F705" s="149">
        <v>21.53</v>
      </c>
      <c r="G705" s="149">
        <v>21.25</v>
      </c>
      <c r="H705" s="48">
        <v>3.6585365853658527E-2</v>
      </c>
      <c r="I705" s="149">
        <v>1.0300000000000009</v>
      </c>
      <c r="J705" s="149">
        <v>0.75</v>
      </c>
      <c r="K705" s="49">
        <v>1</v>
      </c>
      <c r="L705" s="102"/>
      <c r="M705" s="49">
        <v>0</v>
      </c>
      <c r="N705" t="s">
        <v>26</v>
      </c>
      <c r="O705" t="s">
        <v>26</v>
      </c>
    </row>
    <row r="706" spans="1:15" s="39" customFormat="1" ht="15" customHeight="1" x14ac:dyDescent="0.3">
      <c r="A706" s="147">
        <v>40571</v>
      </c>
      <c r="B706" s="62" t="s">
        <v>1969</v>
      </c>
      <c r="C706" s="102" t="s">
        <v>1970</v>
      </c>
      <c r="D706" s="150" t="s">
        <v>1971</v>
      </c>
      <c r="E706" s="148">
        <v>10.5</v>
      </c>
      <c r="F706" s="149">
        <v>10.52</v>
      </c>
      <c r="G706" s="149">
        <v>10.5</v>
      </c>
      <c r="H706" s="48">
        <v>0</v>
      </c>
      <c r="I706" s="149">
        <v>1.999999999999957E-2</v>
      </c>
      <c r="J706" s="149">
        <v>0</v>
      </c>
      <c r="K706" s="49">
        <v>3</v>
      </c>
      <c r="L706" s="48" t="s">
        <v>85</v>
      </c>
      <c r="M706" s="49">
        <v>0</v>
      </c>
      <c r="N706" s="100" t="s">
        <v>26</v>
      </c>
      <c r="O706" s="9" t="s">
        <v>26</v>
      </c>
    </row>
    <row r="707" spans="1:15" s="39" customFormat="1" ht="15" customHeight="1" x14ac:dyDescent="0.35">
      <c r="A707" s="147">
        <v>40576</v>
      </c>
      <c r="B707" s="118" t="s">
        <v>1972</v>
      </c>
      <c r="C707" s="102" t="s">
        <v>1973</v>
      </c>
      <c r="D707" s="47" t="s">
        <v>1974</v>
      </c>
      <c r="E707" s="148">
        <v>16</v>
      </c>
      <c r="F707" s="149">
        <v>20</v>
      </c>
      <c r="G707" s="149">
        <v>21.96</v>
      </c>
      <c r="H707" s="48">
        <v>0.37250000000000011</v>
      </c>
      <c r="I707" s="149">
        <v>4</v>
      </c>
      <c r="J707" s="149">
        <v>5.9600000000000009</v>
      </c>
      <c r="K707" s="49">
        <v>3</v>
      </c>
      <c r="L707" s="98"/>
      <c r="M707" s="133">
        <v>0</v>
      </c>
      <c r="N707" s="75" t="s">
        <v>26</v>
      </c>
      <c r="O707" t="s">
        <v>26</v>
      </c>
    </row>
    <row r="708" spans="1:15" s="39" customFormat="1" ht="15" customHeight="1" x14ac:dyDescent="0.35">
      <c r="A708" s="147">
        <v>40576</v>
      </c>
      <c r="B708" s="118" t="s">
        <v>1975</v>
      </c>
      <c r="C708" s="102" t="s">
        <v>1976</v>
      </c>
      <c r="D708" s="47" t="s">
        <v>1977</v>
      </c>
      <c r="E708" s="148">
        <v>11</v>
      </c>
      <c r="F708" s="149">
        <v>14</v>
      </c>
      <c r="G708" s="149">
        <v>13.25</v>
      </c>
      <c r="H708" s="48">
        <v>0.20454545454545461</v>
      </c>
      <c r="I708" s="149">
        <v>3</v>
      </c>
      <c r="J708" s="149">
        <v>2.25</v>
      </c>
      <c r="K708" s="49">
        <v>3</v>
      </c>
      <c r="L708" s="98"/>
      <c r="M708" s="133">
        <v>0</v>
      </c>
      <c r="N708" s="75" t="s">
        <v>26</v>
      </c>
      <c r="O708" t="s">
        <v>26</v>
      </c>
    </row>
    <row r="709" spans="1:15" s="39" customFormat="1" ht="15" customHeight="1" x14ac:dyDescent="0.35">
      <c r="A709" s="147">
        <v>40577</v>
      </c>
      <c r="B709" s="62" t="s">
        <v>1978</v>
      </c>
      <c r="C709" s="102" t="s">
        <v>1979</v>
      </c>
      <c r="D709" s="150" t="s">
        <v>1980</v>
      </c>
      <c r="E709" s="148">
        <v>7</v>
      </c>
      <c r="F709" s="149">
        <v>7</v>
      </c>
      <c r="G709" s="149">
        <v>7.02</v>
      </c>
      <c r="H709" s="48">
        <v>2.857142857142796E-3</v>
      </c>
      <c r="I709" s="149">
        <v>0</v>
      </c>
      <c r="J709" s="149">
        <v>1.999999999999957E-2</v>
      </c>
      <c r="K709" s="49">
        <v>1</v>
      </c>
      <c r="L709" s="97"/>
      <c r="M709" s="132">
        <v>0</v>
      </c>
      <c r="N709" s="75" t="s">
        <v>26</v>
      </c>
      <c r="O709" t="s">
        <v>26</v>
      </c>
    </row>
    <row r="710" spans="1:15" s="39" customFormat="1" ht="15" customHeight="1" x14ac:dyDescent="0.3">
      <c r="A710" s="147">
        <v>40578</v>
      </c>
      <c r="B710" s="118" t="s">
        <v>1981</v>
      </c>
      <c r="C710" s="102" t="s">
        <v>1982</v>
      </c>
      <c r="D710" s="47" t="s">
        <v>1983</v>
      </c>
      <c r="E710" s="148">
        <v>6</v>
      </c>
      <c r="F710" s="149">
        <v>6.4</v>
      </c>
      <c r="G710" s="149">
        <v>7.73</v>
      </c>
      <c r="H710" s="48">
        <v>0.28833333333333339</v>
      </c>
      <c r="I710" s="149">
        <v>0.40000000000000041</v>
      </c>
      <c r="J710" s="149">
        <v>1.73</v>
      </c>
      <c r="K710" s="49">
        <v>1</v>
      </c>
      <c r="L710" s="50"/>
      <c r="M710" s="49">
        <v>0</v>
      </c>
      <c r="N710" s="9" t="s">
        <v>26</v>
      </c>
      <c r="O710" s="9" t="s">
        <v>26</v>
      </c>
    </row>
    <row r="711" spans="1:15" s="39" customFormat="1" ht="15" customHeight="1" x14ac:dyDescent="0.3">
      <c r="A711" s="147">
        <v>40583</v>
      </c>
      <c r="B711" s="118" t="s">
        <v>1984</v>
      </c>
      <c r="C711" s="102" t="s">
        <v>1985</v>
      </c>
      <c r="D711" s="118" t="s">
        <v>1986</v>
      </c>
      <c r="E711" s="148">
        <v>9.75</v>
      </c>
      <c r="F711" s="149">
        <v>9.9</v>
      </c>
      <c r="G711" s="149">
        <v>9.69</v>
      </c>
      <c r="H711" s="48">
        <v>-6.153846153846205E-3</v>
      </c>
      <c r="I711" s="149">
        <v>0.15000000000000041</v>
      </c>
      <c r="J711" s="149">
        <v>-6.0000000000000497E-2</v>
      </c>
      <c r="K711" s="49">
        <v>1</v>
      </c>
      <c r="L711" s="48"/>
      <c r="M711" s="49">
        <v>1</v>
      </c>
      <c r="N711" s="9"/>
      <c r="O711" s="9" t="s">
        <v>3979</v>
      </c>
    </row>
    <row r="712" spans="1:15" s="39" customFormat="1" ht="15" customHeight="1" x14ac:dyDescent="0.3">
      <c r="A712" s="147">
        <v>40585</v>
      </c>
      <c r="B712" s="62" t="s">
        <v>1987</v>
      </c>
      <c r="C712" s="102" t="s">
        <v>1988</v>
      </c>
      <c r="D712" s="150" t="s">
        <v>484</v>
      </c>
      <c r="E712" s="148">
        <v>5</v>
      </c>
      <c r="F712" s="149">
        <v>5</v>
      </c>
      <c r="G712" s="149">
        <v>4.55</v>
      </c>
      <c r="H712" s="48">
        <v>-9.0000000000000038E-2</v>
      </c>
      <c r="I712" s="149">
        <v>0</v>
      </c>
      <c r="J712" s="149">
        <v>-0.45000000000000018</v>
      </c>
      <c r="K712" s="49">
        <v>1</v>
      </c>
      <c r="L712" s="48"/>
      <c r="M712" s="49">
        <v>0</v>
      </c>
      <c r="N712" s="9" t="s">
        <v>26</v>
      </c>
      <c r="O712" s="9" t="s">
        <v>26</v>
      </c>
    </row>
    <row r="713" spans="1:15" s="39" customFormat="1" ht="15" customHeight="1" x14ac:dyDescent="0.3">
      <c r="A713" s="147">
        <v>40585</v>
      </c>
      <c r="B713" s="118" t="s">
        <v>1989</v>
      </c>
      <c r="C713" s="102" t="s">
        <v>1990</v>
      </c>
      <c r="D713" s="47" t="s">
        <v>1991</v>
      </c>
      <c r="E713" s="148">
        <v>8</v>
      </c>
      <c r="F713" s="149">
        <v>8</v>
      </c>
      <c r="G713" s="149">
        <v>7.93</v>
      </c>
      <c r="H713" s="48">
        <v>-8.7500000000000355E-3</v>
      </c>
      <c r="I713" s="149">
        <v>0</v>
      </c>
      <c r="J713" s="149">
        <v>-7.0000000000000284E-2</v>
      </c>
      <c r="K713" s="49">
        <v>1</v>
      </c>
      <c r="L713" s="48"/>
      <c r="M713" s="49">
        <v>0</v>
      </c>
      <c r="N713" s="9" t="s">
        <v>26</v>
      </c>
      <c r="O713" s="9" t="s">
        <v>26</v>
      </c>
    </row>
    <row r="714" spans="1:15" s="39" customFormat="1" ht="15" customHeight="1" x14ac:dyDescent="0.3">
      <c r="A714" s="147">
        <v>40613</v>
      </c>
      <c r="B714" s="118" t="s">
        <v>1992</v>
      </c>
      <c r="C714" s="102" t="s">
        <v>1993</v>
      </c>
      <c r="D714" s="47" t="s">
        <v>1994</v>
      </c>
      <c r="E714" s="148">
        <v>14</v>
      </c>
      <c r="F714" s="149">
        <v>14</v>
      </c>
      <c r="G714" s="149">
        <v>14.01</v>
      </c>
      <c r="H714" s="48">
        <v>7.1428571428569911E-4</v>
      </c>
      <c r="I714" s="149">
        <v>0</v>
      </c>
      <c r="J714" s="149">
        <v>9.9999999999997868E-3</v>
      </c>
      <c r="K714" s="49">
        <v>1</v>
      </c>
      <c r="L714" s="50"/>
      <c r="M714" s="49">
        <v>0</v>
      </c>
      <c r="N714" s="9" t="s">
        <v>26</v>
      </c>
      <c r="O714" s="9" t="s">
        <v>26</v>
      </c>
    </row>
    <row r="715" spans="1:15" s="39" customFormat="1" ht="15" customHeight="1" x14ac:dyDescent="0.3">
      <c r="A715" s="147">
        <v>40627</v>
      </c>
      <c r="B715" s="118" t="s">
        <v>1995</v>
      </c>
      <c r="C715" s="102" t="s">
        <v>1996</v>
      </c>
      <c r="D715" s="47" t="s">
        <v>1612</v>
      </c>
      <c r="E715" s="148">
        <v>10</v>
      </c>
      <c r="F715" s="149">
        <v>13.65</v>
      </c>
      <c r="G715" s="149">
        <v>12.18</v>
      </c>
      <c r="H715" s="48">
        <v>0.218</v>
      </c>
      <c r="I715" s="149">
        <v>3.65</v>
      </c>
      <c r="J715" s="149">
        <v>2.1800000000000002</v>
      </c>
      <c r="K715" s="49">
        <v>3</v>
      </c>
      <c r="L715" s="48"/>
      <c r="M715" s="49">
        <v>1</v>
      </c>
      <c r="N715" s="9"/>
      <c r="O715" s="9" t="s">
        <v>3980</v>
      </c>
    </row>
    <row r="716" spans="1:15" s="39" customFormat="1" ht="15" customHeight="1" x14ac:dyDescent="0.3">
      <c r="A716" s="147">
        <v>40632</v>
      </c>
      <c r="B716" s="62" t="s">
        <v>1997</v>
      </c>
      <c r="C716" s="102" t="s">
        <v>1998</v>
      </c>
      <c r="D716" s="150" t="s">
        <v>1999</v>
      </c>
      <c r="E716" s="148">
        <v>19</v>
      </c>
      <c r="F716" s="149">
        <v>18.7</v>
      </c>
      <c r="G716" s="149">
        <v>18.2</v>
      </c>
      <c r="H716" s="48">
        <v>-4.2105263157894778E-2</v>
      </c>
      <c r="I716" s="149">
        <v>-0.30000000000000071</v>
      </c>
      <c r="J716" s="149">
        <v>-0.80000000000000071</v>
      </c>
      <c r="K716" s="49">
        <v>1</v>
      </c>
      <c r="L716" s="48"/>
      <c r="M716" s="49">
        <v>0</v>
      </c>
      <c r="N716" s="9" t="s">
        <v>26</v>
      </c>
      <c r="O716" s="9" t="s">
        <v>26</v>
      </c>
    </row>
    <row r="717" spans="1:15" s="39" customFormat="1" ht="15" customHeight="1" x14ac:dyDescent="0.3">
      <c r="A717" s="147">
        <v>40640</v>
      </c>
      <c r="B717" s="118" t="s">
        <v>2000</v>
      </c>
      <c r="C717" s="102" t="s">
        <v>2001</v>
      </c>
      <c r="D717" s="150" t="s">
        <v>2002</v>
      </c>
      <c r="E717" s="148">
        <v>21</v>
      </c>
      <c r="F717" s="149">
        <v>21.75</v>
      </c>
      <c r="G717" s="149">
        <v>24.21</v>
      </c>
      <c r="H717" s="48">
        <v>0.15285714285714291</v>
      </c>
      <c r="I717" s="149">
        <v>0.75</v>
      </c>
      <c r="J717" s="149">
        <v>3.2100000000000009</v>
      </c>
      <c r="K717" s="49">
        <v>2</v>
      </c>
      <c r="L717" s="50"/>
      <c r="M717" s="49">
        <v>1</v>
      </c>
      <c r="N717" s="9"/>
      <c r="O717" s="9" t="s">
        <v>3981</v>
      </c>
    </row>
    <row r="718" spans="1:15" s="39" customFormat="1" ht="15" customHeight="1" x14ac:dyDescent="0.3">
      <c r="A718" s="147">
        <v>40641</v>
      </c>
      <c r="B718" s="118" t="s">
        <v>2003</v>
      </c>
      <c r="C718" s="102" t="s">
        <v>2004</v>
      </c>
      <c r="D718" s="47" t="s">
        <v>2005</v>
      </c>
      <c r="E718" s="148">
        <v>16</v>
      </c>
      <c r="F718" s="149">
        <v>18</v>
      </c>
      <c r="G718" s="149">
        <v>17.55</v>
      </c>
      <c r="H718" s="48">
        <v>9.6875000000000044E-2</v>
      </c>
      <c r="I718" s="149">
        <v>2</v>
      </c>
      <c r="J718" s="149">
        <v>1.5500000000000009</v>
      </c>
      <c r="K718" s="49">
        <v>3</v>
      </c>
      <c r="L718" s="48"/>
      <c r="M718" s="49">
        <v>1</v>
      </c>
      <c r="N718" s="9"/>
      <c r="O718" s="9" t="s">
        <v>3982</v>
      </c>
    </row>
    <row r="719" spans="1:15" s="39" customFormat="1" ht="15" customHeight="1" x14ac:dyDescent="0.3">
      <c r="A719" s="147">
        <v>40641</v>
      </c>
      <c r="B719" s="118" t="s">
        <v>2006</v>
      </c>
      <c r="C719" s="102" t="s">
        <v>2007</v>
      </c>
      <c r="D719" s="150" t="s">
        <v>2008</v>
      </c>
      <c r="E719" s="148">
        <v>22.5</v>
      </c>
      <c r="F719" s="149">
        <v>24.5</v>
      </c>
      <c r="G719" s="149">
        <v>24.85</v>
      </c>
      <c r="H719" s="48">
        <v>0.10444444444444451</v>
      </c>
      <c r="I719" s="149">
        <v>2</v>
      </c>
      <c r="J719" s="149">
        <v>2.350000000000001</v>
      </c>
      <c r="K719" s="49">
        <v>1</v>
      </c>
      <c r="L719" s="48" t="s">
        <v>85</v>
      </c>
      <c r="M719" s="49">
        <v>0</v>
      </c>
      <c r="N719" s="9" t="s">
        <v>26</v>
      </c>
      <c r="O719" s="9" t="s">
        <v>26</v>
      </c>
    </row>
    <row r="720" spans="1:15" s="39" customFormat="1" ht="15" customHeight="1" x14ac:dyDescent="0.3">
      <c r="A720" s="147">
        <v>40647</v>
      </c>
      <c r="B720" s="118" t="s">
        <v>2009</v>
      </c>
      <c r="C720" s="102" t="s">
        <v>2010</v>
      </c>
      <c r="D720" s="150" t="s">
        <v>2011</v>
      </c>
      <c r="E720" s="148">
        <v>17</v>
      </c>
      <c r="F720" s="149">
        <v>21</v>
      </c>
      <c r="G720" s="149">
        <v>21.2</v>
      </c>
      <c r="H720" s="48">
        <v>0.24705882352941169</v>
      </c>
      <c r="I720" s="149">
        <v>4</v>
      </c>
      <c r="J720" s="149">
        <v>4.1999999999999993</v>
      </c>
      <c r="K720" s="49">
        <v>3</v>
      </c>
      <c r="L720" s="48"/>
      <c r="M720" s="49">
        <v>0</v>
      </c>
      <c r="N720" s="9" t="s">
        <v>26</v>
      </c>
      <c r="O720" s="9" t="s">
        <v>26</v>
      </c>
    </row>
    <row r="721" spans="1:15" s="39" customFormat="1" ht="15" customHeight="1" x14ac:dyDescent="0.3">
      <c r="A721" s="147">
        <v>40647</v>
      </c>
      <c r="B721" s="118" t="s">
        <v>2012</v>
      </c>
      <c r="C721" s="102" t="s">
        <v>2013</v>
      </c>
      <c r="D721" s="47" t="s">
        <v>2014</v>
      </c>
      <c r="E721" s="148">
        <v>18</v>
      </c>
      <c r="F721" s="149">
        <v>29</v>
      </c>
      <c r="G721" s="149">
        <v>28</v>
      </c>
      <c r="H721" s="48">
        <v>0.55555555555555558</v>
      </c>
      <c r="I721" s="149">
        <v>11</v>
      </c>
      <c r="J721" s="149">
        <v>10</v>
      </c>
      <c r="K721" s="49">
        <v>3</v>
      </c>
      <c r="L721" s="48"/>
      <c r="M721" s="49">
        <v>0</v>
      </c>
      <c r="N721" s="9" t="s">
        <v>26</v>
      </c>
      <c r="O721" s="9" t="s">
        <v>26</v>
      </c>
    </row>
    <row r="722" spans="1:15" s="39" customFormat="1" ht="15" customHeight="1" x14ac:dyDescent="0.3">
      <c r="A722" s="147">
        <v>40648</v>
      </c>
      <c r="B722" s="62" t="s">
        <v>2015</v>
      </c>
      <c r="C722" s="102" t="s">
        <v>2016</v>
      </c>
      <c r="D722" s="150" t="s">
        <v>2017</v>
      </c>
      <c r="E722" s="148">
        <v>10</v>
      </c>
      <c r="F722" s="149">
        <v>9</v>
      </c>
      <c r="G722" s="149">
        <v>8.25</v>
      </c>
      <c r="H722" s="48">
        <v>-0.17499999999999999</v>
      </c>
      <c r="I722" s="149">
        <v>-1</v>
      </c>
      <c r="J722" s="149">
        <v>-1.75</v>
      </c>
      <c r="K722" s="49">
        <v>2</v>
      </c>
      <c r="L722" s="48" t="s">
        <v>85</v>
      </c>
      <c r="M722" s="49">
        <v>0</v>
      </c>
      <c r="N722" s="9" t="s">
        <v>26</v>
      </c>
      <c r="O722" s="9" t="s">
        <v>26</v>
      </c>
    </row>
    <row r="723" spans="1:15" s="39" customFormat="1" ht="15" customHeight="1" x14ac:dyDescent="0.3">
      <c r="A723" s="147">
        <v>40648</v>
      </c>
      <c r="B723" s="118" t="s">
        <v>2018</v>
      </c>
      <c r="C723" s="102" t="s">
        <v>2019</v>
      </c>
      <c r="D723" s="47" t="s">
        <v>2020</v>
      </c>
      <c r="E723" s="148">
        <v>13</v>
      </c>
      <c r="F723" s="149">
        <v>12</v>
      </c>
      <c r="G723" s="149">
        <v>12.5</v>
      </c>
      <c r="H723" s="48">
        <v>-3.8461538461538457E-2</v>
      </c>
      <c r="I723" s="149">
        <v>-1</v>
      </c>
      <c r="J723" s="149">
        <v>-0.5</v>
      </c>
      <c r="K723" s="49">
        <v>1</v>
      </c>
      <c r="L723" s="48"/>
      <c r="M723" s="49">
        <v>0</v>
      </c>
      <c r="N723" s="9" t="s">
        <v>26</v>
      </c>
      <c r="O723" s="9" t="s">
        <v>26</v>
      </c>
    </row>
    <row r="724" spans="1:15" s="39" customFormat="1" ht="15" customHeight="1" x14ac:dyDescent="0.35">
      <c r="A724" s="147">
        <v>40651</v>
      </c>
      <c r="B724" s="62" t="s">
        <v>2021</v>
      </c>
      <c r="C724" s="102" t="s">
        <v>2022</v>
      </c>
      <c r="D724" s="150" t="s">
        <v>2023</v>
      </c>
      <c r="E724" s="148">
        <v>26.5</v>
      </c>
      <c r="F724" s="149">
        <v>27.25</v>
      </c>
      <c r="G724" s="149">
        <v>27.95</v>
      </c>
      <c r="H724" s="48">
        <v>5.4716981132075453E-2</v>
      </c>
      <c r="I724" s="149">
        <v>0.75</v>
      </c>
      <c r="J724" s="149">
        <v>1.4499999999999991</v>
      </c>
      <c r="K724" s="49">
        <v>1</v>
      </c>
      <c r="L724" s="48"/>
      <c r="M724" s="49">
        <v>0</v>
      </c>
      <c r="N724" s="75" t="s">
        <v>26</v>
      </c>
      <c r="O724" t="s">
        <v>26</v>
      </c>
    </row>
    <row r="725" spans="1:15" s="39" customFormat="1" ht="15" customHeight="1" x14ac:dyDescent="0.35">
      <c r="A725" s="147">
        <v>40654</v>
      </c>
      <c r="B725" s="62" t="s">
        <v>2024</v>
      </c>
      <c r="C725" s="102" t="s">
        <v>2025</v>
      </c>
      <c r="D725" s="150" t="s">
        <v>1296</v>
      </c>
      <c r="E725" s="148">
        <v>12</v>
      </c>
      <c r="F725" s="149">
        <v>16</v>
      </c>
      <c r="G725" s="149">
        <v>15.4</v>
      </c>
      <c r="H725" s="48">
        <v>0.28333333333333338</v>
      </c>
      <c r="I725" s="149">
        <v>4</v>
      </c>
      <c r="J725" s="149">
        <v>3.4</v>
      </c>
      <c r="K725" s="49">
        <v>2</v>
      </c>
      <c r="L725" s="48"/>
      <c r="M725" s="49">
        <v>0</v>
      </c>
      <c r="N725" s="75" t="s">
        <v>26</v>
      </c>
      <c r="O725" t="s">
        <v>26</v>
      </c>
    </row>
    <row r="726" spans="1:15" s="39" customFormat="1" ht="15" customHeight="1" x14ac:dyDescent="0.35">
      <c r="A726" s="147">
        <v>40667</v>
      </c>
      <c r="B726" s="62" t="s">
        <v>2026</v>
      </c>
      <c r="C726" s="102" t="s">
        <v>2027</v>
      </c>
      <c r="D726" s="150" t="s">
        <v>1816</v>
      </c>
      <c r="E726" s="148">
        <v>13.5</v>
      </c>
      <c r="F726" s="149">
        <v>12.5</v>
      </c>
      <c r="G726" s="149">
        <v>12.1</v>
      </c>
      <c r="H726" s="48">
        <v>-0.1037037037037037</v>
      </c>
      <c r="I726" s="149">
        <v>-1</v>
      </c>
      <c r="J726" s="149">
        <v>-1.4</v>
      </c>
      <c r="K726" s="49">
        <v>3</v>
      </c>
      <c r="L726" s="48" t="s">
        <v>85</v>
      </c>
      <c r="M726" s="49">
        <v>0</v>
      </c>
      <c r="N726" s="75" t="s">
        <v>26</v>
      </c>
      <c r="O726" t="s">
        <v>26</v>
      </c>
    </row>
    <row r="727" spans="1:15" s="39" customFormat="1" ht="15" customHeight="1" x14ac:dyDescent="0.3">
      <c r="A727" s="147">
        <v>40667</v>
      </c>
      <c r="B727" s="118" t="s">
        <v>2028</v>
      </c>
      <c r="C727" s="102" t="s">
        <v>2029</v>
      </c>
      <c r="D727" s="47" t="s">
        <v>1739</v>
      </c>
      <c r="E727" s="148">
        <v>19</v>
      </c>
      <c r="F727" s="149">
        <v>24.1</v>
      </c>
      <c r="G727" s="149">
        <v>23.88</v>
      </c>
      <c r="H727" s="48">
        <v>0.25684210526315782</v>
      </c>
      <c r="I727" s="149">
        <v>5.1000000000000014</v>
      </c>
      <c r="J727" s="149">
        <v>4.879999999999999</v>
      </c>
      <c r="K727" s="49">
        <v>3</v>
      </c>
      <c r="L727" s="48"/>
      <c r="M727" s="49">
        <v>0</v>
      </c>
      <c r="N727" s="75" t="s">
        <v>26</v>
      </c>
      <c r="O727" s="9" t="s">
        <v>26</v>
      </c>
    </row>
    <row r="728" spans="1:15" s="39" customFormat="1" ht="15" customHeight="1" x14ac:dyDescent="0.3">
      <c r="A728" s="147">
        <v>40675</v>
      </c>
      <c r="B728" s="62" t="s">
        <v>2030</v>
      </c>
      <c r="C728" s="102" t="s">
        <v>2031</v>
      </c>
      <c r="D728" s="150" t="s">
        <v>370</v>
      </c>
      <c r="E728" s="148">
        <v>6</v>
      </c>
      <c r="F728" s="149">
        <v>6</v>
      </c>
      <c r="G728" s="149">
        <v>5.85</v>
      </c>
      <c r="H728" s="48">
        <v>-2.500000000000006E-2</v>
      </c>
      <c r="I728" s="149">
        <v>0</v>
      </c>
      <c r="J728" s="149">
        <v>-0.15000000000000041</v>
      </c>
      <c r="K728" s="49">
        <v>1</v>
      </c>
      <c r="L728" s="97"/>
      <c r="M728" s="132">
        <v>0</v>
      </c>
      <c r="N728" s="9" t="s">
        <v>26</v>
      </c>
      <c r="O728" s="9" t="s">
        <v>26</v>
      </c>
    </row>
    <row r="729" spans="1:15" s="39" customFormat="1" ht="15" customHeight="1" x14ac:dyDescent="0.3">
      <c r="A729" s="147">
        <v>40675</v>
      </c>
      <c r="B729" s="62" t="s">
        <v>2032</v>
      </c>
      <c r="C729" s="149" t="s">
        <v>2033</v>
      </c>
      <c r="D729" s="150" t="s">
        <v>2034</v>
      </c>
      <c r="E729" s="148">
        <v>21</v>
      </c>
      <c r="F729" s="149">
        <v>21</v>
      </c>
      <c r="G729" s="149">
        <v>20.98</v>
      </c>
      <c r="H729" s="48">
        <v>-9.5238095238093211E-4</v>
      </c>
      <c r="I729" s="149">
        <v>0</v>
      </c>
      <c r="J729" s="149">
        <v>-1.999999999999957E-2</v>
      </c>
      <c r="K729" s="49">
        <v>1</v>
      </c>
      <c r="L729" s="48"/>
      <c r="M729" s="49">
        <v>0</v>
      </c>
      <c r="N729" s="9" t="s">
        <v>26</v>
      </c>
      <c r="O729" s="9" t="s">
        <v>26</v>
      </c>
    </row>
    <row r="730" spans="1:15" s="39" customFormat="1" ht="15" customHeight="1" x14ac:dyDescent="0.3">
      <c r="A730" s="147">
        <v>40682</v>
      </c>
      <c r="B730" s="118" t="s">
        <v>2035</v>
      </c>
      <c r="C730" s="102" t="s">
        <v>2036</v>
      </c>
      <c r="D730" s="47" t="s">
        <v>2037</v>
      </c>
      <c r="E730" s="148">
        <v>45</v>
      </c>
      <c r="F730" s="149">
        <v>83</v>
      </c>
      <c r="G730" s="149">
        <v>94.25</v>
      </c>
      <c r="H730" s="48">
        <v>1.094444444444445</v>
      </c>
      <c r="I730" s="149">
        <v>38</v>
      </c>
      <c r="J730" s="149">
        <v>49.25</v>
      </c>
      <c r="K730" s="49">
        <v>3</v>
      </c>
      <c r="L730" s="48"/>
      <c r="M730" s="49">
        <v>0</v>
      </c>
      <c r="N730" s="9" t="s">
        <v>26</v>
      </c>
      <c r="O730" s="9" t="s">
        <v>26</v>
      </c>
    </row>
    <row r="731" spans="1:15" s="39" customFormat="1" ht="15" customHeight="1" x14ac:dyDescent="0.35">
      <c r="A731" s="147">
        <v>40687</v>
      </c>
      <c r="B731" s="62" t="s">
        <v>2038</v>
      </c>
      <c r="C731" s="102" t="s">
        <v>2039</v>
      </c>
      <c r="D731" s="150" t="s">
        <v>2040</v>
      </c>
      <c r="E731" s="148">
        <v>15</v>
      </c>
      <c r="F731" s="149">
        <v>15</v>
      </c>
      <c r="G731" s="149">
        <v>15.9</v>
      </c>
      <c r="H731" s="48">
        <v>6.0000000000000032E-2</v>
      </c>
      <c r="I731" s="149">
        <v>0</v>
      </c>
      <c r="J731" s="149">
        <v>0.90000000000000036</v>
      </c>
      <c r="K731" s="49">
        <v>2</v>
      </c>
      <c r="L731" s="48"/>
      <c r="M731" s="49">
        <v>0</v>
      </c>
      <c r="N731" t="s">
        <v>26</v>
      </c>
      <c r="O731" t="s">
        <v>26</v>
      </c>
    </row>
    <row r="732" spans="1:15" s="39" customFormat="1" ht="15" customHeight="1" x14ac:dyDescent="0.3">
      <c r="A732" s="147">
        <v>40689</v>
      </c>
      <c r="B732" s="118" t="s">
        <v>2041</v>
      </c>
      <c r="C732" s="102" t="s">
        <v>2042</v>
      </c>
      <c r="D732" s="47" t="s">
        <v>2043</v>
      </c>
      <c r="E732" s="148">
        <v>18</v>
      </c>
      <c r="F732" s="149">
        <v>19</v>
      </c>
      <c r="G732" s="149">
        <v>18.329999999999998</v>
      </c>
      <c r="H732" s="48">
        <v>1.833333333333324E-2</v>
      </c>
      <c r="I732" s="149">
        <v>1</v>
      </c>
      <c r="J732" s="149">
        <v>0.32999999999999829</v>
      </c>
      <c r="K732" s="49">
        <v>1</v>
      </c>
      <c r="L732" s="48"/>
      <c r="M732" s="49">
        <v>0</v>
      </c>
      <c r="N732" s="9" t="s">
        <v>26</v>
      </c>
      <c r="O732" s="9" t="s">
        <v>26</v>
      </c>
    </row>
    <row r="733" spans="1:15" s="39" customFormat="1" ht="15" customHeight="1" x14ac:dyDescent="0.3">
      <c r="A733" s="147">
        <v>40689</v>
      </c>
      <c r="B733" s="118" t="s">
        <v>2044</v>
      </c>
      <c r="C733" s="102" t="s">
        <v>2045</v>
      </c>
      <c r="D733" s="47" t="s">
        <v>2046</v>
      </c>
      <c r="E733" s="148">
        <v>12</v>
      </c>
      <c r="F733" s="149">
        <v>11.35</v>
      </c>
      <c r="G733" s="149">
        <v>12.11</v>
      </c>
      <c r="H733" s="48">
        <v>9.1666666666666199E-3</v>
      </c>
      <c r="I733" s="149">
        <v>-0.65000000000000036</v>
      </c>
      <c r="J733" s="149">
        <v>0.1099999999999994</v>
      </c>
      <c r="K733" s="49">
        <v>1</v>
      </c>
      <c r="L733" s="48"/>
      <c r="M733" s="49">
        <v>0</v>
      </c>
      <c r="N733" s="9" t="s">
        <v>26</v>
      </c>
      <c r="O733" s="9" t="s">
        <v>26</v>
      </c>
    </row>
    <row r="734" spans="1:15" s="39" customFormat="1" ht="15" customHeight="1" x14ac:dyDescent="0.3">
      <c r="A734" s="147">
        <v>40703</v>
      </c>
      <c r="B734" s="62" t="s">
        <v>2047</v>
      </c>
      <c r="C734" s="102" t="s">
        <v>2048</v>
      </c>
      <c r="D734" s="150" t="s">
        <v>2049</v>
      </c>
      <c r="E734" s="148">
        <v>19</v>
      </c>
      <c r="F734" s="149">
        <v>25</v>
      </c>
      <c r="G734" s="149">
        <v>22.5</v>
      </c>
      <c r="H734" s="48">
        <v>0.18421052631578949</v>
      </c>
      <c r="I734" s="149">
        <v>6</v>
      </c>
      <c r="J734" s="149">
        <v>3.5</v>
      </c>
      <c r="K734" s="49">
        <v>1</v>
      </c>
      <c r="L734" s="48"/>
      <c r="M734" s="49">
        <v>0</v>
      </c>
      <c r="N734" s="9" t="s">
        <v>26</v>
      </c>
      <c r="O734" s="9" t="s">
        <v>26</v>
      </c>
    </row>
    <row r="735" spans="1:15" s="39" customFormat="1" ht="15" customHeight="1" x14ac:dyDescent="0.3">
      <c r="A735" s="147">
        <v>40709</v>
      </c>
      <c r="B735" s="118" t="s">
        <v>2050</v>
      </c>
      <c r="C735" s="102" t="s">
        <v>2051</v>
      </c>
      <c r="D735" s="150" t="s">
        <v>2052</v>
      </c>
      <c r="E735" s="148">
        <v>16</v>
      </c>
      <c r="F735" s="149">
        <v>20</v>
      </c>
      <c r="G735" s="149">
        <v>17.420000000000002</v>
      </c>
      <c r="H735" s="48">
        <v>8.8750000000000107E-2</v>
      </c>
      <c r="I735" s="149">
        <v>4</v>
      </c>
      <c r="J735" s="149">
        <v>1.4200000000000019</v>
      </c>
      <c r="K735" s="49">
        <v>3</v>
      </c>
      <c r="L735" s="48"/>
      <c r="M735" s="49">
        <v>0</v>
      </c>
      <c r="N735" s="9" t="s">
        <v>26</v>
      </c>
      <c r="O735" s="9" t="s">
        <v>26</v>
      </c>
    </row>
    <row r="736" spans="1:15" s="39" customFormat="1" ht="15" customHeight="1" x14ac:dyDescent="0.3">
      <c r="A736" s="147">
        <v>40711</v>
      </c>
      <c r="B736" s="66" t="s">
        <v>2053</v>
      </c>
      <c r="C736" s="102" t="s">
        <v>2054</v>
      </c>
      <c r="D736" s="150" t="s">
        <v>2055</v>
      </c>
      <c r="E736" s="148">
        <v>15</v>
      </c>
      <c r="F736" s="149">
        <v>14</v>
      </c>
      <c r="G736" s="149">
        <v>15.34</v>
      </c>
      <c r="H736" s="48">
        <v>2.2666666666666661E-2</v>
      </c>
      <c r="I736" s="149">
        <v>-1</v>
      </c>
      <c r="J736" s="149">
        <v>0.33999999999999991</v>
      </c>
      <c r="K736" s="49">
        <v>1</v>
      </c>
      <c r="L736" s="48"/>
      <c r="M736" s="49">
        <v>0</v>
      </c>
      <c r="N736" s="9" t="s">
        <v>26</v>
      </c>
      <c r="O736" s="9" t="s">
        <v>26</v>
      </c>
    </row>
    <row r="737" spans="1:15" s="39" customFormat="1" ht="15" customHeight="1" x14ac:dyDescent="0.3">
      <c r="A737" s="147">
        <v>40716</v>
      </c>
      <c r="B737" s="62" t="s">
        <v>2056</v>
      </c>
      <c r="C737" s="102" t="s">
        <v>2057</v>
      </c>
      <c r="D737" s="150" t="s">
        <v>2058</v>
      </c>
      <c r="E737" s="148">
        <v>18</v>
      </c>
      <c r="F737" s="149">
        <v>18.010000000000002</v>
      </c>
      <c r="G737" s="149">
        <v>18.05</v>
      </c>
      <c r="H737" s="48">
        <v>2.7777777777778169E-3</v>
      </c>
      <c r="I737" s="149">
        <v>1.000000000000156E-2</v>
      </c>
      <c r="J737" s="149">
        <v>5.0000000000000711E-2</v>
      </c>
      <c r="K737" s="49">
        <v>1</v>
      </c>
      <c r="L737" s="118"/>
      <c r="M737" s="130">
        <v>0</v>
      </c>
      <c r="N737" s="9" t="s">
        <v>26</v>
      </c>
      <c r="O737" s="9" t="s">
        <v>26</v>
      </c>
    </row>
    <row r="738" spans="1:15" s="39" customFormat="1" ht="15" customHeight="1" x14ac:dyDescent="0.3">
      <c r="A738" s="147">
        <v>40718</v>
      </c>
      <c r="B738" s="62" t="s">
        <v>2059</v>
      </c>
      <c r="C738" s="102" t="s">
        <v>2060</v>
      </c>
      <c r="D738" s="150" t="s">
        <v>2061</v>
      </c>
      <c r="E738" s="148">
        <v>15</v>
      </c>
      <c r="F738" s="149">
        <v>15</v>
      </c>
      <c r="G738" s="149">
        <v>15</v>
      </c>
      <c r="H738" s="48">
        <v>0</v>
      </c>
      <c r="I738" s="149">
        <v>0</v>
      </c>
      <c r="J738" s="149">
        <v>0</v>
      </c>
      <c r="K738" s="49">
        <v>1</v>
      </c>
      <c r="L738" s="48"/>
      <c r="M738" s="49">
        <v>0</v>
      </c>
      <c r="N738" s="9" t="s">
        <v>26</v>
      </c>
      <c r="O738" s="9" t="s">
        <v>26</v>
      </c>
    </row>
    <row r="739" spans="1:15" s="39" customFormat="1" ht="15" customHeight="1" x14ac:dyDescent="0.3">
      <c r="A739" s="147">
        <v>40723</v>
      </c>
      <c r="B739" s="62" t="s">
        <v>2062</v>
      </c>
      <c r="C739" s="102" t="s">
        <v>2063</v>
      </c>
      <c r="D739" s="150" t="s">
        <v>370</v>
      </c>
      <c r="E739" s="148">
        <v>27</v>
      </c>
      <c r="F739" s="149">
        <v>36.1</v>
      </c>
      <c r="G739" s="149">
        <v>40.21</v>
      </c>
      <c r="H739" s="48">
        <v>0.48925925925925928</v>
      </c>
      <c r="I739" s="149">
        <v>9.1000000000000014</v>
      </c>
      <c r="J739" s="149">
        <v>13.21</v>
      </c>
      <c r="K739" s="49">
        <v>3</v>
      </c>
      <c r="L739" s="48"/>
      <c r="M739" s="49">
        <v>1</v>
      </c>
      <c r="N739" s="9"/>
      <c r="O739" s="9" t="s">
        <v>3983</v>
      </c>
    </row>
    <row r="740" spans="1:15" s="39" customFormat="1" ht="15" customHeight="1" x14ac:dyDescent="0.3">
      <c r="A740" s="147">
        <v>40738</v>
      </c>
      <c r="B740" s="62" t="s">
        <v>2064</v>
      </c>
      <c r="C740" s="102" t="s">
        <v>2065</v>
      </c>
      <c r="D740" s="150" t="s">
        <v>2066</v>
      </c>
      <c r="E740" s="148">
        <v>21.5</v>
      </c>
      <c r="F740" s="149">
        <v>24</v>
      </c>
      <c r="G740" s="149">
        <v>23.7</v>
      </c>
      <c r="H740" s="48">
        <v>0.10232558139534879</v>
      </c>
      <c r="I740" s="149">
        <v>2.5</v>
      </c>
      <c r="J740" s="149">
        <v>2.1999999999999988</v>
      </c>
      <c r="K740" s="49">
        <v>2</v>
      </c>
      <c r="L740" s="48"/>
      <c r="M740" s="49">
        <v>1</v>
      </c>
      <c r="N740" s="9"/>
      <c r="O740" s="9" t="s">
        <v>3984</v>
      </c>
    </row>
    <row r="741" spans="1:15" s="39" customFormat="1" ht="15" customHeight="1" x14ac:dyDescent="0.3">
      <c r="A741" s="147">
        <v>40739</v>
      </c>
      <c r="B741" s="62" t="s">
        <v>2067</v>
      </c>
      <c r="C741" s="102" t="s">
        <v>2068</v>
      </c>
      <c r="D741" s="150" t="s">
        <v>1097</v>
      </c>
      <c r="E741" s="148">
        <v>10</v>
      </c>
      <c r="F741" s="149">
        <v>9.99</v>
      </c>
      <c r="G741" s="149">
        <v>10.029999999999999</v>
      </c>
      <c r="H741" s="48">
        <v>2.9999999999999359E-3</v>
      </c>
      <c r="I741" s="149">
        <v>-9.9999999999997868E-3</v>
      </c>
      <c r="J741" s="149">
        <v>2.9999999999999361E-2</v>
      </c>
      <c r="K741" s="49">
        <v>1</v>
      </c>
      <c r="L741" s="48"/>
      <c r="M741" s="49">
        <v>0</v>
      </c>
      <c r="N741" s="9" t="s">
        <v>26</v>
      </c>
      <c r="O741" s="9" t="s">
        <v>26</v>
      </c>
    </row>
    <row r="742" spans="1:15" s="39" customFormat="1" ht="15" customHeight="1" x14ac:dyDescent="0.3">
      <c r="A742" s="147">
        <v>40745</v>
      </c>
      <c r="B742" s="62" t="s">
        <v>2069</v>
      </c>
      <c r="C742" s="102" t="s">
        <v>2070</v>
      </c>
      <c r="D742" s="150" t="s">
        <v>2071</v>
      </c>
      <c r="E742" s="148">
        <v>16</v>
      </c>
      <c r="F742" s="149">
        <v>17</v>
      </c>
      <c r="G742" s="149">
        <v>17</v>
      </c>
      <c r="H742" s="48">
        <v>6.25E-2</v>
      </c>
      <c r="I742" s="149">
        <v>1</v>
      </c>
      <c r="J742" s="149">
        <v>1</v>
      </c>
      <c r="K742" s="49">
        <v>3</v>
      </c>
      <c r="L742" s="48"/>
      <c r="M742" s="49">
        <v>0</v>
      </c>
      <c r="N742" s="9" t="s">
        <v>26</v>
      </c>
      <c r="O742" s="9" t="s">
        <v>26</v>
      </c>
    </row>
    <row r="743" spans="1:15" s="39" customFormat="1" ht="14" customHeight="1" x14ac:dyDescent="0.35">
      <c r="A743" s="147">
        <v>40746</v>
      </c>
      <c r="B743" s="62" t="s">
        <v>2072</v>
      </c>
      <c r="C743" s="102" t="s">
        <v>2073</v>
      </c>
      <c r="D743" s="150" t="s">
        <v>2074</v>
      </c>
      <c r="E743" s="148">
        <v>17</v>
      </c>
      <c r="F743" s="149">
        <v>23</v>
      </c>
      <c r="G743" s="149">
        <v>27.65</v>
      </c>
      <c r="H743" s="48">
        <v>0.626470588235294</v>
      </c>
      <c r="I743" s="149">
        <v>6</v>
      </c>
      <c r="J743" s="149">
        <v>10.65</v>
      </c>
      <c r="K743" s="49">
        <v>3</v>
      </c>
      <c r="L743" s="48"/>
      <c r="M743" s="49">
        <v>0</v>
      </c>
      <c r="N743" t="s">
        <v>26</v>
      </c>
      <c r="O743" s="9" t="s">
        <v>26</v>
      </c>
    </row>
    <row r="744" spans="1:15" s="39" customFormat="1" ht="15" customHeight="1" x14ac:dyDescent="0.3">
      <c r="A744" s="147">
        <v>40751</v>
      </c>
      <c r="B744" s="118" t="s">
        <v>2075</v>
      </c>
      <c r="C744" s="102" t="s">
        <v>2076</v>
      </c>
      <c r="D744" s="47" t="s">
        <v>2077</v>
      </c>
      <c r="E744" s="148">
        <v>21</v>
      </c>
      <c r="F744" s="149">
        <v>21</v>
      </c>
      <c r="G744" s="149">
        <v>20.95</v>
      </c>
      <c r="H744" s="48">
        <v>-2.380952380952415E-3</v>
      </c>
      <c r="I744" s="149">
        <v>0</v>
      </c>
      <c r="J744" s="149">
        <v>-5.0000000000000711E-2</v>
      </c>
      <c r="K744" s="49">
        <v>2</v>
      </c>
      <c r="L744" s="102" t="s">
        <v>85</v>
      </c>
      <c r="M744" s="49">
        <v>0</v>
      </c>
      <c r="N744" s="9" t="s">
        <v>26</v>
      </c>
      <c r="O744" s="9" t="s">
        <v>26</v>
      </c>
    </row>
    <row r="745" spans="1:15" s="39" customFormat="1" ht="15" customHeight="1" x14ac:dyDescent="0.35">
      <c r="A745" s="147">
        <v>40751</v>
      </c>
      <c r="B745" s="62" t="s">
        <v>2078</v>
      </c>
      <c r="C745" s="102" t="s">
        <v>2079</v>
      </c>
      <c r="D745" s="118" t="s">
        <v>2080</v>
      </c>
      <c r="E745" s="148">
        <v>19</v>
      </c>
      <c r="F745" s="149">
        <v>25</v>
      </c>
      <c r="G745" s="149">
        <v>27.85</v>
      </c>
      <c r="H745" s="48">
        <v>0.46578947368421059</v>
      </c>
      <c r="I745" s="149">
        <v>6</v>
      </c>
      <c r="J745" s="149">
        <v>8.8500000000000014</v>
      </c>
      <c r="K745" s="49">
        <v>3</v>
      </c>
      <c r="L745" s="50"/>
      <c r="M745" s="49">
        <v>0</v>
      </c>
      <c r="N745" t="s">
        <v>26</v>
      </c>
      <c r="O745" s="9" t="s">
        <v>26</v>
      </c>
    </row>
    <row r="746" spans="1:15" s="39" customFormat="1" ht="15" customHeight="1" x14ac:dyDescent="0.35">
      <c r="A746" s="147">
        <v>40752</v>
      </c>
      <c r="B746" s="118" t="s">
        <v>2081</v>
      </c>
      <c r="C746" s="102" t="s">
        <v>2082</v>
      </c>
      <c r="D746" s="47" t="s">
        <v>2083</v>
      </c>
      <c r="E746" s="148">
        <v>9</v>
      </c>
      <c r="F746" s="149">
        <v>9</v>
      </c>
      <c r="G746" s="149">
        <v>9.15</v>
      </c>
      <c r="H746" s="48">
        <v>1.6666666666666701E-2</v>
      </c>
      <c r="I746" s="149">
        <v>0</v>
      </c>
      <c r="J746" s="149">
        <v>0.15000000000000041</v>
      </c>
      <c r="K746" s="49">
        <v>1</v>
      </c>
      <c r="L746" s="50"/>
      <c r="M746" s="49">
        <v>0</v>
      </c>
      <c r="N746" t="s">
        <v>26</v>
      </c>
      <c r="O746" t="s">
        <v>26</v>
      </c>
    </row>
    <row r="747" spans="1:15" s="39" customFormat="1" ht="15" customHeight="1" x14ac:dyDescent="0.35">
      <c r="A747" s="147">
        <v>40752</v>
      </c>
      <c r="B747" s="62" t="s">
        <v>2084</v>
      </c>
      <c r="C747" s="102" t="s">
        <v>2085</v>
      </c>
      <c r="D747" s="150" t="s">
        <v>2086</v>
      </c>
      <c r="E747" s="148">
        <v>15</v>
      </c>
      <c r="F747" s="149">
        <v>14.75</v>
      </c>
      <c r="G747" s="149">
        <v>14.92</v>
      </c>
      <c r="H747" s="48">
        <v>-5.3333333333333384E-3</v>
      </c>
      <c r="I747" s="149">
        <v>-0.25</v>
      </c>
      <c r="J747" s="149">
        <v>-8.0000000000000071E-2</v>
      </c>
      <c r="K747" s="49">
        <v>1</v>
      </c>
      <c r="L747" s="50"/>
      <c r="M747" s="49">
        <v>0</v>
      </c>
      <c r="N747" t="s">
        <v>26</v>
      </c>
      <c r="O747" t="s">
        <v>26</v>
      </c>
    </row>
    <row r="748" spans="1:15" s="39" customFormat="1" ht="15" customHeight="1" x14ac:dyDescent="0.35">
      <c r="A748" s="147">
        <v>40759</v>
      </c>
      <c r="B748" s="62" t="s">
        <v>2087</v>
      </c>
      <c r="C748" s="102" t="s">
        <v>2088</v>
      </c>
      <c r="D748" s="150" t="s">
        <v>2089</v>
      </c>
      <c r="E748" s="148">
        <v>20</v>
      </c>
      <c r="F748" s="149">
        <v>19</v>
      </c>
      <c r="G748" s="149">
        <v>18.41</v>
      </c>
      <c r="H748" s="48">
        <v>-7.9499999999999987E-2</v>
      </c>
      <c r="I748" s="149">
        <v>-1</v>
      </c>
      <c r="J748" s="149">
        <v>-1.59</v>
      </c>
      <c r="K748" s="49">
        <v>1</v>
      </c>
      <c r="L748" s="50"/>
      <c r="M748" s="49">
        <v>1</v>
      </c>
      <c r="N748"/>
      <c r="O748" t="s">
        <v>3924</v>
      </c>
    </row>
    <row r="749" spans="1:15" s="39" customFormat="1" ht="15" customHeight="1" x14ac:dyDescent="0.3">
      <c r="A749" s="147">
        <v>40830</v>
      </c>
      <c r="B749" s="118" t="s">
        <v>2090</v>
      </c>
      <c r="C749" s="102" t="s">
        <v>2091</v>
      </c>
      <c r="D749" s="47" t="s">
        <v>2092</v>
      </c>
      <c r="E749" s="148">
        <v>15</v>
      </c>
      <c r="F749" s="149">
        <v>16.5</v>
      </c>
      <c r="G749" s="149">
        <v>17.5</v>
      </c>
      <c r="H749" s="48">
        <v>0.16666666666666671</v>
      </c>
      <c r="I749" s="149">
        <v>1.5</v>
      </c>
      <c r="J749" s="149">
        <v>2.5</v>
      </c>
      <c r="K749" s="49">
        <v>1</v>
      </c>
      <c r="L749" s="50"/>
      <c r="M749" s="49">
        <v>0</v>
      </c>
      <c r="N749" s="9" t="s">
        <v>26</v>
      </c>
      <c r="O749" s="9" t="s">
        <v>26</v>
      </c>
    </row>
    <row r="750" spans="1:15" s="39" customFormat="1" ht="15" customHeight="1" x14ac:dyDescent="0.3">
      <c r="A750" s="147">
        <v>40835</v>
      </c>
      <c r="B750" s="118" t="s">
        <v>2093</v>
      </c>
      <c r="C750" s="102" t="s">
        <v>2094</v>
      </c>
      <c r="D750" s="47" t="s">
        <v>2095</v>
      </c>
      <c r="E750" s="148">
        <v>13</v>
      </c>
      <c r="F750" s="149">
        <v>14.5</v>
      </c>
      <c r="G750" s="149">
        <v>15.5</v>
      </c>
      <c r="H750" s="48">
        <v>0.19230769230769229</v>
      </c>
      <c r="I750" s="149">
        <v>1.5</v>
      </c>
      <c r="J750" s="149">
        <v>2.5</v>
      </c>
      <c r="K750" s="49">
        <v>1</v>
      </c>
      <c r="L750" s="50"/>
      <c r="M750" s="49">
        <v>0</v>
      </c>
      <c r="N750" s="9" t="s">
        <v>26</v>
      </c>
      <c r="O750" s="9" t="s">
        <v>26</v>
      </c>
    </row>
    <row r="751" spans="1:15" s="39" customFormat="1" ht="15" customHeight="1" x14ac:dyDescent="0.3">
      <c r="A751" s="147">
        <v>40851</v>
      </c>
      <c r="B751" s="64" t="s">
        <v>2096</v>
      </c>
      <c r="C751" s="102" t="s">
        <v>2097</v>
      </c>
      <c r="D751" s="47" t="s">
        <v>2098</v>
      </c>
      <c r="E751" s="148">
        <v>20</v>
      </c>
      <c r="F751" s="149">
        <v>28</v>
      </c>
      <c r="G751" s="149">
        <v>26.11</v>
      </c>
      <c r="H751" s="48">
        <v>0.30549999999999999</v>
      </c>
      <c r="I751" s="149">
        <v>8</v>
      </c>
      <c r="J751" s="149">
        <v>6.1099999999999994</v>
      </c>
      <c r="K751" s="49">
        <v>3</v>
      </c>
      <c r="L751" s="50"/>
      <c r="M751" s="49">
        <v>0</v>
      </c>
      <c r="N751" s="9" t="s">
        <v>26</v>
      </c>
      <c r="O751" s="9" t="s">
        <v>26</v>
      </c>
    </row>
    <row r="752" spans="1:15" s="39" customFormat="1" ht="15" customHeight="1" x14ac:dyDescent="0.3">
      <c r="A752" s="147">
        <v>40851</v>
      </c>
      <c r="B752" s="118" t="s">
        <v>2099</v>
      </c>
      <c r="C752" s="102" t="s">
        <v>2100</v>
      </c>
      <c r="D752" s="150" t="s">
        <v>1296</v>
      </c>
      <c r="E752" s="148">
        <v>20</v>
      </c>
      <c r="F752" s="149">
        <v>20</v>
      </c>
      <c r="G752" s="149">
        <v>19.850000000000001</v>
      </c>
      <c r="H752" s="48">
        <v>-7.4999999999999286E-3</v>
      </c>
      <c r="I752" s="149">
        <v>0</v>
      </c>
      <c r="J752" s="149">
        <v>-0.14999999999999861</v>
      </c>
      <c r="K752" s="49">
        <v>2</v>
      </c>
      <c r="L752" s="50" t="s">
        <v>85</v>
      </c>
      <c r="M752" s="49">
        <v>0</v>
      </c>
      <c r="N752" s="75" t="s">
        <v>26</v>
      </c>
      <c r="O752" s="9" t="s">
        <v>26</v>
      </c>
    </row>
    <row r="753" spans="1:15" s="39" customFormat="1" ht="15" customHeight="1" x14ac:dyDescent="0.3">
      <c r="A753" s="147">
        <v>40858</v>
      </c>
      <c r="B753" s="118" t="s">
        <v>2101</v>
      </c>
      <c r="C753" s="102" t="s">
        <v>2102</v>
      </c>
      <c r="D753" s="47" t="s">
        <v>2103</v>
      </c>
      <c r="E753" s="148">
        <v>19</v>
      </c>
      <c r="F753" s="149">
        <v>19</v>
      </c>
      <c r="G753" s="149">
        <v>18.87</v>
      </c>
      <c r="H753" s="48">
        <v>-6.8421052631578421E-3</v>
      </c>
      <c r="I753" s="149">
        <v>0</v>
      </c>
      <c r="J753" s="149">
        <v>-0.12999999999999901</v>
      </c>
      <c r="K753" s="49">
        <v>1</v>
      </c>
      <c r="L753" s="50"/>
      <c r="M753" s="49">
        <v>1</v>
      </c>
      <c r="N753" s="9"/>
      <c r="O753" s="9" t="s">
        <v>3985</v>
      </c>
    </row>
    <row r="754" spans="1:15" s="39" customFormat="1" ht="15" customHeight="1" x14ac:dyDescent="0.3">
      <c r="A754" s="147">
        <v>40858</v>
      </c>
      <c r="B754" s="118" t="s">
        <v>2104</v>
      </c>
      <c r="C754" s="102" t="s">
        <v>2105</v>
      </c>
      <c r="D754" s="150" t="s">
        <v>2106</v>
      </c>
      <c r="E754" s="148">
        <v>19</v>
      </c>
      <c r="F754" s="149">
        <v>19</v>
      </c>
      <c r="G754" s="149">
        <v>19.05</v>
      </c>
      <c r="H754" s="48">
        <v>2.6315789473684579E-3</v>
      </c>
      <c r="I754" s="149">
        <v>0</v>
      </c>
      <c r="J754" s="149">
        <v>5.0000000000000711E-2</v>
      </c>
      <c r="K754" s="49">
        <v>1</v>
      </c>
      <c r="L754" s="50"/>
      <c r="M754" s="49">
        <v>1</v>
      </c>
      <c r="N754" s="9"/>
      <c r="O754" s="9" t="s">
        <v>3986</v>
      </c>
    </row>
    <row r="755" spans="1:15" s="39" customFormat="1" ht="15" customHeight="1" x14ac:dyDescent="0.3">
      <c r="A755" s="147">
        <v>40863</v>
      </c>
      <c r="B755" s="118" t="s">
        <v>2107</v>
      </c>
      <c r="C755" s="102" t="s">
        <v>2108</v>
      </c>
      <c r="D755" s="47" t="s">
        <v>2109</v>
      </c>
      <c r="E755" s="148">
        <v>7.5</v>
      </c>
      <c r="F755" s="149">
        <v>8.3000000000000007</v>
      </c>
      <c r="G755" s="149">
        <v>8.9</v>
      </c>
      <c r="H755" s="48">
        <v>0.1866666666666667</v>
      </c>
      <c r="I755" s="149">
        <v>0.80000000000000071</v>
      </c>
      <c r="J755" s="149">
        <v>1.4</v>
      </c>
      <c r="K755" s="49">
        <v>2</v>
      </c>
      <c r="L755" s="50"/>
      <c r="M755" s="49">
        <v>0</v>
      </c>
      <c r="N755" s="9" t="s">
        <v>26</v>
      </c>
      <c r="O755" s="9" t="s">
        <v>26</v>
      </c>
    </row>
    <row r="756" spans="1:15" s="39" customFormat="1" ht="15" customHeight="1" x14ac:dyDescent="0.3">
      <c r="A756" s="147">
        <v>40865</v>
      </c>
      <c r="B756" s="118" t="s">
        <v>2110</v>
      </c>
      <c r="C756" s="102" t="s">
        <v>2111</v>
      </c>
      <c r="D756" s="47" t="s">
        <v>2112</v>
      </c>
      <c r="E756" s="148">
        <v>10</v>
      </c>
      <c r="F756" s="149">
        <v>10</v>
      </c>
      <c r="G756" s="149">
        <v>9.5</v>
      </c>
      <c r="H756" s="48">
        <v>-0.05</v>
      </c>
      <c r="I756" s="149">
        <v>0</v>
      </c>
      <c r="J756" s="149">
        <v>-0.5</v>
      </c>
      <c r="K756" s="49">
        <v>1</v>
      </c>
      <c r="L756" s="50"/>
      <c r="M756" s="49">
        <v>0</v>
      </c>
      <c r="N756" s="9" t="s">
        <v>26</v>
      </c>
      <c r="O756" s="9" t="s">
        <v>26</v>
      </c>
    </row>
    <row r="757" spans="1:15" s="39" customFormat="1" ht="15" customHeight="1" x14ac:dyDescent="0.3">
      <c r="A757" s="147">
        <v>40865</v>
      </c>
      <c r="B757" s="118" t="s">
        <v>2113</v>
      </c>
      <c r="C757" s="102" t="s">
        <v>2114</v>
      </c>
      <c r="D757" s="47" t="s">
        <v>1532</v>
      </c>
      <c r="E757" s="148">
        <v>12</v>
      </c>
      <c r="F757" s="149">
        <v>12</v>
      </c>
      <c r="G757" s="149">
        <v>12</v>
      </c>
      <c r="H757" s="48">
        <v>0</v>
      </c>
      <c r="I757" s="149">
        <v>0</v>
      </c>
      <c r="J757" s="149">
        <v>0</v>
      </c>
      <c r="K757" s="49">
        <v>1</v>
      </c>
      <c r="L757" s="50"/>
      <c r="M757" s="49">
        <v>0</v>
      </c>
      <c r="N757" s="9" t="s">
        <v>26</v>
      </c>
      <c r="O757" s="9" t="s">
        <v>26</v>
      </c>
    </row>
    <row r="758" spans="1:15" s="39" customFormat="1" ht="15" customHeight="1" x14ac:dyDescent="0.35">
      <c r="A758" s="147">
        <v>40886</v>
      </c>
      <c r="B758" s="118" t="s">
        <v>2115</v>
      </c>
      <c r="C758" s="102" t="s">
        <v>2116</v>
      </c>
      <c r="D758" s="47" t="s">
        <v>2117</v>
      </c>
      <c r="E758" s="148">
        <v>19</v>
      </c>
      <c r="F758" s="149">
        <v>18.82</v>
      </c>
      <c r="G758" s="149">
        <v>19.79</v>
      </c>
      <c r="H758" s="48">
        <v>4.1578947368421007E-2</v>
      </c>
      <c r="I758" s="149">
        <v>-0.17999999999999969</v>
      </c>
      <c r="J758" s="149">
        <v>0.78999999999999915</v>
      </c>
      <c r="K758" s="49">
        <v>1</v>
      </c>
      <c r="L758" s="48"/>
      <c r="M758" s="49">
        <v>1</v>
      </c>
      <c r="N758" s="9"/>
      <c r="O758" t="s">
        <v>3987</v>
      </c>
    </row>
    <row r="759" spans="1:15" s="39" customFormat="1" ht="15" customHeight="1" x14ac:dyDescent="0.35">
      <c r="A759" s="147">
        <v>40890</v>
      </c>
      <c r="B759" s="118" t="s">
        <v>2118</v>
      </c>
      <c r="C759" s="102" t="s">
        <v>2119</v>
      </c>
      <c r="D759" s="47" t="s">
        <v>2120</v>
      </c>
      <c r="E759" s="148">
        <v>12</v>
      </c>
      <c r="F759" s="149">
        <v>15.12</v>
      </c>
      <c r="G759" s="149">
        <v>15.05</v>
      </c>
      <c r="H759" s="48">
        <v>0.25416666666666671</v>
      </c>
      <c r="I759" s="149">
        <v>3.1199999999999992</v>
      </c>
      <c r="J759" s="149">
        <v>3.0500000000000012</v>
      </c>
      <c r="K759" s="49">
        <v>3</v>
      </c>
      <c r="L759" s="48"/>
      <c r="M759" s="49">
        <v>0</v>
      </c>
      <c r="N759" t="s">
        <v>26</v>
      </c>
      <c r="O759" t="s">
        <v>26</v>
      </c>
    </row>
    <row r="760" spans="1:15" s="39" customFormat="1" ht="15" customHeight="1" x14ac:dyDescent="0.35">
      <c r="A760" s="147">
        <v>40891</v>
      </c>
      <c r="B760" s="118" t="s">
        <v>2121</v>
      </c>
      <c r="C760" s="102" t="s">
        <v>2122</v>
      </c>
      <c r="D760" s="47" t="s">
        <v>2123</v>
      </c>
      <c r="E760" s="148">
        <v>22</v>
      </c>
      <c r="F760" s="149">
        <v>20</v>
      </c>
      <c r="G760" s="149">
        <v>18.25</v>
      </c>
      <c r="H760" s="48">
        <v>-0.17045454545454539</v>
      </c>
      <c r="I760" s="149">
        <v>-2</v>
      </c>
      <c r="J760" s="149">
        <v>-3.75</v>
      </c>
      <c r="K760" s="49">
        <v>1</v>
      </c>
      <c r="L760" s="48"/>
      <c r="M760" s="49">
        <v>0</v>
      </c>
      <c r="N760" t="s">
        <v>26</v>
      </c>
      <c r="O760" t="s">
        <v>26</v>
      </c>
    </row>
    <row r="761" spans="1:15" s="39" customFormat="1" ht="15" customHeight="1" x14ac:dyDescent="0.35">
      <c r="A761" s="147">
        <v>40892</v>
      </c>
      <c r="B761" s="118" t="s">
        <v>2124</v>
      </c>
      <c r="C761" s="102" t="s">
        <v>2125</v>
      </c>
      <c r="D761" s="47" t="s">
        <v>1296</v>
      </c>
      <c r="E761" s="148">
        <v>17</v>
      </c>
      <c r="F761" s="149">
        <v>15.5</v>
      </c>
      <c r="G761" s="149">
        <v>13.61</v>
      </c>
      <c r="H761" s="48">
        <v>-0.1994117647058824</v>
      </c>
      <c r="I761" s="149">
        <v>-1.5</v>
      </c>
      <c r="J761" s="149">
        <v>-3.390000000000001</v>
      </c>
      <c r="K761" s="49">
        <v>1</v>
      </c>
      <c r="L761" s="48"/>
      <c r="M761" s="49">
        <v>0</v>
      </c>
      <c r="N761" t="s">
        <v>26</v>
      </c>
      <c r="O761" t="s">
        <v>26</v>
      </c>
    </row>
    <row r="762" spans="1:15" s="39" customFormat="1" ht="15" customHeight="1" x14ac:dyDescent="0.35">
      <c r="A762" s="147">
        <v>40892</v>
      </c>
      <c r="B762" s="62" t="s">
        <v>2126</v>
      </c>
      <c r="C762" s="102" t="s">
        <v>2127</v>
      </c>
      <c r="D762" s="150" t="s">
        <v>591</v>
      </c>
      <c r="E762" s="148">
        <v>17</v>
      </c>
      <c r="F762" s="149">
        <v>17.25</v>
      </c>
      <c r="G762" s="149">
        <v>18.100000000000001</v>
      </c>
      <c r="H762" s="48">
        <v>6.4705882352941266E-2</v>
      </c>
      <c r="I762" s="149">
        <v>0.25</v>
      </c>
      <c r="J762" s="149">
        <v>1.100000000000001</v>
      </c>
      <c r="K762" s="49">
        <v>1</v>
      </c>
      <c r="L762" s="48"/>
      <c r="M762" s="49">
        <v>0</v>
      </c>
      <c r="N762" t="s">
        <v>26</v>
      </c>
      <c r="O762" t="s">
        <v>26</v>
      </c>
    </row>
    <row r="763" spans="1:15" s="39" customFormat="1" ht="15" customHeight="1" x14ac:dyDescent="0.35">
      <c r="A763" s="147">
        <v>40892</v>
      </c>
      <c r="B763" s="118" t="s">
        <v>2128</v>
      </c>
      <c r="C763" s="102" t="s">
        <v>2129</v>
      </c>
      <c r="D763" s="47" t="s">
        <v>2130</v>
      </c>
      <c r="E763" s="148">
        <v>20</v>
      </c>
      <c r="F763" s="149">
        <v>25</v>
      </c>
      <c r="G763" s="149">
        <v>24.2</v>
      </c>
      <c r="H763" s="48">
        <v>0.21</v>
      </c>
      <c r="I763" s="149">
        <v>5</v>
      </c>
      <c r="J763" s="149">
        <v>4.1999999999999993</v>
      </c>
      <c r="K763" s="49">
        <v>3</v>
      </c>
      <c r="L763" s="48"/>
      <c r="M763" s="49">
        <v>0</v>
      </c>
      <c r="N763" t="s">
        <v>26</v>
      </c>
      <c r="O763" t="s">
        <v>26</v>
      </c>
    </row>
    <row r="764" spans="1:15" s="39" customFormat="1" ht="15" customHeight="1" x14ac:dyDescent="0.35">
      <c r="A764" s="147">
        <v>40892</v>
      </c>
      <c r="B764" s="62" t="s">
        <v>2131</v>
      </c>
      <c r="C764" s="102" t="s">
        <v>2132</v>
      </c>
      <c r="D764" s="150" t="s">
        <v>2133</v>
      </c>
      <c r="E764" s="148">
        <v>18</v>
      </c>
      <c r="F764" s="149">
        <v>17.72</v>
      </c>
      <c r="G764" s="149">
        <v>18.05</v>
      </c>
      <c r="H764" s="48">
        <v>2.7777777777778169E-3</v>
      </c>
      <c r="I764" s="149">
        <v>-0.28000000000000108</v>
      </c>
      <c r="J764" s="149">
        <v>5.0000000000000711E-2</v>
      </c>
      <c r="K764" s="49">
        <v>1</v>
      </c>
      <c r="L764" s="48"/>
      <c r="M764" s="49">
        <v>0</v>
      </c>
      <c r="N764" t="s">
        <v>26</v>
      </c>
      <c r="O764" t="s">
        <v>26</v>
      </c>
    </row>
    <row r="765" spans="1:15" s="39" customFormat="1" ht="15" customHeight="1" x14ac:dyDescent="0.35">
      <c r="A765" s="147">
        <v>40893</v>
      </c>
      <c r="B765" s="69" t="s">
        <v>2134</v>
      </c>
      <c r="C765" s="102" t="s">
        <v>2135</v>
      </c>
      <c r="D765" s="47" t="s">
        <v>2120</v>
      </c>
      <c r="E765" s="148">
        <v>10</v>
      </c>
      <c r="F765" s="149">
        <v>11</v>
      </c>
      <c r="G765" s="149">
        <v>9.5</v>
      </c>
      <c r="H765" s="48">
        <v>-0.05</v>
      </c>
      <c r="I765" s="149">
        <v>1</v>
      </c>
      <c r="J765" s="149">
        <v>-0.5</v>
      </c>
      <c r="K765" s="49">
        <v>3</v>
      </c>
      <c r="L765" s="48"/>
      <c r="M765" s="49">
        <v>0</v>
      </c>
      <c r="N765" t="s">
        <v>26</v>
      </c>
      <c r="O765" t="s">
        <v>26</v>
      </c>
    </row>
    <row r="766" spans="1:15" s="39" customFormat="1" ht="15" customHeight="1" x14ac:dyDescent="0.35">
      <c r="A766" s="147">
        <v>40200</v>
      </c>
      <c r="B766" s="118" t="s">
        <v>2136</v>
      </c>
      <c r="C766" s="102" t="s">
        <v>2137</v>
      </c>
      <c r="D766" s="118" t="s">
        <v>2138</v>
      </c>
      <c r="E766" s="148">
        <v>13</v>
      </c>
      <c r="F766" s="149">
        <v>12.3</v>
      </c>
      <c r="G766" s="149">
        <v>11.9</v>
      </c>
      <c r="H766" s="48">
        <v>-8.4615384615384592E-2</v>
      </c>
      <c r="I766" s="149">
        <v>-0.69999999999999929</v>
      </c>
      <c r="J766" s="149">
        <v>-1.1000000000000001</v>
      </c>
      <c r="K766" s="49">
        <v>1</v>
      </c>
      <c r="L766" s="102"/>
      <c r="M766" s="49">
        <v>0</v>
      </c>
      <c r="N766" t="s">
        <v>26</v>
      </c>
      <c r="O766" t="s">
        <v>26</v>
      </c>
    </row>
    <row r="767" spans="1:15" s="39" customFormat="1" ht="15" customHeight="1" x14ac:dyDescent="0.35">
      <c r="A767" s="147">
        <v>40200</v>
      </c>
      <c r="B767" s="118" t="s">
        <v>2139</v>
      </c>
      <c r="C767" s="102" t="s">
        <v>2140</v>
      </c>
      <c r="D767" s="118" t="s">
        <v>2141</v>
      </c>
      <c r="E767" s="148">
        <v>20</v>
      </c>
      <c r="F767" s="149">
        <v>19.25</v>
      </c>
      <c r="G767" s="149">
        <v>19</v>
      </c>
      <c r="H767" s="48">
        <v>-0.05</v>
      </c>
      <c r="I767" s="149">
        <v>-0.75</v>
      </c>
      <c r="J767" s="149">
        <v>-1</v>
      </c>
      <c r="K767" s="49">
        <v>1</v>
      </c>
      <c r="L767" s="102"/>
      <c r="M767" s="49">
        <v>0</v>
      </c>
      <c r="N767" t="s">
        <v>26</v>
      </c>
      <c r="O767" t="s">
        <v>26</v>
      </c>
    </row>
    <row r="768" spans="1:15" s="39" customFormat="1" ht="15" customHeight="1" x14ac:dyDescent="0.35">
      <c r="A768" s="147">
        <v>40200</v>
      </c>
      <c r="B768" s="118" t="s">
        <v>2142</v>
      </c>
      <c r="C768" s="102" t="s">
        <v>2143</v>
      </c>
      <c r="D768" s="118" t="s">
        <v>2144</v>
      </c>
      <c r="E768" s="148">
        <v>12</v>
      </c>
      <c r="F768" s="149">
        <v>12.7</v>
      </c>
      <c r="G768" s="149">
        <v>12.75</v>
      </c>
      <c r="H768" s="48">
        <v>6.25E-2</v>
      </c>
      <c r="I768" s="149">
        <v>0.69999999999999929</v>
      </c>
      <c r="J768" s="149">
        <v>0.75</v>
      </c>
      <c r="K768" s="49">
        <v>1</v>
      </c>
      <c r="L768" s="102"/>
      <c r="M768" s="49">
        <v>0</v>
      </c>
      <c r="N768" t="s">
        <v>26</v>
      </c>
      <c r="O768" t="s">
        <v>26</v>
      </c>
    </row>
    <row r="769" spans="1:15" s="39" customFormat="1" ht="15" customHeight="1" x14ac:dyDescent="0.35">
      <c r="A769" s="147">
        <v>40206</v>
      </c>
      <c r="B769" s="118" t="s">
        <v>2145</v>
      </c>
      <c r="C769" s="102" t="s">
        <v>2146</v>
      </c>
      <c r="D769" s="118" t="s">
        <v>2109</v>
      </c>
      <c r="E769" s="148">
        <v>7</v>
      </c>
      <c r="F769" s="149">
        <v>7.15</v>
      </c>
      <c r="G769" s="149">
        <v>7.3</v>
      </c>
      <c r="H769" s="48">
        <v>4.285714285714283E-2</v>
      </c>
      <c r="I769" s="149">
        <v>0.15000000000000041</v>
      </c>
      <c r="J769" s="149">
        <v>0.29999999999999982</v>
      </c>
      <c r="K769" s="49">
        <v>1</v>
      </c>
      <c r="L769" s="102"/>
      <c r="M769" s="49">
        <v>0</v>
      </c>
      <c r="N769" t="s">
        <v>26</v>
      </c>
      <c r="O769" t="s">
        <v>26</v>
      </c>
    </row>
    <row r="770" spans="1:15" s="39" customFormat="1" ht="15" customHeight="1" x14ac:dyDescent="0.35">
      <c r="A770" s="147">
        <v>40207</v>
      </c>
      <c r="B770" s="47" t="s">
        <v>2147</v>
      </c>
      <c r="C770" s="102" t="s">
        <v>2148</v>
      </c>
      <c r="D770" s="118" t="s">
        <v>2149</v>
      </c>
      <c r="E770" s="148">
        <v>4.5</v>
      </c>
      <c r="F770" s="149">
        <v>4.7</v>
      </c>
      <c r="G770" s="149">
        <v>4.45</v>
      </c>
      <c r="H770" s="48">
        <v>-1.111111111111107E-2</v>
      </c>
      <c r="I770" s="149">
        <v>0.20000000000000021</v>
      </c>
      <c r="J770" s="149">
        <v>-4.9999999999999822E-2</v>
      </c>
      <c r="K770" s="49">
        <v>1</v>
      </c>
      <c r="L770" s="102"/>
      <c r="M770" s="49">
        <v>0</v>
      </c>
      <c r="N770" t="s">
        <v>26</v>
      </c>
      <c r="O770" t="s">
        <v>26</v>
      </c>
    </row>
    <row r="771" spans="1:15" s="39" customFormat="1" ht="15" customHeight="1" x14ac:dyDescent="0.35">
      <c r="A771" s="147">
        <v>40220</v>
      </c>
      <c r="B771" s="118" t="s">
        <v>2150</v>
      </c>
      <c r="C771" s="102" t="s">
        <v>2151</v>
      </c>
      <c r="D771" s="118" t="s">
        <v>2152</v>
      </c>
      <c r="E771" s="148">
        <v>13</v>
      </c>
      <c r="F771" s="149">
        <v>13</v>
      </c>
      <c r="G771" s="149">
        <v>12.84</v>
      </c>
      <c r="H771" s="48">
        <v>-1.230769230769232E-2</v>
      </c>
      <c r="I771" s="149">
        <v>0</v>
      </c>
      <c r="J771" s="149">
        <v>-0.16000000000000009</v>
      </c>
      <c r="K771" s="49">
        <v>1</v>
      </c>
      <c r="L771" s="102"/>
      <c r="M771" s="49">
        <v>0</v>
      </c>
      <c r="N771" t="s">
        <v>26</v>
      </c>
      <c r="O771" t="s">
        <v>26</v>
      </c>
    </row>
    <row r="772" spans="1:15" s="39" customFormat="1" ht="15" customHeight="1" x14ac:dyDescent="0.35">
      <c r="A772" s="147">
        <v>40220</v>
      </c>
      <c r="B772" s="118" t="s">
        <v>2153</v>
      </c>
      <c r="C772" s="102" t="s">
        <v>2154</v>
      </c>
      <c r="D772" s="118" t="s">
        <v>2155</v>
      </c>
      <c r="E772" s="148">
        <v>15</v>
      </c>
      <c r="F772" s="149">
        <v>15.1</v>
      </c>
      <c r="G772" s="149">
        <v>15</v>
      </c>
      <c r="H772" s="48">
        <v>0</v>
      </c>
      <c r="I772" s="149">
        <v>9.9999999999999645E-2</v>
      </c>
      <c r="J772" s="149">
        <v>0</v>
      </c>
      <c r="K772" s="49">
        <v>1</v>
      </c>
      <c r="L772" s="102"/>
      <c r="M772" s="49">
        <v>0</v>
      </c>
      <c r="N772" t="s">
        <v>26</v>
      </c>
      <c r="O772" t="s">
        <v>26</v>
      </c>
    </row>
    <row r="773" spans="1:15" s="39" customFormat="1" ht="15" customHeight="1" x14ac:dyDescent="0.35">
      <c r="A773" s="147">
        <v>40238</v>
      </c>
      <c r="B773" s="118" t="s">
        <v>2156</v>
      </c>
      <c r="C773" s="102" t="s">
        <v>2157</v>
      </c>
      <c r="D773" s="118" t="s">
        <v>2158</v>
      </c>
      <c r="E773" s="148">
        <v>7</v>
      </c>
      <c r="F773" s="149">
        <v>7</v>
      </c>
      <c r="G773" s="149">
        <v>7.01</v>
      </c>
      <c r="H773" s="48">
        <v>1.428571428571398E-3</v>
      </c>
      <c r="I773" s="149">
        <v>0</v>
      </c>
      <c r="J773" s="149">
        <v>9.9999999999997868E-3</v>
      </c>
      <c r="K773" s="49">
        <v>1</v>
      </c>
      <c r="L773" s="102"/>
      <c r="M773" s="49">
        <v>0</v>
      </c>
      <c r="N773" t="s">
        <v>26</v>
      </c>
      <c r="O773" t="s">
        <v>26</v>
      </c>
    </row>
    <row r="774" spans="1:15" s="39" customFormat="1" ht="15" customHeight="1" x14ac:dyDescent="0.35">
      <c r="A774" s="147">
        <v>40248</v>
      </c>
      <c r="B774" s="118" t="s">
        <v>2159</v>
      </c>
      <c r="C774" s="102" t="s">
        <v>2160</v>
      </c>
      <c r="D774" s="118" t="s">
        <v>2161</v>
      </c>
      <c r="E774" s="148">
        <v>18</v>
      </c>
      <c r="F774" s="148">
        <v>18</v>
      </c>
      <c r="G774" s="149">
        <v>18.5</v>
      </c>
      <c r="H774" s="48">
        <v>2.777777777777778E-2</v>
      </c>
      <c r="I774" s="149">
        <v>0</v>
      </c>
      <c r="J774" s="149">
        <v>0.5</v>
      </c>
      <c r="K774" s="49">
        <v>1</v>
      </c>
      <c r="L774" s="102"/>
      <c r="M774" s="49">
        <v>0</v>
      </c>
      <c r="N774" t="s">
        <v>26</v>
      </c>
      <c r="O774" t="s">
        <v>26</v>
      </c>
    </row>
    <row r="775" spans="1:15" s="39" customFormat="1" ht="15" customHeight="1" x14ac:dyDescent="0.35">
      <c r="A775" s="147">
        <v>40249</v>
      </c>
      <c r="B775" s="118" t="s">
        <v>2162</v>
      </c>
      <c r="C775" s="102" t="s">
        <v>2163</v>
      </c>
      <c r="D775" s="118" t="s">
        <v>2164</v>
      </c>
      <c r="E775" s="148">
        <v>9</v>
      </c>
      <c r="F775" s="148">
        <v>8.25</v>
      </c>
      <c r="G775" s="148">
        <v>9</v>
      </c>
      <c r="H775" s="48">
        <v>0</v>
      </c>
      <c r="I775" s="149">
        <v>-0.75</v>
      </c>
      <c r="J775" s="149">
        <v>0</v>
      </c>
      <c r="K775" s="49">
        <v>1</v>
      </c>
      <c r="L775" s="102"/>
      <c r="M775" s="49">
        <v>0</v>
      </c>
      <c r="N775" t="s">
        <v>26</v>
      </c>
      <c r="O775" t="s">
        <v>26</v>
      </c>
    </row>
    <row r="776" spans="1:15" s="39" customFormat="1" ht="15" customHeight="1" x14ac:dyDescent="0.35">
      <c r="A776" s="147">
        <v>40249</v>
      </c>
      <c r="B776" s="118" t="s">
        <v>2165</v>
      </c>
      <c r="C776" s="102" t="s">
        <v>2166</v>
      </c>
      <c r="D776" s="118" t="s">
        <v>2167</v>
      </c>
      <c r="E776" s="148">
        <v>19</v>
      </c>
      <c r="F776" s="148">
        <v>19</v>
      </c>
      <c r="G776" s="148">
        <v>19</v>
      </c>
      <c r="H776" s="48">
        <v>0</v>
      </c>
      <c r="I776" s="149">
        <v>0</v>
      </c>
      <c r="J776" s="149">
        <v>0</v>
      </c>
      <c r="K776" s="49">
        <v>1</v>
      </c>
      <c r="L776" s="102"/>
      <c r="M776" s="49">
        <v>0</v>
      </c>
      <c r="N776" t="s">
        <v>26</v>
      </c>
      <c r="O776" t="s">
        <v>26</v>
      </c>
    </row>
    <row r="777" spans="1:15" s="39" customFormat="1" ht="15" customHeight="1" x14ac:dyDescent="0.35">
      <c r="A777" s="147">
        <v>40253</v>
      </c>
      <c r="B777" s="118" t="s">
        <v>2168</v>
      </c>
      <c r="C777" s="102" t="s">
        <v>2169</v>
      </c>
      <c r="D777" s="118" t="s">
        <v>609</v>
      </c>
      <c r="E777" s="148">
        <v>12</v>
      </c>
      <c r="F777" s="148">
        <v>14.95</v>
      </c>
      <c r="G777" s="149">
        <v>17.25</v>
      </c>
      <c r="H777" s="48">
        <v>0.4375</v>
      </c>
      <c r="I777" s="149">
        <v>2.9499999999999988</v>
      </c>
      <c r="J777" s="149">
        <v>5.25</v>
      </c>
      <c r="K777" s="49">
        <v>2</v>
      </c>
      <c r="L777" s="102"/>
      <c r="M777" s="49">
        <v>0</v>
      </c>
      <c r="N777" t="s">
        <v>26</v>
      </c>
      <c r="O777" t="s">
        <v>26</v>
      </c>
    </row>
    <row r="778" spans="1:15" s="39" customFormat="1" ht="15" customHeight="1" x14ac:dyDescent="0.35">
      <c r="A778" s="147">
        <v>40261</v>
      </c>
      <c r="B778" s="118" t="s">
        <v>2170</v>
      </c>
      <c r="C778" s="102" t="s">
        <v>2171</v>
      </c>
      <c r="D778" s="118" t="s">
        <v>2109</v>
      </c>
      <c r="E778" s="148">
        <v>13</v>
      </c>
      <c r="F778" s="148">
        <v>17</v>
      </c>
      <c r="G778" s="149">
        <v>15.1</v>
      </c>
      <c r="H778" s="48">
        <v>0.16153846153846149</v>
      </c>
      <c r="I778" s="149">
        <v>4</v>
      </c>
      <c r="J778" s="149">
        <v>2.1</v>
      </c>
      <c r="K778" s="49">
        <v>2</v>
      </c>
      <c r="L778" s="102"/>
      <c r="M778" s="49">
        <v>0</v>
      </c>
      <c r="N778" t="s">
        <v>26</v>
      </c>
      <c r="O778" t="s">
        <v>26</v>
      </c>
    </row>
    <row r="779" spans="1:15" s="39" customFormat="1" ht="15" customHeight="1" x14ac:dyDescent="0.35">
      <c r="A779" s="147">
        <v>40261</v>
      </c>
      <c r="B779" s="118" t="s">
        <v>2172</v>
      </c>
      <c r="C779" s="102" t="s">
        <v>2173</v>
      </c>
      <c r="D779" s="118" t="s">
        <v>2174</v>
      </c>
      <c r="E779" s="148">
        <v>14.5</v>
      </c>
      <c r="F779" s="148">
        <v>15.98</v>
      </c>
      <c r="G779" s="149">
        <v>15.7</v>
      </c>
      <c r="H779" s="48">
        <v>8.275862068965513E-2</v>
      </c>
      <c r="I779" s="149">
        <v>1.48</v>
      </c>
      <c r="J779" s="149">
        <v>1.1999999999999991</v>
      </c>
      <c r="K779" s="49">
        <v>2</v>
      </c>
      <c r="L779" s="102"/>
      <c r="M779" s="49">
        <v>0</v>
      </c>
      <c r="N779" t="s">
        <v>26</v>
      </c>
      <c r="O779" t="s">
        <v>26</v>
      </c>
    </row>
    <row r="780" spans="1:15" s="39" customFormat="1" ht="15" customHeight="1" x14ac:dyDescent="0.35">
      <c r="A780" s="147">
        <v>40261</v>
      </c>
      <c r="B780" s="118" t="s">
        <v>2175</v>
      </c>
      <c r="C780" s="102" t="s">
        <v>2176</v>
      </c>
      <c r="D780" s="118" t="s">
        <v>2177</v>
      </c>
      <c r="E780" s="148">
        <v>13</v>
      </c>
      <c r="F780" s="148">
        <v>17</v>
      </c>
      <c r="G780" s="149">
        <v>18.7</v>
      </c>
      <c r="H780" s="48">
        <v>0.4384615384615384</v>
      </c>
      <c r="I780" s="149">
        <v>4</v>
      </c>
      <c r="J780" s="149">
        <v>5.6999999999999993</v>
      </c>
      <c r="K780" s="49">
        <v>3</v>
      </c>
      <c r="L780" s="102"/>
      <c r="M780" s="49">
        <v>0</v>
      </c>
      <c r="N780" t="s">
        <v>26</v>
      </c>
      <c r="O780" t="s">
        <v>26</v>
      </c>
    </row>
    <row r="781" spans="1:15" s="39" customFormat="1" ht="15" customHeight="1" x14ac:dyDescent="0.35">
      <c r="A781" s="147">
        <v>40268</v>
      </c>
      <c r="B781" s="118" t="s">
        <v>2178</v>
      </c>
      <c r="C781" s="102" t="s">
        <v>2179</v>
      </c>
      <c r="D781" s="118" t="s">
        <v>591</v>
      </c>
      <c r="E781" s="148">
        <v>15</v>
      </c>
      <c r="F781" s="148">
        <v>16</v>
      </c>
      <c r="G781" s="149">
        <v>15.08</v>
      </c>
      <c r="H781" s="48">
        <v>5.3333333333333384E-3</v>
      </c>
      <c r="I781" s="149">
        <v>1</v>
      </c>
      <c r="J781" s="149">
        <v>8.0000000000000071E-2</v>
      </c>
      <c r="K781" s="49">
        <v>3</v>
      </c>
      <c r="L781" s="102"/>
      <c r="M781" s="49">
        <v>0</v>
      </c>
      <c r="N781" t="s">
        <v>26</v>
      </c>
      <c r="O781" t="s">
        <v>26</v>
      </c>
    </row>
    <row r="782" spans="1:15" s="39" customFormat="1" ht="15" customHeight="1" x14ac:dyDescent="0.35">
      <c r="A782" s="147">
        <v>40290</v>
      </c>
      <c r="B782" s="118" t="s">
        <v>2180</v>
      </c>
      <c r="C782" s="102" t="s">
        <v>2181</v>
      </c>
      <c r="D782" s="118" t="s">
        <v>2182</v>
      </c>
      <c r="E782" s="148">
        <v>12.26</v>
      </c>
      <c r="F782" s="149">
        <v>12</v>
      </c>
      <c r="G782" s="149">
        <v>12</v>
      </c>
      <c r="H782" s="48">
        <v>-2.1207177814029352E-2</v>
      </c>
      <c r="I782" s="149">
        <v>-0.25999999999999979</v>
      </c>
      <c r="J782" s="149">
        <v>-0.25999999999999979</v>
      </c>
      <c r="K782" s="49">
        <v>1</v>
      </c>
      <c r="L782" s="102"/>
      <c r="M782" s="49">
        <v>0</v>
      </c>
      <c r="N782" t="s">
        <v>26</v>
      </c>
      <c r="O782" t="s">
        <v>26</v>
      </c>
    </row>
    <row r="783" spans="1:15" s="39" customFormat="1" ht="15" customHeight="1" x14ac:dyDescent="0.35">
      <c r="A783" s="147">
        <v>40290</v>
      </c>
      <c r="B783" s="118" t="s">
        <v>2183</v>
      </c>
      <c r="C783" s="102" t="s">
        <v>2184</v>
      </c>
      <c r="D783" s="118" t="s">
        <v>2185</v>
      </c>
      <c r="E783" s="148">
        <v>12</v>
      </c>
      <c r="F783" s="149">
        <v>14</v>
      </c>
      <c r="G783" s="149">
        <v>13.6</v>
      </c>
      <c r="H783" s="48">
        <v>0.1333333333333333</v>
      </c>
      <c r="I783" s="149">
        <v>2</v>
      </c>
      <c r="J783" s="149">
        <v>1.6</v>
      </c>
      <c r="K783" s="49">
        <v>3</v>
      </c>
      <c r="L783" s="102"/>
      <c r="M783" s="49">
        <v>0</v>
      </c>
      <c r="N783" t="s">
        <v>26</v>
      </c>
      <c r="O783" t="s">
        <v>26</v>
      </c>
    </row>
    <row r="784" spans="1:15" s="39" customFormat="1" ht="15" customHeight="1" x14ac:dyDescent="0.35">
      <c r="A784" s="147">
        <v>40291</v>
      </c>
      <c r="B784" s="118" t="s">
        <v>2186</v>
      </c>
      <c r="C784" s="102" t="s">
        <v>2187</v>
      </c>
      <c r="D784" s="118" t="s">
        <v>2188</v>
      </c>
      <c r="E784" s="148">
        <v>14</v>
      </c>
      <c r="F784" s="149">
        <v>13.25</v>
      </c>
      <c r="G784" s="149">
        <v>13.3</v>
      </c>
      <c r="H784" s="48">
        <v>-4.9999999999999947E-2</v>
      </c>
      <c r="I784" s="149">
        <v>-0.75</v>
      </c>
      <c r="J784" s="149">
        <v>-0.69999999999999929</v>
      </c>
      <c r="K784" s="49">
        <v>1</v>
      </c>
      <c r="L784" s="102"/>
      <c r="M784" s="49">
        <v>0</v>
      </c>
      <c r="N784" t="s">
        <v>26</v>
      </c>
      <c r="O784" t="s">
        <v>26</v>
      </c>
    </row>
    <row r="785" spans="1:15" s="39" customFormat="1" ht="15" customHeight="1" x14ac:dyDescent="0.35">
      <c r="A785" s="147">
        <v>40297</v>
      </c>
      <c r="B785" s="118" t="s">
        <v>2189</v>
      </c>
      <c r="C785" s="102" t="s">
        <v>2190</v>
      </c>
      <c r="D785" s="118" t="s">
        <v>2191</v>
      </c>
      <c r="E785" s="148">
        <v>18</v>
      </c>
      <c r="F785" s="148">
        <v>18.11</v>
      </c>
      <c r="G785" s="149">
        <v>17.7</v>
      </c>
      <c r="H785" s="48">
        <v>-1.6666666666666701E-2</v>
      </c>
      <c r="I785" s="149">
        <v>0.1099999999999994</v>
      </c>
      <c r="J785" s="149">
        <v>-0.30000000000000071</v>
      </c>
      <c r="K785" s="49">
        <v>2</v>
      </c>
      <c r="L785" s="102" t="s">
        <v>85</v>
      </c>
      <c r="M785" s="49">
        <v>0</v>
      </c>
      <c r="N785" t="s">
        <v>26</v>
      </c>
      <c r="O785" t="s">
        <v>26</v>
      </c>
    </row>
    <row r="786" spans="1:15" s="39" customFormat="1" ht="15" customHeight="1" x14ac:dyDescent="0.35">
      <c r="A786" s="147">
        <v>40297</v>
      </c>
      <c r="B786" s="118" t="s">
        <v>2192</v>
      </c>
      <c r="C786" s="102" t="s">
        <v>2193</v>
      </c>
      <c r="D786" s="118" t="s">
        <v>2194</v>
      </c>
      <c r="E786" s="148">
        <v>9</v>
      </c>
      <c r="F786" s="148">
        <v>10</v>
      </c>
      <c r="G786" s="149">
        <v>10.24</v>
      </c>
      <c r="H786" s="48">
        <v>0.1377777777777778</v>
      </c>
      <c r="I786" s="149">
        <v>1</v>
      </c>
      <c r="J786" s="149">
        <v>1.24</v>
      </c>
      <c r="K786" s="49">
        <v>1</v>
      </c>
      <c r="L786" s="102"/>
      <c r="M786" s="49">
        <v>0</v>
      </c>
      <c r="N786" t="s">
        <v>26</v>
      </c>
      <c r="O786" t="s">
        <v>26</v>
      </c>
    </row>
    <row r="787" spans="1:15" s="39" customFormat="1" ht="15" customHeight="1" x14ac:dyDescent="0.35">
      <c r="A787" s="147">
        <v>40298</v>
      </c>
      <c r="B787" s="118" t="s">
        <v>2195</v>
      </c>
      <c r="C787" s="102" t="s">
        <v>2196</v>
      </c>
      <c r="D787" s="118" t="s">
        <v>2197</v>
      </c>
      <c r="E787" s="148">
        <v>21.5</v>
      </c>
      <c r="F787" s="148">
        <v>22.5</v>
      </c>
      <c r="G787" s="149">
        <v>23.25</v>
      </c>
      <c r="H787" s="48">
        <v>8.1395348837209308E-2</v>
      </c>
      <c r="I787" s="149">
        <v>1</v>
      </c>
      <c r="J787" s="149">
        <v>1.75</v>
      </c>
      <c r="K787" s="49">
        <v>2</v>
      </c>
      <c r="L787" s="102"/>
      <c r="M787" s="49">
        <v>1</v>
      </c>
      <c r="N787"/>
      <c r="O787" t="s">
        <v>3988</v>
      </c>
    </row>
    <row r="788" spans="1:15" s="39" customFormat="1" ht="15" customHeight="1" x14ac:dyDescent="0.35">
      <c r="A788" s="147">
        <v>40301</v>
      </c>
      <c r="B788" s="118" t="s">
        <v>2198</v>
      </c>
      <c r="C788" s="102" t="s">
        <v>2199</v>
      </c>
      <c r="D788" s="118" t="s">
        <v>2200</v>
      </c>
      <c r="E788" s="148">
        <v>11</v>
      </c>
      <c r="F788" s="148">
        <v>10.89</v>
      </c>
      <c r="G788" s="149">
        <v>10.7</v>
      </c>
      <c r="H788" s="48">
        <v>-2.7272727272727341E-2</v>
      </c>
      <c r="I788" s="149">
        <v>-0.1099999999999994</v>
      </c>
      <c r="J788" s="149">
        <v>-0.30000000000000071</v>
      </c>
      <c r="K788" s="49">
        <v>1</v>
      </c>
      <c r="L788" s="102"/>
      <c r="M788" s="49">
        <v>0</v>
      </c>
      <c r="N788" s="9" t="s">
        <v>26</v>
      </c>
      <c r="O788" t="s">
        <v>26</v>
      </c>
    </row>
    <row r="789" spans="1:15" s="39" customFormat="1" ht="15" customHeight="1" x14ac:dyDescent="0.35">
      <c r="A789" s="147">
        <v>40303</v>
      </c>
      <c r="B789" s="118" t="s">
        <v>2201</v>
      </c>
      <c r="C789" s="102" t="s">
        <v>2202</v>
      </c>
      <c r="D789" s="118" t="s">
        <v>2203</v>
      </c>
      <c r="E789" s="148">
        <v>11.25</v>
      </c>
      <c r="F789" s="148">
        <v>22.26</v>
      </c>
      <c r="G789" s="149">
        <v>11.29</v>
      </c>
      <c r="H789" s="48">
        <v>3.5555555555554798E-3</v>
      </c>
      <c r="I789" s="149">
        <v>11.01</v>
      </c>
      <c r="J789" s="149">
        <v>3.9999999999999147E-2</v>
      </c>
      <c r="K789" s="49">
        <v>1</v>
      </c>
      <c r="L789" s="102"/>
      <c r="M789" s="49">
        <v>0</v>
      </c>
      <c r="N789" t="s">
        <v>26</v>
      </c>
      <c r="O789" t="s">
        <v>26</v>
      </c>
    </row>
    <row r="790" spans="1:15" s="39" customFormat="1" ht="15" customHeight="1" x14ac:dyDescent="0.35">
      <c r="A790" s="147">
        <v>40310</v>
      </c>
      <c r="B790" s="118" t="s">
        <v>2204</v>
      </c>
      <c r="C790" s="102" t="s">
        <v>2205</v>
      </c>
      <c r="D790" s="118" t="s">
        <v>2109</v>
      </c>
      <c r="E790" s="148">
        <v>20.5</v>
      </c>
      <c r="F790" s="148">
        <v>19.5</v>
      </c>
      <c r="G790" s="149">
        <v>19.100000000000001</v>
      </c>
      <c r="H790" s="48">
        <v>-6.8292682926829204E-2</v>
      </c>
      <c r="I790" s="149">
        <v>-1</v>
      </c>
      <c r="J790" s="149">
        <v>-1.399999999999999</v>
      </c>
      <c r="K790" s="49">
        <v>2</v>
      </c>
      <c r="L790" s="102" t="s">
        <v>85</v>
      </c>
      <c r="M790" s="49">
        <v>0</v>
      </c>
      <c r="N790" t="s">
        <v>26</v>
      </c>
      <c r="O790" t="s">
        <v>26</v>
      </c>
    </row>
    <row r="791" spans="1:15" s="39" customFormat="1" ht="15" customHeight="1" x14ac:dyDescent="0.35">
      <c r="A791" s="147">
        <v>40311</v>
      </c>
      <c r="B791" s="118" t="s">
        <v>2206</v>
      </c>
      <c r="C791" s="102" t="s">
        <v>2207</v>
      </c>
      <c r="D791" s="118" t="s">
        <v>2208</v>
      </c>
      <c r="E791" s="148">
        <v>17</v>
      </c>
      <c r="F791" s="148">
        <v>17.05</v>
      </c>
      <c r="G791" s="149">
        <v>16.75</v>
      </c>
      <c r="H791" s="48">
        <v>-1.470588235294118E-2</v>
      </c>
      <c r="I791" s="149">
        <v>5.0000000000000711E-2</v>
      </c>
      <c r="J791" s="149">
        <v>-0.25</v>
      </c>
      <c r="K791" s="49">
        <v>1</v>
      </c>
      <c r="L791" s="102"/>
      <c r="M791" s="49">
        <v>0</v>
      </c>
      <c r="N791" t="s">
        <v>26</v>
      </c>
      <c r="O791" t="s">
        <v>26</v>
      </c>
    </row>
    <row r="792" spans="1:15" s="39" customFormat="1" ht="15" customHeight="1" x14ac:dyDescent="0.35">
      <c r="A792" s="147">
        <v>40311</v>
      </c>
      <c r="B792" s="118" t="s">
        <v>2209</v>
      </c>
      <c r="C792" s="102" t="s">
        <v>2210</v>
      </c>
      <c r="D792" s="118" t="s">
        <v>2211</v>
      </c>
      <c r="E792" s="148">
        <v>8</v>
      </c>
      <c r="F792" s="148">
        <v>9</v>
      </c>
      <c r="G792" s="149">
        <v>9.8000000000000007</v>
      </c>
      <c r="H792" s="48">
        <v>0.22500000000000009</v>
      </c>
      <c r="I792" s="149">
        <v>1</v>
      </c>
      <c r="J792" s="149">
        <v>1.8000000000000009</v>
      </c>
      <c r="K792" s="49">
        <v>1</v>
      </c>
      <c r="L792" s="102"/>
      <c r="M792" s="49">
        <v>0</v>
      </c>
      <c r="N792" t="s">
        <v>26</v>
      </c>
      <c r="O792" t="s">
        <v>26</v>
      </c>
    </row>
    <row r="793" spans="1:15" s="39" customFormat="1" ht="15" customHeight="1" x14ac:dyDescent="0.35">
      <c r="A793" s="147">
        <v>40312</v>
      </c>
      <c r="B793" s="118" t="s">
        <v>2212</v>
      </c>
      <c r="C793" s="102" t="s">
        <v>2213</v>
      </c>
      <c r="D793" s="118" t="s">
        <v>512</v>
      </c>
      <c r="E793" s="148">
        <v>11</v>
      </c>
      <c r="F793" s="148">
        <v>11</v>
      </c>
      <c r="G793" s="149">
        <v>11.01</v>
      </c>
      <c r="H793" s="48">
        <v>9.0909090909088968E-4</v>
      </c>
      <c r="I793" s="149">
        <v>0</v>
      </c>
      <c r="J793" s="149">
        <v>9.9999999999997868E-3</v>
      </c>
      <c r="K793" s="49">
        <v>1</v>
      </c>
      <c r="L793" s="102"/>
      <c r="M793" s="49">
        <v>0</v>
      </c>
      <c r="N793" t="s">
        <v>26</v>
      </c>
      <c r="O793" t="s">
        <v>26</v>
      </c>
    </row>
    <row r="794" spans="1:15" s="39" customFormat="1" ht="15" customHeight="1" x14ac:dyDescent="0.35">
      <c r="A794" s="147">
        <v>40312</v>
      </c>
      <c r="B794" s="118" t="s">
        <v>2214</v>
      </c>
      <c r="C794" s="102" t="s">
        <v>2215</v>
      </c>
      <c r="D794" s="118" t="s">
        <v>53</v>
      </c>
      <c r="E794" s="148">
        <v>4</v>
      </c>
      <c r="F794" s="148">
        <v>4</v>
      </c>
      <c r="G794" s="149">
        <v>3.94</v>
      </c>
      <c r="H794" s="48">
        <v>-1.500000000000001E-2</v>
      </c>
      <c r="I794" s="149">
        <v>0</v>
      </c>
      <c r="J794" s="149">
        <v>-6.0000000000000053E-2</v>
      </c>
      <c r="K794" s="49">
        <v>1</v>
      </c>
      <c r="L794" s="102"/>
      <c r="M794" s="49">
        <v>0</v>
      </c>
      <c r="N794" t="s">
        <v>26</v>
      </c>
      <c r="O794" t="s">
        <v>26</v>
      </c>
    </row>
    <row r="795" spans="1:15" s="39" customFormat="1" ht="15" customHeight="1" x14ac:dyDescent="0.35">
      <c r="A795" s="147">
        <v>40318</v>
      </c>
      <c r="B795" s="118" t="s">
        <v>2216</v>
      </c>
      <c r="C795" s="102" t="s">
        <v>2217</v>
      </c>
      <c r="D795" s="118" t="s">
        <v>2218</v>
      </c>
      <c r="E795" s="148">
        <v>13</v>
      </c>
      <c r="F795" s="148">
        <v>13</v>
      </c>
      <c r="G795" s="148">
        <v>12.66</v>
      </c>
      <c r="H795" s="48">
        <v>-2.6153846153846139E-2</v>
      </c>
      <c r="I795" s="149">
        <v>0</v>
      </c>
      <c r="J795" s="149">
        <v>-0.33999999999999991</v>
      </c>
      <c r="K795" s="49">
        <v>1</v>
      </c>
      <c r="L795" s="102"/>
      <c r="M795" s="49">
        <v>0</v>
      </c>
      <c r="N795" s="9" t="s">
        <v>26</v>
      </c>
      <c r="O795" t="s">
        <v>26</v>
      </c>
    </row>
    <row r="796" spans="1:15" s="39" customFormat="1" ht="15" customHeight="1" x14ac:dyDescent="0.35">
      <c r="A796" s="147">
        <v>40326</v>
      </c>
      <c r="B796" s="118" t="s">
        <v>2219</v>
      </c>
      <c r="C796" s="102" t="s">
        <v>2220</v>
      </c>
      <c r="D796" s="118" t="s">
        <v>484</v>
      </c>
      <c r="E796" s="148">
        <v>6</v>
      </c>
      <c r="F796" s="148">
        <v>6</v>
      </c>
      <c r="G796" s="148">
        <v>6</v>
      </c>
      <c r="H796" s="48">
        <v>0</v>
      </c>
      <c r="I796" s="149">
        <v>0</v>
      </c>
      <c r="J796" s="149">
        <v>0</v>
      </c>
      <c r="K796" s="49">
        <v>1</v>
      </c>
      <c r="L796" s="102"/>
      <c r="M796" s="49">
        <v>0</v>
      </c>
      <c r="N796" t="s">
        <v>26</v>
      </c>
      <c r="O796" t="s">
        <v>26</v>
      </c>
    </row>
    <row r="797" spans="1:15" s="39" customFormat="1" ht="15" customHeight="1" x14ac:dyDescent="0.35">
      <c r="A797" s="147">
        <v>40344</v>
      </c>
      <c r="B797" s="118" t="s">
        <v>2221</v>
      </c>
      <c r="C797" s="102" t="s">
        <v>2222</v>
      </c>
      <c r="D797" s="118" t="s">
        <v>609</v>
      </c>
      <c r="E797" s="148">
        <v>29</v>
      </c>
      <c r="F797" s="148">
        <v>32.799999999999997</v>
      </c>
      <c r="G797" s="148">
        <v>32.49</v>
      </c>
      <c r="H797" s="48">
        <v>0.120344827586207</v>
      </c>
      <c r="I797" s="149">
        <v>3.7999999999999972</v>
      </c>
      <c r="J797" s="149">
        <v>3.490000000000002</v>
      </c>
      <c r="K797" s="49">
        <v>3</v>
      </c>
      <c r="L797" s="102"/>
      <c r="M797" s="49">
        <v>1</v>
      </c>
      <c r="N797" s="9"/>
      <c r="O797" t="s">
        <v>3989</v>
      </c>
    </row>
    <row r="798" spans="1:15" s="39" customFormat="1" ht="15" customHeight="1" x14ac:dyDescent="0.35">
      <c r="A798" s="147">
        <v>40345</v>
      </c>
      <c r="B798" s="118" t="s">
        <v>2223</v>
      </c>
      <c r="C798" s="102" t="s">
        <v>2224</v>
      </c>
      <c r="D798" s="118" t="s">
        <v>2225</v>
      </c>
      <c r="E798" s="148">
        <v>9</v>
      </c>
      <c r="F798" s="148">
        <v>8.25</v>
      </c>
      <c r="G798" s="148">
        <v>8.3000000000000007</v>
      </c>
      <c r="H798" s="48">
        <v>-7.7777777777777696E-2</v>
      </c>
      <c r="I798" s="149">
        <v>-0.75</v>
      </c>
      <c r="J798" s="149">
        <v>-0.69999999999999929</v>
      </c>
      <c r="K798" s="49">
        <v>2</v>
      </c>
      <c r="L798" s="102" t="s">
        <v>85</v>
      </c>
      <c r="M798" s="49">
        <v>0</v>
      </c>
      <c r="N798" s="75" t="s">
        <v>26</v>
      </c>
      <c r="O798" t="s">
        <v>26</v>
      </c>
    </row>
    <row r="799" spans="1:15" s="39" customFormat="1" ht="15" customHeight="1" x14ac:dyDescent="0.35">
      <c r="A799" s="147">
        <v>40347</v>
      </c>
      <c r="B799" s="118" t="s">
        <v>2226</v>
      </c>
      <c r="C799" s="102" t="s">
        <v>2227</v>
      </c>
      <c r="D799" s="118" t="s">
        <v>2228</v>
      </c>
      <c r="E799" s="148">
        <v>10</v>
      </c>
      <c r="F799" s="148">
        <v>9.89</v>
      </c>
      <c r="G799" s="148">
        <v>9.26</v>
      </c>
      <c r="H799" s="48">
        <v>-7.4000000000000024E-2</v>
      </c>
      <c r="I799" s="149">
        <v>-0.1099999999999994</v>
      </c>
      <c r="J799" s="149">
        <v>-0.74000000000000021</v>
      </c>
      <c r="K799" s="49">
        <v>2</v>
      </c>
      <c r="L799" s="102" t="s">
        <v>85</v>
      </c>
      <c r="M799" s="49">
        <v>0</v>
      </c>
      <c r="N799" s="9" t="s">
        <v>26</v>
      </c>
      <c r="O799" t="s">
        <v>26</v>
      </c>
    </row>
    <row r="800" spans="1:15" s="39" customFormat="1" ht="15" customHeight="1" x14ac:dyDescent="0.35">
      <c r="A800" s="147">
        <v>40353</v>
      </c>
      <c r="B800" s="118" t="s">
        <v>2229</v>
      </c>
      <c r="C800" s="102" t="s">
        <v>2230</v>
      </c>
      <c r="D800" s="118" t="s">
        <v>2231</v>
      </c>
      <c r="E800" s="148">
        <v>17</v>
      </c>
      <c r="F800" s="148">
        <v>17.5</v>
      </c>
      <c r="G800" s="148">
        <v>17.399999999999999</v>
      </c>
      <c r="H800" s="48">
        <v>2.3529411764705799E-2</v>
      </c>
      <c r="I800" s="149">
        <v>0.5</v>
      </c>
      <c r="J800" s="149">
        <v>0.39999999999999858</v>
      </c>
      <c r="K800" s="49">
        <v>1</v>
      </c>
      <c r="L800" s="102"/>
      <c r="M800" s="49">
        <v>0</v>
      </c>
      <c r="N800" s="9" t="s">
        <v>26</v>
      </c>
      <c r="O800" t="s">
        <v>26</v>
      </c>
    </row>
    <row r="801" spans="1:21" s="39" customFormat="1" ht="15" customHeight="1" x14ac:dyDescent="0.35">
      <c r="A801" s="147">
        <v>40354</v>
      </c>
      <c r="B801" s="118" t="s">
        <v>2232</v>
      </c>
      <c r="C801" s="102" t="s">
        <v>2233</v>
      </c>
      <c r="D801" s="118" t="s">
        <v>2177</v>
      </c>
      <c r="E801" s="148">
        <v>10</v>
      </c>
      <c r="F801" s="148">
        <v>10.95</v>
      </c>
      <c r="G801" s="148">
        <v>10.75</v>
      </c>
      <c r="H801" s="48">
        <v>7.4999999999999997E-2</v>
      </c>
      <c r="I801" s="149">
        <v>0.94999999999999929</v>
      </c>
      <c r="J801" s="149">
        <v>0.75</v>
      </c>
      <c r="K801" s="49">
        <v>1</v>
      </c>
      <c r="L801" s="102"/>
      <c r="M801" s="49">
        <v>0</v>
      </c>
      <c r="N801" s="9" t="s">
        <v>26</v>
      </c>
      <c r="O801" t="s">
        <v>26</v>
      </c>
    </row>
    <row r="802" spans="1:21" s="39" customFormat="1" ht="15" customHeight="1" x14ac:dyDescent="0.35">
      <c r="A802" s="147">
        <v>40358</v>
      </c>
      <c r="B802" s="118" t="s">
        <v>2234</v>
      </c>
      <c r="C802" s="102" t="s">
        <v>2235</v>
      </c>
      <c r="D802" s="118" t="s">
        <v>2236</v>
      </c>
      <c r="E802" s="148">
        <v>17</v>
      </c>
      <c r="F802" s="148">
        <v>19</v>
      </c>
      <c r="G802" s="148">
        <v>23.98</v>
      </c>
      <c r="H802" s="48">
        <v>0.4105882352941177</v>
      </c>
      <c r="I802" s="149">
        <v>2</v>
      </c>
      <c r="J802" s="149">
        <v>6.98</v>
      </c>
      <c r="K802" s="49">
        <v>3</v>
      </c>
      <c r="L802" s="102"/>
      <c r="M802" s="49">
        <v>0</v>
      </c>
      <c r="N802" s="9" t="s">
        <v>26</v>
      </c>
      <c r="O802" t="s">
        <v>26</v>
      </c>
    </row>
    <row r="803" spans="1:21" s="39" customFormat="1" ht="15" customHeight="1" x14ac:dyDescent="0.35">
      <c r="A803" s="147">
        <v>40374</v>
      </c>
      <c r="B803" s="118" t="s">
        <v>2237</v>
      </c>
      <c r="C803" s="102" t="s">
        <v>2238</v>
      </c>
      <c r="D803" s="118" t="s">
        <v>2239</v>
      </c>
      <c r="E803" s="148">
        <v>17</v>
      </c>
      <c r="F803" s="148">
        <v>17.5</v>
      </c>
      <c r="G803" s="148">
        <v>17.05</v>
      </c>
      <c r="H803" s="48">
        <v>2.9411764705882769E-3</v>
      </c>
      <c r="I803" s="149">
        <v>0.5</v>
      </c>
      <c r="J803" s="149">
        <v>5.0000000000000711E-2</v>
      </c>
      <c r="K803" s="49">
        <v>2</v>
      </c>
      <c r="L803" s="48"/>
      <c r="M803" s="49">
        <v>0</v>
      </c>
      <c r="N803" s="9" t="s">
        <v>26</v>
      </c>
      <c r="O803" t="s">
        <v>26</v>
      </c>
    </row>
    <row r="804" spans="1:21" s="39" customFormat="1" ht="15" customHeight="1" x14ac:dyDescent="0.35">
      <c r="A804" s="147">
        <v>40379</v>
      </c>
      <c r="B804" s="118" t="s">
        <v>2240</v>
      </c>
      <c r="C804" s="102" t="s">
        <v>2241</v>
      </c>
      <c r="D804" s="118" t="s">
        <v>2242</v>
      </c>
      <c r="E804" s="148">
        <v>11</v>
      </c>
      <c r="F804" s="148">
        <v>10.01</v>
      </c>
      <c r="G804" s="148">
        <v>10.65</v>
      </c>
      <c r="H804" s="48">
        <v>-3.1818181818181787E-2</v>
      </c>
      <c r="I804" s="149">
        <v>-0.99000000000000021</v>
      </c>
      <c r="J804" s="149">
        <v>-0.34999999999999959</v>
      </c>
      <c r="K804" s="49">
        <v>1</v>
      </c>
      <c r="L804" s="48"/>
      <c r="M804" s="49">
        <v>0</v>
      </c>
      <c r="N804" s="9" t="s">
        <v>26</v>
      </c>
      <c r="O804" t="s">
        <v>26</v>
      </c>
    </row>
    <row r="805" spans="1:21" s="39" customFormat="1" ht="15" customHeight="1" x14ac:dyDescent="0.35">
      <c r="A805" s="147">
        <v>40381</v>
      </c>
      <c r="B805" s="118" t="s">
        <v>2243</v>
      </c>
      <c r="C805" s="102" t="s">
        <v>2244</v>
      </c>
      <c r="D805" s="118" t="s">
        <v>2245</v>
      </c>
      <c r="E805" s="148">
        <v>10</v>
      </c>
      <c r="F805" s="148">
        <v>10.33</v>
      </c>
      <c r="G805" s="148">
        <v>10.17</v>
      </c>
      <c r="H805" s="48">
        <v>1.6999999999999991E-2</v>
      </c>
      <c r="I805" s="149">
        <v>0.33000000000000013</v>
      </c>
      <c r="J805" s="149">
        <v>0.1699999999999999</v>
      </c>
      <c r="K805" s="49">
        <v>1</v>
      </c>
      <c r="L805" s="48"/>
      <c r="M805" s="49">
        <v>0</v>
      </c>
      <c r="N805" s="9" t="s">
        <v>26</v>
      </c>
      <c r="O805" t="s">
        <v>26</v>
      </c>
    </row>
    <row r="806" spans="1:21" s="39" customFormat="1" ht="15" customHeight="1" x14ac:dyDescent="0.35">
      <c r="A806" s="147">
        <v>40388</v>
      </c>
      <c r="B806" s="118" t="s">
        <v>2246</v>
      </c>
      <c r="C806" s="102" t="s">
        <v>2247</v>
      </c>
      <c r="D806" s="118" t="s">
        <v>2248</v>
      </c>
      <c r="E806" s="148">
        <v>9</v>
      </c>
      <c r="F806" s="148">
        <v>9.35</v>
      </c>
      <c r="G806" s="148">
        <v>10.23</v>
      </c>
      <c r="H806" s="48">
        <v>0.13666666666666669</v>
      </c>
      <c r="I806" s="149">
        <v>0.34999999999999959</v>
      </c>
      <c r="J806" s="149">
        <v>1.23</v>
      </c>
      <c r="K806" s="49">
        <v>1</v>
      </c>
      <c r="L806" s="118"/>
      <c r="M806" s="130">
        <v>1</v>
      </c>
      <c r="N806" s="9"/>
      <c r="O806" t="s">
        <v>3980</v>
      </c>
    </row>
    <row r="807" spans="1:21" s="39" customFormat="1" ht="15" customHeight="1" x14ac:dyDescent="0.35">
      <c r="A807" s="147">
        <v>40388</v>
      </c>
      <c r="B807" s="118" t="s">
        <v>2249</v>
      </c>
      <c r="C807" s="102" t="s">
        <v>2250</v>
      </c>
      <c r="D807" s="118" t="s">
        <v>2251</v>
      </c>
      <c r="E807" s="148">
        <v>14</v>
      </c>
      <c r="F807" s="148">
        <v>13.25</v>
      </c>
      <c r="G807" s="148">
        <v>12.85</v>
      </c>
      <c r="H807" s="48">
        <v>-8.214285714285717E-2</v>
      </c>
      <c r="I807" s="149">
        <v>-0.75</v>
      </c>
      <c r="J807" s="149">
        <v>-1.1499999999999999</v>
      </c>
      <c r="K807" s="49">
        <v>1</v>
      </c>
      <c r="L807" s="118"/>
      <c r="M807" s="130">
        <v>0</v>
      </c>
      <c r="N807" s="9" t="s">
        <v>26</v>
      </c>
      <c r="O807" t="s">
        <v>26</v>
      </c>
    </row>
    <row r="808" spans="1:21" s="39" customFormat="1" ht="15" customHeight="1" x14ac:dyDescent="0.35">
      <c r="A808" s="147">
        <v>40393</v>
      </c>
      <c r="B808" s="118" t="s">
        <v>2252</v>
      </c>
      <c r="C808" s="102" t="s">
        <v>2253</v>
      </c>
      <c r="D808" s="118" t="s">
        <v>2254</v>
      </c>
      <c r="E808" s="148">
        <v>5</v>
      </c>
      <c r="F808" s="148">
        <v>5.0999999999999996</v>
      </c>
      <c r="G808" s="148">
        <v>5</v>
      </c>
      <c r="H808" s="48">
        <v>0</v>
      </c>
      <c r="I808" s="149">
        <v>9.9999999999999645E-2</v>
      </c>
      <c r="J808" s="149">
        <v>0</v>
      </c>
      <c r="K808" s="49">
        <v>1</v>
      </c>
      <c r="L808" s="48"/>
      <c r="M808" s="49">
        <v>0</v>
      </c>
      <c r="N808" s="9" t="s">
        <v>26</v>
      </c>
      <c r="O808" t="s">
        <v>26</v>
      </c>
    </row>
    <row r="809" spans="1:21" s="39" customFormat="1" ht="15" customHeight="1" x14ac:dyDescent="0.35">
      <c r="A809" s="147">
        <v>40395</v>
      </c>
      <c r="B809" s="118" t="s">
        <v>2255</v>
      </c>
      <c r="C809" s="102" t="s">
        <v>2256</v>
      </c>
      <c r="D809" s="118" t="s">
        <v>2257</v>
      </c>
      <c r="E809" s="148">
        <v>10</v>
      </c>
      <c r="F809" s="148">
        <v>10.039999999999999</v>
      </c>
      <c r="G809" s="148">
        <v>9.25</v>
      </c>
      <c r="H809" s="48">
        <v>-7.4999999999999997E-2</v>
      </c>
      <c r="I809" s="149">
        <v>3.9999999999999147E-2</v>
      </c>
      <c r="J809" s="149">
        <v>-0.75</v>
      </c>
      <c r="K809" s="49">
        <v>2</v>
      </c>
      <c r="L809" s="48" t="s">
        <v>2258</v>
      </c>
      <c r="M809" s="49">
        <v>0</v>
      </c>
      <c r="N809" t="s">
        <v>26</v>
      </c>
      <c r="O809" t="s">
        <v>26</v>
      </c>
    </row>
    <row r="810" spans="1:21" s="39" customFormat="1" ht="15" customHeight="1" x14ac:dyDescent="0.35">
      <c r="A810" s="147">
        <v>40396</v>
      </c>
      <c r="B810" s="118" t="s">
        <v>2259</v>
      </c>
      <c r="C810" s="102" t="s">
        <v>2260</v>
      </c>
      <c r="D810" s="118" t="s">
        <v>2261</v>
      </c>
      <c r="E810" s="148">
        <v>13</v>
      </c>
      <c r="F810" s="148">
        <v>10</v>
      </c>
      <c r="G810" s="148">
        <v>9.61</v>
      </c>
      <c r="H810" s="48">
        <v>-0.26076923076923081</v>
      </c>
      <c r="I810" s="149">
        <v>-3</v>
      </c>
      <c r="J810" s="149">
        <v>-3.390000000000001</v>
      </c>
      <c r="K810" s="49">
        <v>1</v>
      </c>
      <c r="L810" s="48"/>
      <c r="M810" s="49">
        <v>0</v>
      </c>
      <c r="N810" s="9" t="s">
        <v>26</v>
      </c>
      <c r="O810" t="s">
        <v>26</v>
      </c>
    </row>
    <row r="811" spans="1:21" s="39" customFormat="1" ht="15" customHeight="1" x14ac:dyDescent="0.35">
      <c r="A811" s="147">
        <v>40396</v>
      </c>
      <c r="B811" s="118" t="s">
        <v>2262</v>
      </c>
      <c r="C811" s="102" t="s">
        <v>2263</v>
      </c>
      <c r="D811" s="118" t="s">
        <v>2264</v>
      </c>
      <c r="E811" s="148">
        <v>14</v>
      </c>
      <c r="F811" s="148">
        <v>11</v>
      </c>
      <c r="G811" s="148">
        <v>11.03</v>
      </c>
      <c r="H811" s="48">
        <v>-0.21214285714285719</v>
      </c>
      <c r="I811" s="149">
        <v>-3</v>
      </c>
      <c r="J811" s="149">
        <v>-2.9700000000000011</v>
      </c>
      <c r="K811" s="49">
        <v>1</v>
      </c>
      <c r="L811" s="48"/>
      <c r="M811" s="49">
        <v>0</v>
      </c>
      <c r="N811" s="9" t="s">
        <v>26</v>
      </c>
      <c r="O811" t="s">
        <v>26</v>
      </c>
    </row>
    <row r="812" spans="1:21" s="39" customFormat="1" ht="15" customHeight="1" x14ac:dyDescent="0.35">
      <c r="A812" s="147">
        <v>40401</v>
      </c>
      <c r="B812" s="118" t="s">
        <v>2265</v>
      </c>
      <c r="C812" s="102" t="s">
        <v>2266</v>
      </c>
      <c r="D812" s="118" t="s">
        <v>2211</v>
      </c>
      <c r="E812" s="148">
        <v>11.5</v>
      </c>
      <c r="F812" s="148">
        <v>10.5</v>
      </c>
      <c r="G812" s="148">
        <v>11</v>
      </c>
      <c r="H812" s="48">
        <v>-4.3478260869565223E-2</v>
      </c>
      <c r="I812" s="149">
        <v>-1</v>
      </c>
      <c r="J812" s="149">
        <v>-0.5</v>
      </c>
      <c r="K812" s="49">
        <v>1</v>
      </c>
      <c r="L812" s="48"/>
      <c r="M812" s="49">
        <v>0</v>
      </c>
      <c r="N812" s="9" t="s">
        <v>26</v>
      </c>
      <c r="O812" t="s">
        <v>26</v>
      </c>
      <c r="P812" s="101"/>
      <c r="Q812" s="101"/>
      <c r="R812" s="101"/>
      <c r="S812" s="75"/>
      <c r="T812" s="101"/>
      <c r="U812" s="75"/>
    </row>
    <row r="813" spans="1:21" s="39" customFormat="1" ht="15" customHeight="1" x14ac:dyDescent="0.3">
      <c r="A813" s="147">
        <v>40402</v>
      </c>
      <c r="B813" s="118" t="s">
        <v>2267</v>
      </c>
      <c r="C813" s="102" t="s">
        <v>2268</v>
      </c>
      <c r="D813" s="118" t="s">
        <v>1816</v>
      </c>
      <c r="E813" s="148">
        <v>11</v>
      </c>
      <c r="F813" s="148">
        <v>13</v>
      </c>
      <c r="G813" s="148">
        <v>14.52</v>
      </c>
      <c r="H813" s="48">
        <v>0.32</v>
      </c>
      <c r="I813" s="149">
        <v>2</v>
      </c>
      <c r="J813" s="149">
        <v>3.52</v>
      </c>
      <c r="K813" s="49">
        <v>1</v>
      </c>
      <c r="L813" s="48"/>
      <c r="M813" s="49">
        <v>0</v>
      </c>
      <c r="N813" s="101" t="s">
        <v>26</v>
      </c>
      <c r="O813" s="9" t="s">
        <v>26</v>
      </c>
      <c r="P813" s="101"/>
      <c r="Q813" s="101"/>
      <c r="R813" s="101"/>
      <c r="S813" s="75"/>
      <c r="T813" s="101"/>
      <c r="U813" s="75"/>
    </row>
    <row r="814" spans="1:21" s="39" customFormat="1" ht="15" customHeight="1" x14ac:dyDescent="0.3">
      <c r="A814" s="147">
        <v>40403</v>
      </c>
      <c r="B814" s="118" t="s">
        <v>2269</v>
      </c>
      <c r="C814" s="102" t="s">
        <v>2270</v>
      </c>
      <c r="D814" s="118" t="s">
        <v>2271</v>
      </c>
      <c r="E814" s="148">
        <v>4</v>
      </c>
      <c r="F814" s="148">
        <v>4.05</v>
      </c>
      <c r="G814" s="148">
        <v>3.98</v>
      </c>
      <c r="H814" s="48">
        <v>-5.0000000000000036E-3</v>
      </c>
      <c r="I814" s="149">
        <v>4.9999999999999822E-2</v>
      </c>
      <c r="J814" s="149">
        <v>-2.0000000000000021E-2</v>
      </c>
      <c r="K814" s="49">
        <v>1</v>
      </c>
      <c r="L814" s="48"/>
      <c r="M814" s="49">
        <v>0</v>
      </c>
      <c r="N814" s="101" t="s">
        <v>26</v>
      </c>
      <c r="O814" s="9" t="s">
        <v>26</v>
      </c>
      <c r="P814" s="101"/>
      <c r="Q814" s="101"/>
      <c r="R814" s="101"/>
      <c r="S814" s="75"/>
      <c r="T814" s="101"/>
      <c r="U814" s="75"/>
    </row>
    <row r="815" spans="1:21" s="39" customFormat="1" ht="15" customHeight="1" x14ac:dyDescent="0.3">
      <c r="A815" s="147">
        <v>40416</v>
      </c>
      <c r="B815" s="118" t="s">
        <v>2272</v>
      </c>
      <c r="C815" s="102" t="s">
        <v>2273</v>
      </c>
      <c r="D815" s="118" t="s">
        <v>2274</v>
      </c>
      <c r="E815" s="148">
        <v>12</v>
      </c>
      <c r="F815" s="148">
        <v>12</v>
      </c>
      <c r="G815" s="148">
        <v>11.5</v>
      </c>
      <c r="H815" s="48">
        <v>-4.1666666666666657E-2</v>
      </c>
      <c r="I815" s="149">
        <v>0</v>
      </c>
      <c r="J815" s="149">
        <v>-0.5</v>
      </c>
      <c r="K815" s="49">
        <v>1</v>
      </c>
      <c r="L815" s="48"/>
      <c r="M815" s="49">
        <v>0</v>
      </c>
      <c r="N815" s="101" t="s">
        <v>26</v>
      </c>
      <c r="O815" s="9" t="s">
        <v>26</v>
      </c>
      <c r="P815" s="101"/>
      <c r="Q815" s="101"/>
      <c r="R815" s="101"/>
      <c r="S815" s="75"/>
      <c r="T815" s="101"/>
      <c r="U815" s="75"/>
    </row>
    <row r="816" spans="1:21" s="39" customFormat="1" ht="15" customHeight="1" x14ac:dyDescent="0.3">
      <c r="A816" s="147">
        <v>40438</v>
      </c>
      <c r="B816" s="118" t="s">
        <v>2275</v>
      </c>
      <c r="C816" s="102" t="s">
        <v>2276</v>
      </c>
      <c r="D816" s="118" t="s">
        <v>2277</v>
      </c>
      <c r="E816" s="148">
        <v>42.5</v>
      </c>
      <c r="F816" s="148">
        <v>67</v>
      </c>
      <c r="G816" s="148">
        <v>73.5</v>
      </c>
      <c r="H816" s="48">
        <v>0.72941176470588232</v>
      </c>
      <c r="I816" s="149">
        <v>24.5</v>
      </c>
      <c r="J816" s="149">
        <v>31</v>
      </c>
      <c r="K816" s="49">
        <v>3</v>
      </c>
      <c r="L816" s="50"/>
      <c r="M816" s="49">
        <v>0</v>
      </c>
      <c r="N816" s="101" t="s">
        <v>26</v>
      </c>
      <c r="O816" s="101" t="s">
        <v>26</v>
      </c>
      <c r="P816" s="101"/>
      <c r="Q816" s="101"/>
      <c r="R816" s="101"/>
      <c r="S816" s="75"/>
      <c r="T816" s="101"/>
      <c r="U816" s="75"/>
    </row>
    <row r="817" spans="1:21" s="39" customFormat="1" ht="15" customHeight="1" x14ac:dyDescent="0.3">
      <c r="A817" s="147">
        <v>40445</v>
      </c>
      <c r="B817" s="118" t="s">
        <v>2278</v>
      </c>
      <c r="C817" s="102" t="s">
        <v>2279</v>
      </c>
      <c r="D817" s="118" t="s">
        <v>1850</v>
      </c>
      <c r="E817" s="148">
        <v>9.5</v>
      </c>
      <c r="F817" s="148">
        <v>11.5</v>
      </c>
      <c r="G817" s="148">
        <v>12.27</v>
      </c>
      <c r="H817" s="48">
        <v>0.29157894736842099</v>
      </c>
      <c r="I817" s="149">
        <v>2</v>
      </c>
      <c r="J817" s="149">
        <v>2.77</v>
      </c>
      <c r="K817" s="49">
        <v>2</v>
      </c>
      <c r="L817" s="50"/>
      <c r="M817" s="49">
        <v>0</v>
      </c>
      <c r="N817" s="101" t="s">
        <v>26</v>
      </c>
      <c r="O817" s="101" t="s">
        <v>26</v>
      </c>
      <c r="P817" s="101"/>
      <c r="Q817" s="101"/>
      <c r="R817" s="101"/>
      <c r="S817" s="75"/>
      <c r="T817" s="101"/>
      <c r="U817" s="75"/>
    </row>
    <row r="818" spans="1:21" s="39" customFormat="1" ht="15" customHeight="1" x14ac:dyDescent="0.3">
      <c r="A818" s="147">
        <v>40449</v>
      </c>
      <c r="B818" s="118" t="s">
        <v>2280</v>
      </c>
      <c r="C818" s="102" t="s">
        <v>2281</v>
      </c>
      <c r="D818" s="118" t="s">
        <v>2282</v>
      </c>
      <c r="E818" s="148">
        <v>16</v>
      </c>
      <c r="F818" s="148">
        <v>16.5</v>
      </c>
      <c r="G818" s="148">
        <v>16.5</v>
      </c>
      <c r="H818" s="48">
        <v>3.125E-2</v>
      </c>
      <c r="I818" s="149">
        <v>0.5</v>
      </c>
      <c r="J818" s="149">
        <v>0.5</v>
      </c>
      <c r="K818" s="49">
        <v>1</v>
      </c>
      <c r="L818" s="118"/>
      <c r="M818" s="130">
        <v>0</v>
      </c>
      <c r="N818" s="101" t="s">
        <v>26</v>
      </c>
      <c r="O818" s="101" t="s">
        <v>26</v>
      </c>
    </row>
    <row r="819" spans="1:21" s="39" customFormat="1" ht="15" customHeight="1" x14ac:dyDescent="0.35">
      <c r="A819" s="147">
        <v>40452</v>
      </c>
      <c r="B819" s="118" t="s">
        <v>2283</v>
      </c>
      <c r="C819" s="102" t="s">
        <v>2284</v>
      </c>
      <c r="D819" s="118" t="s">
        <v>657</v>
      </c>
      <c r="E819" s="148">
        <v>14</v>
      </c>
      <c r="F819" s="148">
        <v>14.15</v>
      </c>
      <c r="G819" s="148">
        <v>13.25</v>
      </c>
      <c r="H819" s="48">
        <v>-5.3571428571428568E-2</v>
      </c>
      <c r="I819" s="149">
        <v>0.15000000000000041</v>
      </c>
      <c r="J819" s="149">
        <v>-0.75</v>
      </c>
      <c r="K819" s="49">
        <v>3</v>
      </c>
      <c r="L819" s="50" t="s">
        <v>85</v>
      </c>
      <c r="M819" s="49">
        <v>0</v>
      </c>
      <c r="N819" s="9" t="s">
        <v>26</v>
      </c>
      <c r="O819" t="s">
        <v>26</v>
      </c>
    </row>
    <row r="820" spans="1:21" s="39" customFormat="1" ht="15" customHeight="1" x14ac:dyDescent="0.35">
      <c r="A820" s="147">
        <v>40452</v>
      </c>
      <c r="B820" s="118" t="s">
        <v>2285</v>
      </c>
      <c r="C820" s="102" t="s">
        <v>2286</v>
      </c>
      <c r="D820" s="118" t="s">
        <v>1977</v>
      </c>
      <c r="E820" s="148">
        <v>13.9</v>
      </c>
      <c r="F820" s="148">
        <v>27</v>
      </c>
      <c r="G820" s="148">
        <v>27.15</v>
      </c>
      <c r="H820" s="48">
        <v>0.95323741007194229</v>
      </c>
      <c r="I820" s="149">
        <v>13.1</v>
      </c>
      <c r="J820" s="149">
        <v>13.25</v>
      </c>
      <c r="K820" s="49">
        <v>3</v>
      </c>
      <c r="L820" s="118"/>
      <c r="M820" s="130">
        <v>0</v>
      </c>
      <c r="N820" s="9" t="s">
        <v>26</v>
      </c>
      <c r="O820" t="s">
        <v>26</v>
      </c>
    </row>
    <row r="821" spans="1:21" s="39" customFormat="1" ht="15" customHeight="1" x14ac:dyDescent="0.35">
      <c r="A821" s="147">
        <v>40452</v>
      </c>
      <c r="B821" s="118" t="s">
        <v>2287</v>
      </c>
      <c r="C821" s="102" t="s">
        <v>2288</v>
      </c>
      <c r="D821" s="118" t="s">
        <v>2289</v>
      </c>
      <c r="E821" s="148">
        <v>10</v>
      </c>
      <c r="F821" s="148">
        <v>10.3</v>
      </c>
      <c r="G821" s="148">
        <v>11.38</v>
      </c>
      <c r="H821" s="48">
        <v>0.13800000000000009</v>
      </c>
      <c r="I821" s="149">
        <v>0.30000000000000071</v>
      </c>
      <c r="J821" s="149">
        <v>1.380000000000001</v>
      </c>
      <c r="K821" s="49">
        <v>2</v>
      </c>
      <c r="L821" s="50"/>
      <c r="M821" s="49">
        <v>0</v>
      </c>
      <c r="N821" s="9" t="s">
        <v>26</v>
      </c>
      <c r="O821" t="s">
        <v>26</v>
      </c>
    </row>
    <row r="822" spans="1:21" s="39" customFormat="1" ht="15" customHeight="1" x14ac:dyDescent="0.35">
      <c r="A822" s="147">
        <v>40458</v>
      </c>
      <c r="B822" s="118" t="s">
        <v>2290</v>
      </c>
      <c r="C822" s="102" t="s">
        <v>2291</v>
      </c>
      <c r="D822" s="118" t="s">
        <v>370</v>
      </c>
      <c r="E822" s="148">
        <v>9.5</v>
      </c>
      <c r="F822" s="148">
        <v>9.98</v>
      </c>
      <c r="G822" s="148">
        <v>10.25</v>
      </c>
      <c r="H822" s="48">
        <v>7.8947368421052627E-2</v>
      </c>
      <c r="I822" s="149">
        <v>0.48000000000000043</v>
      </c>
      <c r="J822" s="149">
        <v>0.75</v>
      </c>
      <c r="K822" s="49">
        <v>1</v>
      </c>
      <c r="L822" s="48"/>
      <c r="M822" s="49">
        <v>0</v>
      </c>
      <c r="N822" s="9" t="s">
        <v>26</v>
      </c>
      <c r="O822" t="s">
        <v>26</v>
      </c>
    </row>
    <row r="823" spans="1:21" s="39" customFormat="1" ht="15" customHeight="1" x14ac:dyDescent="0.35">
      <c r="A823" s="147">
        <v>40459</v>
      </c>
      <c r="B823" s="118" t="s">
        <v>2292</v>
      </c>
      <c r="C823" s="102" t="s">
        <v>2293</v>
      </c>
      <c r="D823" s="118" t="s">
        <v>2294</v>
      </c>
      <c r="E823" s="148">
        <v>10</v>
      </c>
      <c r="F823" s="148">
        <v>10</v>
      </c>
      <c r="G823" s="148">
        <v>10</v>
      </c>
      <c r="H823" s="48">
        <v>0</v>
      </c>
      <c r="I823" s="149">
        <v>0</v>
      </c>
      <c r="J823" s="149">
        <v>0</v>
      </c>
      <c r="K823" s="49">
        <v>1</v>
      </c>
      <c r="L823" s="48"/>
      <c r="M823" s="49">
        <v>0</v>
      </c>
      <c r="N823" s="9" t="s">
        <v>26</v>
      </c>
      <c r="O823" t="s">
        <v>26</v>
      </c>
    </row>
    <row r="824" spans="1:21" s="39" customFormat="1" ht="15" customHeight="1" x14ac:dyDescent="0.35">
      <c r="A824" s="147">
        <v>40459</v>
      </c>
      <c r="B824" s="118" t="s">
        <v>2295</v>
      </c>
      <c r="C824" s="102" t="s">
        <v>2296</v>
      </c>
      <c r="D824" s="118" t="s">
        <v>1097</v>
      </c>
      <c r="E824" s="148">
        <v>22.5</v>
      </c>
      <c r="F824" s="148">
        <v>21.5</v>
      </c>
      <c r="G824" s="148">
        <v>21.75</v>
      </c>
      <c r="H824" s="48">
        <v>-3.3333333333333333E-2</v>
      </c>
      <c r="I824" s="149">
        <v>-1</v>
      </c>
      <c r="J824" s="149">
        <v>-0.75</v>
      </c>
      <c r="K824" s="49">
        <v>1</v>
      </c>
      <c r="L824" s="48"/>
      <c r="M824" s="49">
        <v>0</v>
      </c>
      <c r="N824" s="9" t="s">
        <v>26</v>
      </c>
      <c r="O824" t="s">
        <v>26</v>
      </c>
    </row>
    <row r="825" spans="1:21" s="39" customFormat="1" ht="15" customHeight="1" x14ac:dyDescent="0.35">
      <c r="A825" s="147">
        <v>40465</v>
      </c>
      <c r="B825" s="118" t="s">
        <v>2297</v>
      </c>
      <c r="C825" s="102" t="s">
        <v>2298</v>
      </c>
      <c r="D825" s="47" t="s">
        <v>2299</v>
      </c>
      <c r="E825" s="148">
        <v>12.5</v>
      </c>
      <c r="F825" s="148">
        <v>12.5</v>
      </c>
      <c r="G825" s="148">
        <v>12.51</v>
      </c>
      <c r="H825" s="48">
        <v>7.9999999999998291E-4</v>
      </c>
      <c r="I825" s="149">
        <v>0</v>
      </c>
      <c r="J825" s="149">
        <v>9.9999999999997868E-3</v>
      </c>
      <c r="K825" s="49">
        <v>1</v>
      </c>
      <c r="L825" s="48"/>
      <c r="M825" s="49">
        <v>0</v>
      </c>
      <c r="N825" t="s">
        <v>26</v>
      </c>
      <c r="O825" t="s">
        <v>26</v>
      </c>
    </row>
    <row r="826" spans="1:21" s="39" customFormat="1" ht="15" customHeight="1" x14ac:dyDescent="0.35">
      <c r="A826" s="147">
        <v>40466</v>
      </c>
      <c r="B826" s="118" t="s">
        <v>2300</v>
      </c>
      <c r="C826" s="102" t="s">
        <v>2301</v>
      </c>
      <c r="D826" s="118" t="s">
        <v>2302</v>
      </c>
      <c r="E826" s="148">
        <v>13</v>
      </c>
      <c r="F826" s="148">
        <v>14.49</v>
      </c>
      <c r="G826" s="148">
        <v>13</v>
      </c>
      <c r="H826" s="48">
        <v>0</v>
      </c>
      <c r="I826" s="149">
        <v>1.49</v>
      </c>
      <c r="J826" s="149">
        <v>0</v>
      </c>
      <c r="K826" s="49">
        <v>2</v>
      </c>
      <c r="L826" s="48"/>
      <c r="M826" s="49">
        <v>0</v>
      </c>
      <c r="N826" t="s">
        <v>26</v>
      </c>
      <c r="O826" t="s">
        <v>26</v>
      </c>
    </row>
    <row r="827" spans="1:21" s="39" customFormat="1" ht="15" customHeight="1" x14ac:dyDescent="0.35">
      <c r="A827" s="147">
        <v>40470</v>
      </c>
      <c r="B827" s="118" t="s">
        <v>2303</v>
      </c>
      <c r="C827" s="102" t="s">
        <v>2304</v>
      </c>
      <c r="D827" s="118" t="s">
        <v>2305</v>
      </c>
      <c r="E827" s="148">
        <v>11</v>
      </c>
      <c r="F827" s="148">
        <v>13</v>
      </c>
      <c r="G827" s="148">
        <v>13</v>
      </c>
      <c r="H827" s="48">
        <v>0.1818181818181818</v>
      </c>
      <c r="I827" s="149">
        <v>2</v>
      </c>
      <c r="J827" s="149">
        <v>2</v>
      </c>
      <c r="K827" s="49">
        <v>2</v>
      </c>
      <c r="L827" s="48"/>
      <c r="M827" s="49">
        <v>0</v>
      </c>
      <c r="N827" t="s">
        <v>26</v>
      </c>
      <c r="O827" t="s">
        <v>26</v>
      </c>
    </row>
    <row r="828" spans="1:21" s="39" customFormat="1" ht="15" customHeight="1" x14ac:dyDescent="0.35">
      <c r="A828" s="147">
        <v>40470</v>
      </c>
      <c r="B828" s="118" t="s">
        <v>2306</v>
      </c>
      <c r="C828" s="102" t="s">
        <v>2307</v>
      </c>
      <c r="D828" s="118" t="s">
        <v>2308</v>
      </c>
      <c r="E828" s="148">
        <v>15</v>
      </c>
      <c r="F828" s="148">
        <v>15</v>
      </c>
      <c r="G828" s="148">
        <v>12.75</v>
      </c>
      <c r="H828" s="48">
        <v>-0.15</v>
      </c>
      <c r="I828" s="149">
        <v>0</v>
      </c>
      <c r="J828" s="149">
        <v>-2.25</v>
      </c>
      <c r="K828" s="49">
        <v>3</v>
      </c>
      <c r="L828" s="48" t="s">
        <v>85</v>
      </c>
      <c r="M828" s="49">
        <v>0</v>
      </c>
      <c r="N828" t="s">
        <v>26</v>
      </c>
      <c r="O828" t="s">
        <v>26</v>
      </c>
    </row>
    <row r="829" spans="1:21" s="39" customFormat="1" ht="15" customHeight="1" x14ac:dyDescent="0.35">
      <c r="A829" s="147">
        <v>40472</v>
      </c>
      <c r="B829" s="118" t="s">
        <v>2309</v>
      </c>
      <c r="C829" s="102" t="s">
        <v>2310</v>
      </c>
      <c r="D829" s="118" t="s">
        <v>2311</v>
      </c>
      <c r="E829" s="148">
        <v>14</v>
      </c>
      <c r="F829" s="148">
        <v>14.5</v>
      </c>
      <c r="G829" s="148">
        <v>15.9</v>
      </c>
      <c r="H829" s="48">
        <v>0.1357142857142857</v>
      </c>
      <c r="I829" s="149">
        <v>0.5</v>
      </c>
      <c r="J829" s="149">
        <v>1.9</v>
      </c>
      <c r="K829" s="49">
        <v>2</v>
      </c>
      <c r="L829" s="48"/>
      <c r="M829" s="49">
        <v>1</v>
      </c>
      <c r="N829"/>
      <c r="O829" t="s">
        <v>3990</v>
      </c>
    </row>
    <row r="830" spans="1:21" s="39" customFormat="1" ht="15" customHeight="1" x14ac:dyDescent="0.35">
      <c r="A830" s="147">
        <v>40472</v>
      </c>
      <c r="B830" s="118" t="s">
        <v>2312</v>
      </c>
      <c r="C830" s="102" t="s">
        <v>2313</v>
      </c>
      <c r="D830" s="118" t="s">
        <v>2314</v>
      </c>
      <c r="E830" s="148">
        <v>16</v>
      </c>
      <c r="F830" s="148">
        <v>23</v>
      </c>
      <c r="G830" s="148">
        <v>24.85</v>
      </c>
      <c r="H830" s="48">
        <v>0.55312500000000009</v>
      </c>
      <c r="I830" s="149">
        <v>7</v>
      </c>
      <c r="J830" s="149">
        <v>8.8500000000000014</v>
      </c>
      <c r="K830" s="49">
        <v>2</v>
      </c>
      <c r="L830" s="48"/>
      <c r="M830" s="49">
        <v>0</v>
      </c>
      <c r="N830" t="s">
        <v>26</v>
      </c>
      <c r="O830" t="s">
        <v>26</v>
      </c>
    </row>
    <row r="831" spans="1:21" s="39" customFormat="1" ht="15" customHeight="1" x14ac:dyDescent="0.35">
      <c r="A831" s="147">
        <v>40473</v>
      </c>
      <c r="B831" s="118" t="s">
        <v>2315</v>
      </c>
      <c r="C831" s="102" t="s">
        <v>2316</v>
      </c>
      <c r="D831" s="118" t="s">
        <v>2317</v>
      </c>
      <c r="E831" s="148">
        <v>9.5</v>
      </c>
      <c r="F831" s="148">
        <v>10</v>
      </c>
      <c r="G831" s="148">
        <v>10.8</v>
      </c>
      <c r="H831" s="48">
        <v>0.13684210526315799</v>
      </c>
      <c r="I831" s="149">
        <v>0.5</v>
      </c>
      <c r="J831" s="149">
        <v>1.3000000000000009</v>
      </c>
      <c r="K831" s="49">
        <v>1</v>
      </c>
      <c r="L831" s="48"/>
      <c r="M831" s="49">
        <v>0</v>
      </c>
      <c r="N831" t="s">
        <v>26</v>
      </c>
      <c r="O831" t="s">
        <v>26</v>
      </c>
    </row>
    <row r="832" spans="1:21" s="39" customFormat="1" ht="15" customHeight="1" x14ac:dyDescent="0.35">
      <c r="A832" s="147">
        <v>40478</v>
      </c>
      <c r="B832" s="118" t="s">
        <v>2318</v>
      </c>
      <c r="C832" s="102" t="s">
        <v>2319</v>
      </c>
      <c r="D832" s="118" t="s">
        <v>2320</v>
      </c>
      <c r="E832" s="148">
        <v>16</v>
      </c>
      <c r="F832" s="148">
        <v>16.5</v>
      </c>
      <c r="G832" s="148">
        <v>16.440000000000001</v>
      </c>
      <c r="H832" s="48">
        <v>2.750000000000008E-2</v>
      </c>
      <c r="I832" s="149">
        <v>0.5</v>
      </c>
      <c r="J832" s="149">
        <v>0.44000000000000128</v>
      </c>
      <c r="K832" s="49">
        <v>1</v>
      </c>
      <c r="L832" s="48"/>
      <c r="M832" s="49">
        <v>0</v>
      </c>
      <c r="N832" t="s">
        <v>26</v>
      </c>
      <c r="O832" t="s">
        <v>26</v>
      </c>
    </row>
    <row r="833" spans="1:15" s="39" customFormat="1" ht="15" customHeight="1" x14ac:dyDescent="0.35">
      <c r="A833" s="147">
        <v>40479</v>
      </c>
      <c r="B833" s="118" t="s">
        <v>2321</v>
      </c>
      <c r="C833" s="102" t="s">
        <v>2322</v>
      </c>
      <c r="D833" s="47" t="s">
        <v>2323</v>
      </c>
      <c r="E833" s="148">
        <v>10</v>
      </c>
      <c r="F833" s="148">
        <v>11</v>
      </c>
      <c r="G833" s="148">
        <v>11</v>
      </c>
      <c r="H833" s="48">
        <v>0.1</v>
      </c>
      <c r="I833" s="149">
        <v>1</v>
      </c>
      <c r="J833" s="149">
        <v>1</v>
      </c>
      <c r="K833" s="49">
        <v>1</v>
      </c>
      <c r="L833" s="48"/>
      <c r="M833" s="49">
        <v>0</v>
      </c>
      <c r="N833" t="s">
        <v>26</v>
      </c>
      <c r="O833" t="s">
        <v>26</v>
      </c>
    </row>
    <row r="834" spans="1:15" s="39" customFormat="1" ht="15" customHeight="1" x14ac:dyDescent="0.35">
      <c r="A834" s="147">
        <v>40480</v>
      </c>
      <c r="B834" s="118" t="s">
        <v>2324</v>
      </c>
      <c r="C834" s="102" t="s">
        <v>2325</v>
      </c>
      <c r="D834" s="150" t="s">
        <v>1029</v>
      </c>
      <c r="E834" s="148">
        <v>9.5</v>
      </c>
      <c r="F834" s="148">
        <v>9.06</v>
      </c>
      <c r="G834" s="148">
        <v>11.26</v>
      </c>
      <c r="H834" s="48">
        <v>0.1852631578947368</v>
      </c>
      <c r="I834" s="149">
        <v>-0.4399999999999995</v>
      </c>
      <c r="J834" s="149">
        <v>1.76</v>
      </c>
      <c r="K834" s="49">
        <v>3</v>
      </c>
      <c r="L834" s="102"/>
      <c r="M834" s="49">
        <v>0</v>
      </c>
      <c r="N834" t="s">
        <v>26</v>
      </c>
      <c r="O834" t="s">
        <v>26</v>
      </c>
    </row>
    <row r="835" spans="1:15" s="39" customFormat="1" ht="15" customHeight="1" x14ac:dyDescent="0.35">
      <c r="A835" s="147">
        <v>40485</v>
      </c>
      <c r="B835" s="62" t="s">
        <v>2326</v>
      </c>
      <c r="C835" s="102" t="s">
        <v>2327</v>
      </c>
      <c r="D835" s="150" t="s">
        <v>2328</v>
      </c>
      <c r="E835" s="148">
        <v>8.5</v>
      </c>
      <c r="F835" s="148">
        <v>8.5</v>
      </c>
      <c r="G835" s="148">
        <v>6.86</v>
      </c>
      <c r="H835" s="48">
        <v>-0.1929411764705882</v>
      </c>
      <c r="I835" s="149">
        <v>0</v>
      </c>
      <c r="J835" s="149">
        <v>-1.64</v>
      </c>
      <c r="K835" s="49">
        <v>2</v>
      </c>
      <c r="L835" s="102" t="s">
        <v>85</v>
      </c>
      <c r="M835" s="49">
        <v>0</v>
      </c>
      <c r="N835" s="9" t="s">
        <v>26</v>
      </c>
      <c r="O835" t="s">
        <v>26</v>
      </c>
    </row>
    <row r="836" spans="1:15" s="39" customFormat="1" ht="15" customHeight="1" x14ac:dyDescent="0.3">
      <c r="A836" s="147">
        <v>40487</v>
      </c>
      <c r="B836" s="118" t="s">
        <v>2329</v>
      </c>
      <c r="C836" s="102" t="s">
        <v>2330</v>
      </c>
      <c r="D836" s="118" t="s">
        <v>1850</v>
      </c>
      <c r="E836" s="148">
        <v>12</v>
      </c>
      <c r="F836" s="148">
        <v>14.86</v>
      </c>
      <c r="G836" s="148">
        <v>12.95</v>
      </c>
      <c r="H836" s="48">
        <v>7.9166666666666607E-2</v>
      </c>
      <c r="I836" s="149">
        <v>2.859999999999999</v>
      </c>
      <c r="J836" s="149">
        <v>0.94999999999999929</v>
      </c>
      <c r="K836" s="49">
        <v>1</v>
      </c>
      <c r="L836" s="102"/>
      <c r="M836" s="49">
        <v>0</v>
      </c>
      <c r="N836" s="9" t="s">
        <v>26</v>
      </c>
      <c r="O836" s="9" t="s">
        <v>26</v>
      </c>
    </row>
    <row r="837" spans="1:15" s="39" customFormat="1" ht="15" customHeight="1" x14ac:dyDescent="0.3">
      <c r="A837" s="147">
        <v>40487</v>
      </c>
      <c r="B837" s="118" t="s">
        <v>2331</v>
      </c>
      <c r="C837" s="102" t="s">
        <v>2332</v>
      </c>
      <c r="D837" s="47" t="s">
        <v>2333</v>
      </c>
      <c r="E837" s="148">
        <v>22</v>
      </c>
      <c r="F837" s="148">
        <v>34</v>
      </c>
      <c r="G837" s="148">
        <v>32.11</v>
      </c>
      <c r="H837" s="48">
        <v>0.45954545454545448</v>
      </c>
      <c r="I837" s="149">
        <v>12</v>
      </c>
      <c r="J837" s="149">
        <v>10.11</v>
      </c>
      <c r="K837" s="49">
        <v>3</v>
      </c>
      <c r="L837" s="102"/>
      <c r="M837" s="49">
        <v>0</v>
      </c>
      <c r="N837" s="9" t="s">
        <v>26</v>
      </c>
      <c r="O837" s="9" t="s">
        <v>26</v>
      </c>
    </row>
    <row r="838" spans="1:15" s="39" customFormat="1" ht="15" customHeight="1" x14ac:dyDescent="0.3">
      <c r="A838" s="147">
        <v>40499</v>
      </c>
      <c r="B838" s="118" t="s">
        <v>2334</v>
      </c>
      <c r="C838" s="102" t="s">
        <v>2335</v>
      </c>
      <c r="D838" s="47" t="s">
        <v>2336</v>
      </c>
      <c r="E838" s="148">
        <v>17</v>
      </c>
      <c r="F838" s="148">
        <v>17.260000000000002</v>
      </c>
      <c r="G838" s="148">
        <v>19.25</v>
      </c>
      <c r="H838" s="48">
        <v>0.13235294117647059</v>
      </c>
      <c r="I838" s="149">
        <v>0.26000000000000162</v>
      </c>
      <c r="J838" s="149">
        <v>2.25</v>
      </c>
      <c r="K838" s="49">
        <v>2</v>
      </c>
      <c r="L838" s="102"/>
      <c r="M838" s="49">
        <v>1</v>
      </c>
      <c r="N838" s="9"/>
      <c r="O838" s="9" t="s">
        <v>3980</v>
      </c>
    </row>
    <row r="839" spans="1:15" s="39" customFormat="1" ht="15" customHeight="1" x14ac:dyDescent="0.3">
      <c r="A839" s="147">
        <v>40506</v>
      </c>
      <c r="B839" s="118" t="s">
        <v>2337</v>
      </c>
      <c r="C839" s="102" t="s">
        <v>2338</v>
      </c>
      <c r="D839" s="47" t="s">
        <v>2339</v>
      </c>
      <c r="E839" s="148">
        <v>5</v>
      </c>
      <c r="F839" s="148">
        <v>5</v>
      </c>
      <c r="G839" s="148">
        <v>5.09</v>
      </c>
      <c r="H839" s="48">
        <v>1.7999999999999971E-2</v>
      </c>
      <c r="I839" s="149">
        <v>0</v>
      </c>
      <c r="J839" s="149">
        <v>8.9999999999999858E-2</v>
      </c>
      <c r="K839" s="49">
        <v>1</v>
      </c>
      <c r="L839" s="102"/>
      <c r="M839" s="49">
        <v>0</v>
      </c>
      <c r="N839" s="9" t="s">
        <v>26</v>
      </c>
      <c r="O839" s="9" t="s">
        <v>26</v>
      </c>
    </row>
    <row r="840" spans="1:15" s="39" customFormat="1" ht="15" customHeight="1" x14ac:dyDescent="0.3">
      <c r="A840" s="147">
        <v>40520</v>
      </c>
      <c r="B840" s="62" t="s">
        <v>2340</v>
      </c>
      <c r="C840" s="102" t="s">
        <v>2341</v>
      </c>
      <c r="D840" s="150" t="s">
        <v>2342</v>
      </c>
      <c r="E840" s="148">
        <v>12.8</v>
      </c>
      <c r="F840" s="148">
        <v>27</v>
      </c>
      <c r="G840" s="148">
        <v>27</v>
      </c>
      <c r="H840" s="48">
        <v>1.109375</v>
      </c>
      <c r="I840" s="149">
        <v>14.2</v>
      </c>
      <c r="J840" s="149">
        <v>14.2</v>
      </c>
      <c r="K840" s="49">
        <v>3</v>
      </c>
      <c r="L840" s="48"/>
      <c r="M840" s="49">
        <v>0</v>
      </c>
      <c r="N840" s="9" t="s">
        <v>26</v>
      </c>
      <c r="O840" s="9" t="s">
        <v>26</v>
      </c>
    </row>
    <row r="841" spans="1:15" s="39" customFormat="1" ht="15" customHeight="1" x14ac:dyDescent="0.3">
      <c r="A841" s="147">
        <v>40521</v>
      </c>
      <c r="B841" s="62" t="s">
        <v>2343</v>
      </c>
      <c r="C841" s="102" t="s">
        <v>2344</v>
      </c>
      <c r="D841" s="150" t="s">
        <v>2345</v>
      </c>
      <c r="E841" s="148">
        <v>8.5</v>
      </c>
      <c r="F841" s="148">
        <v>8.5</v>
      </c>
      <c r="G841" s="148">
        <v>6.6</v>
      </c>
      <c r="H841" s="48">
        <v>-0.22352941176470589</v>
      </c>
      <c r="I841" s="149">
        <v>0</v>
      </c>
      <c r="J841" s="149">
        <v>-1.9</v>
      </c>
      <c r="K841" s="49">
        <v>2</v>
      </c>
      <c r="L841" s="48" t="s">
        <v>85</v>
      </c>
      <c r="M841" s="49">
        <v>0</v>
      </c>
      <c r="N841" s="9" t="s">
        <v>26</v>
      </c>
      <c r="O841" s="9" t="s">
        <v>26</v>
      </c>
    </row>
    <row r="842" spans="1:15" s="39" customFormat="1" ht="15" customHeight="1" x14ac:dyDescent="0.35">
      <c r="A842" s="147">
        <v>40527</v>
      </c>
      <c r="B842" s="118" t="s">
        <v>2346</v>
      </c>
      <c r="C842" s="102" t="s">
        <v>2347</v>
      </c>
      <c r="D842" s="47" t="s">
        <v>1928</v>
      </c>
      <c r="E842" s="149">
        <v>23</v>
      </c>
      <c r="F842" s="148">
        <v>25</v>
      </c>
      <c r="G842" s="148">
        <v>27.75</v>
      </c>
      <c r="H842" s="48">
        <v>0.20652173913043481</v>
      </c>
      <c r="I842" s="149">
        <v>2</v>
      </c>
      <c r="J842" s="149">
        <v>4.75</v>
      </c>
      <c r="K842" s="49">
        <v>2</v>
      </c>
      <c r="L842" s="102"/>
      <c r="M842" s="49">
        <v>0</v>
      </c>
      <c r="N842" s="9" t="s">
        <v>26</v>
      </c>
      <c r="O842" t="s">
        <v>26</v>
      </c>
    </row>
    <row r="843" spans="1:15" s="39" customFormat="1" ht="15" customHeight="1" x14ac:dyDescent="0.35">
      <c r="A843" s="147">
        <v>40527</v>
      </c>
      <c r="B843" s="118" t="s">
        <v>2348</v>
      </c>
      <c r="C843" s="102" t="s">
        <v>2349</v>
      </c>
      <c r="D843" s="47" t="s">
        <v>2350</v>
      </c>
      <c r="E843" s="149">
        <v>12</v>
      </c>
      <c r="F843" s="148">
        <v>12</v>
      </c>
      <c r="G843" s="148">
        <v>12.55</v>
      </c>
      <c r="H843" s="48">
        <v>4.5833333333333393E-2</v>
      </c>
      <c r="I843" s="149">
        <v>0</v>
      </c>
      <c r="J843" s="149">
        <v>0.55000000000000071</v>
      </c>
      <c r="K843" s="49">
        <v>1</v>
      </c>
      <c r="L843" s="102"/>
      <c r="M843" s="49">
        <v>0</v>
      </c>
      <c r="N843" s="172" t="s">
        <v>26</v>
      </c>
      <c r="O843" t="s">
        <v>26</v>
      </c>
    </row>
    <row r="844" spans="1:15" s="39" customFormat="1" ht="15" customHeight="1" x14ac:dyDescent="0.35">
      <c r="A844" s="147">
        <v>40529</v>
      </c>
      <c r="B844" s="118" t="s">
        <v>2351</v>
      </c>
      <c r="C844" s="102" t="s">
        <v>2352</v>
      </c>
      <c r="D844" s="47" t="s">
        <v>2353</v>
      </c>
      <c r="E844" s="149">
        <v>11</v>
      </c>
      <c r="F844" s="148">
        <v>11</v>
      </c>
      <c r="G844" s="148">
        <v>11</v>
      </c>
      <c r="H844" s="48">
        <v>0</v>
      </c>
      <c r="I844" s="149">
        <v>0</v>
      </c>
      <c r="J844" s="149">
        <v>0</v>
      </c>
      <c r="K844" s="49">
        <v>1</v>
      </c>
      <c r="L844" s="102"/>
      <c r="M844" s="49">
        <v>0</v>
      </c>
      <c r="N844" s="172" t="s">
        <v>26</v>
      </c>
      <c r="O844" t="s">
        <v>26</v>
      </c>
    </row>
    <row r="845" spans="1:15" s="39" customFormat="1" ht="15" customHeight="1" x14ac:dyDescent="0.35">
      <c r="A845" s="147">
        <v>40529</v>
      </c>
      <c r="B845" s="118" t="s">
        <v>2354</v>
      </c>
      <c r="C845" s="102" t="s">
        <v>2355</v>
      </c>
      <c r="D845" s="47" t="s">
        <v>2106</v>
      </c>
      <c r="E845" s="149">
        <v>20</v>
      </c>
      <c r="F845" s="148">
        <v>19.899999999999999</v>
      </c>
      <c r="G845" s="148">
        <v>19.600000000000001</v>
      </c>
      <c r="H845" s="48">
        <v>-1.9999999999999931E-2</v>
      </c>
      <c r="I845" s="149">
        <v>-0.10000000000000139</v>
      </c>
      <c r="J845" s="149">
        <v>-0.39999999999999858</v>
      </c>
      <c r="K845" s="49">
        <v>1</v>
      </c>
      <c r="L845" s="102"/>
      <c r="M845" s="49">
        <v>1</v>
      </c>
      <c r="N845" s="172"/>
      <c r="O845" t="s">
        <v>3991</v>
      </c>
    </row>
    <row r="846" spans="1:15" s="39" customFormat="1" ht="15" customHeight="1" x14ac:dyDescent="0.35">
      <c r="A846" s="147">
        <v>40533</v>
      </c>
      <c r="B846" s="118" t="s">
        <v>2356</v>
      </c>
      <c r="C846" s="102" t="s">
        <v>2357</v>
      </c>
      <c r="D846" s="47" t="s">
        <v>2358</v>
      </c>
      <c r="E846" s="149">
        <v>4.5</v>
      </c>
      <c r="F846" s="148">
        <v>4.74</v>
      </c>
      <c r="G846" s="148">
        <v>4.25</v>
      </c>
      <c r="H846" s="48">
        <v>-5.5555555555555552E-2</v>
      </c>
      <c r="I846" s="149">
        <v>0.24000000000000021</v>
      </c>
      <c r="J846" s="149">
        <v>-0.25</v>
      </c>
      <c r="K846" s="49">
        <v>1</v>
      </c>
      <c r="L846" s="102"/>
      <c r="M846" s="49">
        <v>0</v>
      </c>
      <c r="N846" s="172" t="s">
        <v>26</v>
      </c>
      <c r="O846" t="s">
        <v>26</v>
      </c>
    </row>
    <row r="847" spans="1:15" s="39" customFormat="1" ht="15" customHeight="1" x14ac:dyDescent="0.35">
      <c r="A847" s="147">
        <v>39904</v>
      </c>
      <c r="B847" s="118" t="s">
        <v>2359</v>
      </c>
      <c r="C847" s="102" t="s">
        <v>2360</v>
      </c>
      <c r="D847" s="118" t="s">
        <v>2361</v>
      </c>
      <c r="E847" s="148">
        <v>16</v>
      </c>
      <c r="F847" s="149">
        <v>22</v>
      </c>
      <c r="G847" s="149">
        <v>20.02</v>
      </c>
      <c r="H847" s="48">
        <v>0.25124999999999997</v>
      </c>
      <c r="I847" s="149">
        <v>6</v>
      </c>
      <c r="J847" s="149">
        <v>4.0199999999999996</v>
      </c>
      <c r="K847" s="49">
        <v>3</v>
      </c>
      <c r="L847" s="102"/>
      <c r="M847" s="49">
        <v>0</v>
      </c>
      <c r="N847" s="172" t="s">
        <v>26</v>
      </c>
      <c r="O847" t="s">
        <v>26</v>
      </c>
    </row>
    <row r="848" spans="1:15" s="39" customFormat="1" ht="15" customHeight="1" x14ac:dyDescent="0.35">
      <c r="A848" s="147">
        <v>39918</v>
      </c>
      <c r="B848" s="118" t="s">
        <v>2362</v>
      </c>
      <c r="C848" s="102" t="s">
        <v>2363</v>
      </c>
      <c r="D848" s="118" t="s">
        <v>2364</v>
      </c>
      <c r="E848" s="148">
        <v>18</v>
      </c>
      <c r="F848" s="149">
        <v>25</v>
      </c>
      <c r="G848" s="149">
        <v>25.12</v>
      </c>
      <c r="H848" s="48">
        <v>0.3955555555555556</v>
      </c>
      <c r="I848" s="149">
        <v>7</v>
      </c>
      <c r="J848" s="149">
        <v>7.120000000000001</v>
      </c>
      <c r="K848" s="49">
        <v>3</v>
      </c>
      <c r="L848" s="102"/>
      <c r="M848" s="49">
        <v>1</v>
      </c>
      <c r="N848" s="172"/>
      <c r="O848" t="s">
        <v>3992</v>
      </c>
    </row>
    <row r="849" spans="1:15" s="39" customFormat="1" ht="15" customHeight="1" x14ac:dyDescent="0.35">
      <c r="A849" s="147">
        <v>39947</v>
      </c>
      <c r="B849" s="118" t="s">
        <v>2365</v>
      </c>
      <c r="C849" s="102" t="s">
        <v>2366</v>
      </c>
      <c r="D849" s="118" t="s">
        <v>2367</v>
      </c>
      <c r="E849" s="148">
        <v>19</v>
      </c>
      <c r="F849" s="149">
        <v>23</v>
      </c>
      <c r="G849" s="149">
        <v>21.5</v>
      </c>
      <c r="H849" s="48">
        <v>0.13157894736842099</v>
      </c>
      <c r="I849" s="149">
        <v>4</v>
      </c>
      <c r="J849" s="149">
        <v>2.5</v>
      </c>
      <c r="K849" s="49">
        <v>3</v>
      </c>
      <c r="L849" s="102"/>
      <c r="M849" s="49">
        <v>0</v>
      </c>
      <c r="N849" s="172" t="s">
        <v>26</v>
      </c>
      <c r="O849" t="s">
        <v>26</v>
      </c>
    </row>
    <row r="850" spans="1:15" s="39" customFormat="1" ht="15" customHeight="1" x14ac:dyDescent="0.35">
      <c r="A850" s="147">
        <v>39952</v>
      </c>
      <c r="B850" s="118" t="s">
        <v>2368</v>
      </c>
      <c r="C850" s="102" t="s">
        <v>2369</v>
      </c>
      <c r="D850" s="118" t="s">
        <v>2370</v>
      </c>
      <c r="E850" s="148">
        <v>12.5</v>
      </c>
      <c r="F850" s="149">
        <v>15</v>
      </c>
      <c r="G850" s="149">
        <v>13.75</v>
      </c>
      <c r="H850" s="48">
        <v>0.1</v>
      </c>
      <c r="I850" s="149">
        <v>2.5</v>
      </c>
      <c r="J850" s="149">
        <v>1.25</v>
      </c>
      <c r="K850" s="49">
        <v>3</v>
      </c>
      <c r="L850" s="102"/>
      <c r="M850" s="49">
        <v>0</v>
      </c>
      <c r="N850" s="172" t="s">
        <v>26</v>
      </c>
      <c r="O850" t="s">
        <v>26</v>
      </c>
    </row>
    <row r="851" spans="1:15" s="39" customFormat="1" ht="15" customHeight="1" x14ac:dyDescent="0.35">
      <c r="A851" s="147">
        <v>39953</v>
      </c>
      <c r="B851" s="64" t="s">
        <v>2371</v>
      </c>
      <c r="C851" s="102" t="s">
        <v>2372</v>
      </c>
      <c r="D851" s="118" t="s">
        <v>2373</v>
      </c>
      <c r="E851" s="148">
        <v>20</v>
      </c>
      <c r="F851" s="149">
        <v>24.5</v>
      </c>
      <c r="G851" s="149">
        <v>31.89</v>
      </c>
      <c r="H851" s="48">
        <v>0.59450000000000003</v>
      </c>
      <c r="I851" s="149">
        <v>4.5</v>
      </c>
      <c r="J851" s="149">
        <v>11.89</v>
      </c>
      <c r="K851" s="49">
        <v>3</v>
      </c>
      <c r="L851" s="102"/>
      <c r="M851" s="49">
        <v>0</v>
      </c>
      <c r="N851" s="172" t="s">
        <v>26</v>
      </c>
      <c r="O851" t="s">
        <v>26</v>
      </c>
    </row>
    <row r="852" spans="1:15" s="39" customFormat="1" ht="15" customHeight="1" x14ac:dyDescent="0.35">
      <c r="A852" s="147">
        <v>39966</v>
      </c>
      <c r="B852" s="118" t="s">
        <v>2374</v>
      </c>
      <c r="C852" s="102" t="s">
        <v>2375</v>
      </c>
      <c r="D852" s="118" t="s">
        <v>2376</v>
      </c>
      <c r="E852" s="148">
        <v>20</v>
      </c>
      <c r="F852" s="149">
        <v>19.399999999999999</v>
      </c>
      <c r="G852" s="149">
        <v>19.47</v>
      </c>
      <c r="H852" s="48">
        <v>-2.6500000000000062E-2</v>
      </c>
      <c r="I852" s="149">
        <v>-0.60000000000000142</v>
      </c>
      <c r="J852" s="149">
        <v>-0.53000000000000114</v>
      </c>
      <c r="K852" s="49">
        <v>1</v>
      </c>
      <c r="L852" s="102"/>
      <c r="M852" s="49">
        <v>0</v>
      </c>
      <c r="N852" t="s">
        <v>26</v>
      </c>
      <c r="O852" t="s">
        <v>26</v>
      </c>
    </row>
    <row r="853" spans="1:15" s="39" customFormat="1" ht="15" customHeight="1" x14ac:dyDescent="0.35">
      <c r="A853" s="147">
        <v>39988</v>
      </c>
      <c r="B853" s="118" t="s">
        <v>2377</v>
      </c>
      <c r="C853" s="102" t="s">
        <v>2378</v>
      </c>
      <c r="D853" s="118" t="s">
        <v>2379</v>
      </c>
      <c r="E853" s="148">
        <v>9</v>
      </c>
      <c r="F853" s="149">
        <v>9.4499999999999993</v>
      </c>
      <c r="G853" s="149">
        <v>9</v>
      </c>
      <c r="H853" s="48">
        <v>0</v>
      </c>
      <c r="I853" s="149">
        <v>0.44999999999999929</v>
      </c>
      <c r="J853" s="149">
        <v>0</v>
      </c>
      <c r="K853" s="49">
        <v>3</v>
      </c>
      <c r="L853" s="102" t="s">
        <v>85</v>
      </c>
      <c r="M853" s="49">
        <v>0</v>
      </c>
      <c r="N853" t="s">
        <v>26</v>
      </c>
      <c r="O853" t="s">
        <v>26</v>
      </c>
    </row>
    <row r="854" spans="1:15" s="39" customFormat="1" ht="15" customHeight="1" x14ac:dyDescent="0.35">
      <c r="A854" s="147">
        <v>39988</v>
      </c>
      <c r="B854" s="118" t="s">
        <v>2380</v>
      </c>
      <c r="C854" s="102" t="s">
        <v>2381</v>
      </c>
      <c r="D854" s="118" t="s">
        <v>484</v>
      </c>
      <c r="E854" s="148">
        <v>16</v>
      </c>
      <c r="F854" s="149">
        <v>22.65</v>
      </c>
      <c r="G854" s="149">
        <v>21.87</v>
      </c>
      <c r="H854" s="48">
        <v>0.36687500000000012</v>
      </c>
      <c r="I854" s="149">
        <v>6.6499999999999986</v>
      </c>
      <c r="J854" s="149">
        <v>5.870000000000001</v>
      </c>
      <c r="K854" s="49">
        <v>3</v>
      </c>
      <c r="L854" s="102"/>
      <c r="M854" s="49">
        <v>0</v>
      </c>
      <c r="N854" t="s">
        <v>26</v>
      </c>
      <c r="O854" t="s">
        <v>26</v>
      </c>
    </row>
    <row r="855" spans="1:15" s="39" customFormat="1" ht="15" customHeight="1" x14ac:dyDescent="0.35">
      <c r="A855" s="147">
        <v>39989</v>
      </c>
      <c r="B855" s="118" t="s">
        <v>2382</v>
      </c>
      <c r="C855" s="102" t="s">
        <v>2383</v>
      </c>
      <c r="D855" s="118" t="s">
        <v>2384</v>
      </c>
      <c r="E855" s="148">
        <v>14</v>
      </c>
      <c r="F855" s="149">
        <v>18</v>
      </c>
      <c r="G855" s="149">
        <v>17</v>
      </c>
      <c r="H855" s="48">
        <v>0.2142857142857143</v>
      </c>
      <c r="I855" s="149">
        <v>4</v>
      </c>
      <c r="J855" s="149">
        <v>3</v>
      </c>
      <c r="K855" s="49">
        <v>3</v>
      </c>
      <c r="L855" s="102"/>
      <c r="M855" s="49">
        <v>1</v>
      </c>
      <c r="N855"/>
      <c r="O855" t="s">
        <v>3924</v>
      </c>
    </row>
    <row r="856" spans="1:15" s="39" customFormat="1" ht="15" customHeight="1" x14ac:dyDescent="0.35">
      <c r="A856" s="147">
        <v>39990</v>
      </c>
      <c r="B856" s="118" t="s">
        <v>2385</v>
      </c>
      <c r="C856" s="102" t="s">
        <v>2386</v>
      </c>
      <c r="D856" s="118" t="s">
        <v>2387</v>
      </c>
      <c r="E856" s="148">
        <v>20</v>
      </c>
      <c r="F856" s="149">
        <v>19.8</v>
      </c>
      <c r="G856" s="149">
        <v>19.420000000000002</v>
      </c>
      <c r="H856" s="48">
        <v>-2.8999999999999911E-2</v>
      </c>
      <c r="I856" s="149">
        <v>-0.19999999999999929</v>
      </c>
      <c r="J856" s="149">
        <v>-0.57999999999999829</v>
      </c>
      <c r="K856" s="49">
        <v>1</v>
      </c>
      <c r="L856" s="102"/>
      <c r="M856" s="49">
        <v>1</v>
      </c>
      <c r="N856"/>
      <c r="O856" t="s">
        <v>3993</v>
      </c>
    </row>
    <row r="857" spans="1:15" s="39" customFormat="1" ht="15" customHeight="1" x14ac:dyDescent="0.35">
      <c r="A857" s="147">
        <v>39995</v>
      </c>
      <c r="B857" s="118" t="s">
        <v>2388</v>
      </c>
      <c r="C857" s="102" t="s">
        <v>2389</v>
      </c>
      <c r="D857" s="118" t="s">
        <v>2390</v>
      </c>
      <c r="E857" s="148">
        <v>16</v>
      </c>
      <c r="F857" s="149">
        <v>20</v>
      </c>
      <c r="G857" s="149">
        <v>20.02</v>
      </c>
      <c r="H857" s="48">
        <v>0.25124999999999997</v>
      </c>
      <c r="I857" s="149">
        <v>4</v>
      </c>
      <c r="J857" s="149">
        <v>4.0199999999999996</v>
      </c>
      <c r="K857" s="49">
        <v>3</v>
      </c>
      <c r="L857" s="102"/>
      <c r="M857" s="49">
        <v>0</v>
      </c>
      <c r="N857" t="s">
        <v>26</v>
      </c>
      <c r="O857" t="s">
        <v>26</v>
      </c>
    </row>
    <row r="858" spans="1:15" s="39" customFormat="1" ht="15" customHeight="1" x14ac:dyDescent="0.35">
      <c r="A858" s="147">
        <v>40031</v>
      </c>
      <c r="B858" s="118" t="s">
        <v>2391</v>
      </c>
      <c r="C858" s="102" t="s">
        <v>2392</v>
      </c>
      <c r="D858" s="118" t="s">
        <v>2393</v>
      </c>
      <c r="E858" s="148">
        <v>12</v>
      </c>
      <c r="F858" s="149">
        <v>12</v>
      </c>
      <c r="G858" s="149">
        <v>9.99</v>
      </c>
      <c r="H858" s="48">
        <v>-0.16750000000000001</v>
      </c>
      <c r="I858" s="149">
        <v>0</v>
      </c>
      <c r="J858" s="149">
        <v>-2.0099999999999998</v>
      </c>
      <c r="K858" s="49">
        <v>3</v>
      </c>
      <c r="L858" s="102" t="s">
        <v>85</v>
      </c>
      <c r="M858" s="49">
        <v>0</v>
      </c>
      <c r="N858" t="s">
        <v>26</v>
      </c>
      <c r="O858" t="s">
        <v>26</v>
      </c>
    </row>
    <row r="859" spans="1:15" s="39" customFormat="1" ht="15" customHeight="1" x14ac:dyDescent="0.35">
      <c r="A859" s="147">
        <v>40035</v>
      </c>
      <c r="B859" s="118" t="s">
        <v>2394</v>
      </c>
      <c r="C859" s="102" t="s">
        <v>2395</v>
      </c>
      <c r="D859" s="118" t="s">
        <v>2396</v>
      </c>
      <c r="E859" s="148">
        <v>17</v>
      </c>
      <c r="F859" s="149">
        <v>17.75</v>
      </c>
      <c r="G859" s="149">
        <v>16.829999999999998</v>
      </c>
      <c r="H859" s="48">
        <v>-1.0000000000000101E-2</v>
      </c>
      <c r="I859" s="149">
        <v>0.75</v>
      </c>
      <c r="J859" s="149">
        <v>-0.17000000000000171</v>
      </c>
      <c r="K859" s="49">
        <v>1</v>
      </c>
      <c r="L859" s="102"/>
      <c r="M859" s="49">
        <v>0</v>
      </c>
      <c r="N859" t="s">
        <v>26</v>
      </c>
      <c r="O859" t="s">
        <v>26</v>
      </c>
    </row>
    <row r="860" spans="1:15" s="39" customFormat="1" ht="15" customHeight="1" x14ac:dyDescent="0.35">
      <c r="A860" s="147">
        <v>40080</v>
      </c>
      <c r="B860" s="118" t="s">
        <v>2397</v>
      </c>
      <c r="C860" s="102" t="s">
        <v>2398</v>
      </c>
      <c r="D860" s="118" t="s">
        <v>2399</v>
      </c>
      <c r="E860" s="148">
        <v>20</v>
      </c>
      <c r="F860" s="149">
        <v>19.5</v>
      </c>
      <c r="G860" s="149">
        <v>19.66</v>
      </c>
      <c r="H860" s="48">
        <v>-1.6999999999999991E-2</v>
      </c>
      <c r="I860" s="149">
        <v>-0.5</v>
      </c>
      <c r="J860" s="149">
        <v>-0.33999999999999991</v>
      </c>
      <c r="K860" s="49">
        <v>1</v>
      </c>
      <c r="L860" s="102"/>
      <c r="M860" s="49">
        <v>0</v>
      </c>
      <c r="N860" t="s">
        <v>26</v>
      </c>
      <c r="O860" t="s">
        <v>26</v>
      </c>
    </row>
    <row r="861" spans="1:15" s="39" customFormat="1" ht="15" customHeight="1" x14ac:dyDescent="0.35">
      <c r="A861" s="147">
        <v>40080</v>
      </c>
      <c r="B861" s="64" t="s">
        <v>2400</v>
      </c>
      <c r="C861" s="102" t="s">
        <v>2401</v>
      </c>
      <c r="D861" s="103" t="s">
        <v>609</v>
      </c>
      <c r="E861" s="148">
        <v>26</v>
      </c>
      <c r="F861" s="149">
        <v>27.3</v>
      </c>
      <c r="G861" s="149">
        <v>28.1</v>
      </c>
      <c r="H861" s="48">
        <v>8.0769230769230829E-2</v>
      </c>
      <c r="I861" s="149">
        <v>1.3000000000000009</v>
      </c>
      <c r="J861" s="149">
        <v>2.100000000000001</v>
      </c>
      <c r="K861" s="49">
        <v>2</v>
      </c>
      <c r="L861" s="102"/>
      <c r="M861" s="49">
        <v>0</v>
      </c>
      <c r="N861" t="s">
        <v>26</v>
      </c>
      <c r="O861" t="s">
        <v>26</v>
      </c>
    </row>
    <row r="862" spans="1:15" s="39" customFormat="1" ht="15" customHeight="1" x14ac:dyDescent="0.35">
      <c r="A862" s="147">
        <v>40088</v>
      </c>
      <c r="B862" s="118" t="s">
        <v>2402</v>
      </c>
      <c r="C862" s="102" t="s">
        <v>2403</v>
      </c>
      <c r="D862" s="118" t="s">
        <v>2404</v>
      </c>
      <c r="E862" s="148">
        <v>14</v>
      </c>
      <c r="F862" s="149">
        <v>13.6</v>
      </c>
      <c r="G862" s="149">
        <v>14.06</v>
      </c>
      <c r="H862" s="48">
        <v>4.2857142857143206E-3</v>
      </c>
      <c r="I862" s="149">
        <v>-0.40000000000000041</v>
      </c>
      <c r="J862" s="149">
        <v>6.0000000000000497E-2</v>
      </c>
      <c r="K862" s="49">
        <v>2</v>
      </c>
      <c r="L862" s="102" t="s">
        <v>85</v>
      </c>
      <c r="M862" s="49">
        <v>0</v>
      </c>
      <c r="N862" t="s">
        <v>26</v>
      </c>
      <c r="O862" t="s">
        <v>26</v>
      </c>
    </row>
    <row r="863" spans="1:15" s="39" customFormat="1" ht="15" customHeight="1" x14ac:dyDescent="0.35">
      <c r="A863" s="147">
        <v>40088</v>
      </c>
      <c r="B863" s="118" t="s">
        <v>2405</v>
      </c>
      <c r="C863" s="102" t="s">
        <v>2406</v>
      </c>
      <c r="D863" s="118" t="s">
        <v>2407</v>
      </c>
      <c r="E863" s="148">
        <v>18</v>
      </c>
      <c r="F863" s="149">
        <v>20.25</v>
      </c>
      <c r="G863" s="149">
        <v>21.77</v>
      </c>
      <c r="H863" s="48">
        <v>0.20944444444444441</v>
      </c>
      <c r="I863" s="149">
        <v>2.25</v>
      </c>
      <c r="J863" s="149">
        <v>3.77</v>
      </c>
      <c r="K863" s="49">
        <v>2</v>
      </c>
      <c r="L863" s="102"/>
      <c r="M863" s="49">
        <v>0</v>
      </c>
      <c r="N863" t="s">
        <v>26</v>
      </c>
      <c r="O863" t="s">
        <v>26</v>
      </c>
    </row>
    <row r="864" spans="1:15" s="39" customFormat="1" ht="15" customHeight="1" x14ac:dyDescent="0.35">
      <c r="A864" s="147">
        <v>40093</v>
      </c>
      <c r="B864" s="118" t="s">
        <v>2408</v>
      </c>
      <c r="C864" s="102" t="s">
        <v>2409</v>
      </c>
      <c r="D864" s="118" t="s">
        <v>2410</v>
      </c>
      <c r="E864" s="148">
        <v>22</v>
      </c>
      <c r="F864" s="149">
        <v>26.41</v>
      </c>
      <c r="G864" s="149">
        <v>27.22</v>
      </c>
      <c r="H864" s="48">
        <v>0.23727272727272719</v>
      </c>
      <c r="I864" s="149">
        <v>4.41</v>
      </c>
      <c r="J864" s="149">
        <v>5.2199999999999989</v>
      </c>
      <c r="K864" s="49">
        <v>3</v>
      </c>
      <c r="L864" s="102"/>
      <c r="M864" s="49">
        <v>0</v>
      </c>
      <c r="N864" t="s">
        <v>26</v>
      </c>
      <c r="O864" t="s">
        <v>26</v>
      </c>
    </row>
    <row r="865" spans="1:15" s="39" customFormat="1" ht="15" customHeight="1" x14ac:dyDescent="0.35">
      <c r="A865" s="147">
        <v>40094</v>
      </c>
      <c r="B865" s="118" t="s">
        <v>2411</v>
      </c>
      <c r="C865" s="102" t="s">
        <v>2412</v>
      </c>
      <c r="D865" s="118" t="s">
        <v>1097</v>
      </c>
      <c r="E865" s="148">
        <v>10</v>
      </c>
      <c r="F865" s="149">
        <v>9.49</v>
      </c>
      <c r="G865" s="149">
        <v>8.73</v>
      </c>
      <c r="H865" s="48">
        <v>-0.12699999999999989</v>
      </c>
      <c r="I865" s="149">
        <v>-0.50999999999999979</v>
      </c>
      <c r="J865" s="149">
        <v>-1.27</v>
      </c>
      <c r="K865" s="49">
        <v>1</v>
      </c>
      <c r="L865" s="102"/>
      <c r="M865" s="49">
        <v>0</v>
      </c>
      <c r="N865" t="s">
        <v>26</v>
      </c>
      <c r="O865" t="s">
        <v>26</v>
      </c>
    </row>
    <row r="866" spans="1:15" s="39" customFormat="1" ht="15" customHeight="1" x14ac:dyDescent="0.35">
      <c r="A866" s="147">
        <v>40102</v>
      </c>
      <c r="B866" s="118" t="s">
        <v>2413</v>
      </c>
      <c r="C866" s="102" t="s">
        <v>2414</v>
      </c>
      <c r="D866" s="118" t="s">
        <v>2415</v>
      </c>
      <c r="E866" s="148">
        <v>12</v>
      </c>
      <c r="F866" s="149">
        <v>12.28</v>
      </c>
      <c r="G866" s="149">
        <v>14.2</v>
      </c>
      <c r="H866" s="48">
        <v>0.18333333333333329</v>
      </c>
      <c r="I866" s="149">
        <v>0.27999999999999942</v>
      </c>
      <c r="J866" s="149">
        <v>2.1999999999999988</v>
      </c>
      <c r="K866" s="49">
        <v>2</v>
      </c>
      <c r="L866" s="102"/>
      <c r="M866" s="49">
        <v>0</v>
      </c>
      <c r="N866" t="s">
        <v>26</v>
      </c>
      <c r="O866" t="s">
        <v>26</v>
      </c>
    </row>
    <row r="867" spans="1:15" s="39" customFormat="1" ht="15" customHeight="1" x14ac:dyDescent="0.35">
      <c r="A867" s="147">
        <v>40106</v>
      </c>
      <c r="B867" s="118" t="s">
        <v>2416</v>
      </c>
      <c r="C867" s="102" t="s">
        <v>2417</v>
      </c>
      <c r="D867" s="118" t="s">
        <v>2418</v>
      </c>
      <c r="E867" s="148">
        <v>8</v>
      </c>
      <c r="F867" s="149">
        <v>8</v>
      </c>
      <c r="G867" s="149">
        <v>7.52</v>
      </c>
      <c r="H867" s="48">
        <v>-6.0000000000000053E-2</v>
      </c>
      <c r="I867" s="149">
        <v>0</v>
      </c>
      <c r="J867" s="149">
        <v>-0.48000000000000043</v>
      </c>
      <c r="K867" s="49">
        <v>2</v>
      </c>
      <c r="L867" s="102" t="s">
        <v>85</v>
      </c>
      <c r="M867" s="49">
        <v>0</v>
      </c>
      <c r="N867" t="s">
        <v>26</v>
      </c>
      <c r="O867" t="s">
        <v>26</v>
      </c>
    </row>
    <row r="868" spans="1:15" s="39" customFormat="1" ht="15" customHeight="1" x14ac:dyDescent="0.35">
      <c r="A868" s="147">
        <v>40107</v>
      </c>
      <c r="B868" s="118" t="s">
        <v>2419</v>
      </c>
      <c r="C868" s="102" t="s">
        <v>2420</v>
      </c>
      <c r="D868" s="118" t="s">
        <v>1532</v>
      </c>
      <c r="E868" s="148">
        <v>14.5</v>
      </c>
      <c r="F868" s="149">
        <v>14.5</v>
      </c>
      <c r="G868" s="149">
        <v>14.6</v>
      </c>
      <c r="H868" s="48">
        <v>6.8965517241379067E-3</v>
      </c>
      <c r="I868" s="149">
        <v>0</v>
      </c>
      <c r="J868" s="149">
        <v>9.9999999999999645E-2</v>
      </c>
      <c r="K868" s="49">
        <v>1</v>
      </c>
      <c r="L868" s="102"/>
      <c r="M868" s="49">
        <v>0</v>
      </c>
      <c r="N868" t="s">
        <v>26</v>
      </c>
      <c r="O868" t="s">
        <v>26</v>
      </c>
    </row>
    <row r="869" spans="1:15" s="39" customFormat="1" ht="15" customHeight="1" x14ac:dyDescent="0.35">
      <c r="A869" s="147">
        <v>40114</v>
      </c>
      <c r="B869" s="118" t="s">
        <v>2421</v>
      </c>
      <c r="C869" s="102" t="s">
        <v>2422</v>
      </c>
      <c r="D869" s="118" t="s">
        <v>2423</v>
      </c>
      <c r="E869" s="148">
        <v>17</v>
      </c>
      <c r="F869" s="149">
        <v>19.5</v>
      </c>
      <c r="G869" s="149">
        <v>17.95</v>
      </c>
      <c r="H869" s="48">
        <v>5.5882352941176432E-2</v>
      </c>
      <c r="I869" s="149">
        <v>2.5</v>
      </c>
      <c r="J869" s="149">
        <v>0.94999999999999929</v>
      </c>
      <c r="K869" s="49">
        <v>2</v>
      </c>
      <c r="L869" s="102"/>
      <c r="M869" s="49">
        <v>0</v>
      </c>
      <c r="N869" t="s">
        <v>26</v>
      </c>
      <c r="O869" t="s">
        <v>26</v>
      </c>
    </row>
    <row r="870" spans="1:15" s="39" customFormat="1" ht="15" customHeight="1" x14ac:dyDescent="0.35">
      <c r="A870" s="147">
        <v>40122</v>
      </c>
      <c r="B870" s="118" t="s">
        <v>2424</v>
      </c>
      <c r="C870" s="102" t="s">
        <v>2425</v>
      </c>
      <c r="D870" s="118" t="s">
        <v>2426</v>
      </c>
      <c r="E870" s="148">
        <v>13.5</v>
      </c>
      <c r="F870" s="149">
        <v>16.100000000000001</v>
      </c>
      <c r="G870" s="149">
        <v>14.2</v>
      </c>
      <c r="H870" s="48">
        <v>5.1851851851851802E-2</v>
      </c>
      <c r="I870" s="149">
        <v>2.600000000000001</v>
      </c>
      <c r="J870" s="149">
        <v>0.69999999999999929</v>
      </c>
      <c r="K870" s="49">
        <v>2</v>
      </c>
      <c r="L870" s="102"/>
      <c r="M870" s="49">
        <v>0</v>
      </c>
      <c r="N870" t="s">
        <v>26</v>
      </c>
      <c r="O870" t="s">
        <v>26</v>
      </c>
    </row>
    <row r="871" spans="1:15" s="39" customFormat="1" ht="15" customHeight="1" x14ac:dyDescent="0.35">
      <c r="A871" s="147">
        <v>40123</v>
      </c>
      <c r="B871" s="118" t="s">
        <v>2427</v>
      </c>
      <c r="C871" s="102" t="s">
        <v>2428</v>
      </c>
      <c r="D871" s="118" t="s">
        <v>2429</v>
      </c>
      <c r="E871" s="148">
        <v>8.5</v>
      </c>
      <c r="F871" s="149">
        <v>8.5</v>
      </c>
      <c r="G871" s="149">
        <v>7.77</v>
      </c>
      <c r="H871" s="48">
        <v>-8.5882352941176521E-2</v>
      </c>
      <c r="I871" s="149">
        <v>0</v>
      </c>
      <c r="J871" s="149">
        <v>-0.73000000000000043</v>
      </c>
      <c r="K871" s="49">
        <v>1</v>
      </c>
      <c r="L871" s="102"/>
      <c r="M871" s="49">
        <v>0</v>
      </c>
      <c r="N871" t="s">
        <v>26</v>
      </c>
      <c r="O871" t="s">
        <v>26</v>
      </c>
    </row>
    <row r="872" spans="1:15" s="39" customFormat="1" ht="15" customHeight="1" x14ac:dyDescent="0.35">
      <c r="A872" s="147">
        <v>40123</v>
      </c>
      <c r="B872" s="118" t="s">
        <v>2430</v>
      </c>
      <c r="C872" s="102" t="s">
        <v>2431</v>
      </c>
      <c r="D872" s="118" t="s">
        <v>2432</v>
      </c>
      <c r="E872" s="148">
        <v>10</v>
      </c>
      <c r="F872" s="149">
        <v>10</v>
      </c>
      <c r="G872" s="149">
        <v>13.1</v>
      </c>
      <c r="H872" s="48">
        <v>0.30999999999999989</v>
      </c>
      <c r="I872" s="149">
        <v>0</v>
      </c>
      <c r="J872" s="149">
        <v>3.1</v>
      </c>
      <c r="K872" s="49">
        <v>1</v>
      </c>
      <c r="L872" s="102"/>
      <c r="M872" s="49">
        <v>0</v>
      </c>
      <c r="N872" t="s">
        <v>26</v>
      </c>
      <c r="O872" t="s">
        <v>26</v>
      </c>
    </row>
    <row r="873" spans="1:15" s="39" customFormat="1" ht="15" customHeight="1" x14ac:dyDescent="0.35">
      <c r="A873" s="147">
        <v>40130</v>
      </c>
      <c r="B873" s="118" t="s">
        <v>2433</v>
      </c>
      <c r="C873" s="102" t="s">
        <v>2434</v>
      </c>
      <c r="D873" s="47" t="s">
        <v>2435</v>
      </c>
      <c r="E873" s="148">
        <v>19</v>
      </c>
      <c r="F873" s="149">
        <v>23</v>
      </c>
      <c r="G873" s="149">
        <v>24.3</v>
      </c>
      <c r="H873" s="48">
        <v>0.27894736842105272</v>
      </c>
      <c r="I873" s="149">
        <v>4</v>
      </c>
      <c r="J873" s="149">
        <v>5.3000000000000007</v>
      </c>
      <c r="K873" s="49">
        <v>3</v>
      </c>
      <c r="L873" s="102"/>
      <c r="M873" s="49">
        <v>0</v>
      </c>
      <c r="N873" s="9" t="s">
        <v>26</v>
      </c>
      <c r="O873" t="s">
        <v>26</v>
      </c>
    </row>
    <row r="874" spans="1:15" s="39" customFormat="1" ht="15" customHeight="1" x14ac:dyDescent="0.35">
      <c r="A874" s="147">
        <v>40135</v>
      </c>
      <c r="B874" s="118" t="s">
        <v>2436</v>
      </c>
      <c r="C874" s="102" t="s">
        <v>2437</v>
      </c>
      <c r="D874" s="118" t="s">
        <v>2438</v>
      </c>
      <c r="E874" s="148">
        <v>12.5</v>
      </c>
      <c r="F874" s="149">
        <v>17</v>
      </c>
      <c r="G874" s="149">
        <v>16.62</v>
      </c>
      <c r="H874" s="48">
        <v>0.32960000000000012</v>
      </c>
      <c r="I874" s="149">
        <v>4.5</v>
      </c>
      <c r="J874" s="149">
        <v>4.120000000000001</v>
      </c>
      <c r="K874" s="49">
        <v>3</v>
      </c>
      <c r="L874" s="102"/>
      <c r="M874" s="49">
        <v>0</v>
      </c>
      <c r="N874" s="9" t="s">
        <v>26</v>
      </c>
      <c r="O874" t="s">
        <v>26</v>
      </c>
    </row>
    <row r="875" spans="1:15" s="39" customFormat="1" ht="15" customHeight="1" x14ac:dyDescent="0.3">
      <c r="A875" s="147">
        <v>40137</v>
      </c>
      <c r="B875" s="118" t="s">
        <v>2439</v>
      </c>
      <c r="C875" s="102" t="s">
        <v>2440</v>
      </c>
      <c r="D875" s="118" t="s">
        <v>2441</v>
      </c>
      <c r="E875" s="148">
        <v>16.5</v>
      </c>
      <c r="F875" s="149">
        <v>19</v>
      </c>
      <c r="G875" s="149">
        <v>18.77</v>
      </c>
      <c r="H875" s="48">
        <v>0.13757575757575749</v>
      </c>
      <c r="I875" s="149">
        <v>2.5</v>
      </c>
      <c r="J875" s="149">
        <v>2.27</v>
      </c>
      <c r="K875" s="49">
        <v>1</v>
      </c>
      <c r="L875" s="102" t="s">
        <v>85</v>
      </c>
      <c r="M875" s="49">
        <v>0</v>
      </c>
      <c r="N875" s="9" t="s">
        <v>26</v>
      </c>
      <c r="O875" s="9" t="s">
        <v>26</v>
      </c>
    </row>
    <row r="876" spans="1:15" s="39" customFormat="1" ht="15" customHeight="1" x14ac:dyDescent="0.3">
      <c r="A876" s="147">
        <v>40137</v>
      </c>
      <c r="B876" s="118" t="s">
        <v>2442</v>
      </c>
      <c r="C876" s="102" t="s">
        <v>2443</v>
      </c>
      <c r="D876" s="118" t="s">
        <v>2444</v>
      </c>
      <c r="E876" s="148">
        <v>15</v>
      </c>
      <c r="F876" s="149">
        <v>14.5</v>
      </c>
      <c r="G876" s="149">
        <v>14.84</v>
      </c>
      <c r="H876" s="48">
        <v>-1.066666666666668E-2</v>
      </c>
      <c r="I876" s="149">
        <v>-0.5</v>
      </c>
      <c r="J876" s="149">
        <v>-0.16000000000000009</v>
      </c>
      <c r="K876" s="49">
        <v>1</v>
      </c>
      <c r="L876" s="102"/>
      <c r="M876" s="49">
        <v>0</v>
      </c>
      <c r="N876" s="9" t="s">
        <v>26</v>
      </c>
      <c r="O876" s="9" t="s">
        <v>26</v>
      </c>
    </row>
    <row r="877" spans="1:15" s="39" customFormat="1" ht="15" customHeight="1" x14ac:dyDescent="0.35">
      <c r="A877" s="147">
        <v>40137</v>
      </c>
      <c r="B877" s="118" t="s">
        <v>2445</v>
      </c>
      <c r="C877" s="102" t="s">
        <v>2446</v>
      </c>
      <c r="D877" s="118" t="s">
        <v>2447</v>
      </c>
      <c r="E877" s="148">
        <v>11</v>
      </c>
      <c r="F877" s="149">
        <v>12.17</v>
      </c>
      <c r="G877" s="149">
        <v>12.5</v>
      </c>
      <c r="H877" s="48">
        <v>0.13636363636363641</v>
      </c>
      <c r="I877" s="149">
        <v>1.17</v>
      </c>
      <c r="J877" s="149">
        <v>1.5</v>
      </c>
      <c r="K877" s="49">
        <v>2</v>
      </c>
      <c r="L877" s="102"/>
      <c r="M877" s="49">
        <v>0</v>
      </c>
      <c r="N877" t="s">
        <v>26</v>
      </c>
      <c r="O877" t="s">
        <v>26</v>
      </c>
    </row>
    <row r="878" spans="1:15" s="39" customFormat="1" ht="15" customHeight="1" x14ac:dyDescent="0.35">
      <c r="A878" s="147">
        <v>40157</v>
      </c>
      <c r="B878" s="118" t="s">
        <v>2448</v>
      </c>
      <c r="C878" s="102" t="s">
        <v>2449</v>
      </c>
      <c r="D878" s="118" t="s">
        <v>2450</v>
      </c>
      <c r="E878" s="148">
        <v>9</v>
      </c>
      <c r="F878" s="149">
        <v>8</v>
      </c>
      <c r="G878" s="149">
        <v>8.67</v>
      </c>
      <c r="H878" s="48">
        <v>-3.6666666666666667E-2</v>
      </c>
      <c r="I878" s="149">
        <v>-1</v>
      </c>
      <c r="J878" s="149">
        <v>-0.33000000000000013</v>
      </c>
      <c r="K878" s="49">
        <v>1</v>
      </c>
      <c r="L878" s="102"/>
      <c r="M878" s="49">
        <v>0</v>
      </c>
      <c r="N878" t="s">
        <v>26</v>
      </c>
      <c r="O878" t="s">
        <v>26</v>
      </c>
    </row>
    <row r="879" spans="1:15" s="39" customFormat="1" ht="15" customHeight="1" x14ac:dyDescent="0.35">
      <c r="A879" s="147">
        <v>40158</v>
      </c>
      <c r="B879" s="118" t="s">
        <v>2451</v>
      </c>
      <c r="C879" s="102" t="s">
        <v>2452</v>
      </c>
      <c r="D879" s="118" t="s">
        <v>2453</v>
      </c>
      <c r="E879" s="148">
        <v>12</v>
      </c>
      <c r="F879" s="149">
        <v>11</v>
      </c>
      <c r="G879" s="149">
        <v>12.03</v>
      </c>
      <c r="H879" s="48">
        <v>2.4999999999999471E-3</v>
      </c>
      <c r="I879" s="149">
        <v>-1</v>
      </c>
      <c r="J879" s="149">
        <v>2.9999999999999361E-2</v>
      </c>
      <c r="K879" s="49">
        <v>1</v>
      </c>
      <c r="L879" s="102"/>
      <c r="M879" s="49">
        <v>0</v>
      </c>
      <c r="N879" t="s">
        <v>26</v>
      </c>
      <c r="O879" t="s">
        <v>26</v>
      </c>
    </row>
    <row r="880" spans="1:15" s="39" customFormat="1" ht="15" customHeight="1" x14ac:dyDescent="0.35">
      <c r="A880" s="147">
        <v>40163</v>
      </c>
      <c r="B880" s="118" t="s">
        <v>2454</v>
      </c>
      <c r="C880" s="102" t="s">
        <v>2455</v>
      </c>
      <c r="D880" s="118" t="s">
        <v>2456</v>
      </c>
      <c r="E880" s="148">
        <v>12</v>
      </c>
      <c r="F880" s="149">
        <v>12</v>
      </c>
      <c r="G880" s="149">
        <v>12.81</v>
      </c>
      <c r="H880" s="48">
        <v>6.7500000000000046E-2</v>
      </c>
      <c r="I880" s="149">
        <v>0</v>
      </c>
      <c r="J880" s="149">
        <v>0.8100000000000005</v>
      </c>
      <c r="K880" s="49">
        <v>1</v>
      </c>
      <c r="L880" s="102"/>
      <c r="M880" s="49">
        <v>0</v>
      </c>
      <c r="N880" s="9" t="s">
        <v>26</v>
      </c>
      <c r="O880" t="s">
        <v>26</v>
      </c>
    </row>
    <row r="881" spans="1:15" s="39" customFormat="1" ht="15" customHeight="1" x14ac:dyDescent="0.35">
      <c r="A881" s="147">
        <v>40164</v>
      </c>
      <c r="B881" s="118" t="s">
        <v>2457</v>
      </c>
      <c r="C881" s="102" t="s">
        <v>2458</v>
      </c>
      <c r="D881" s="118" t="s">
        <v>512</v>
      </c>
      <c r="E881" s="148">
        <v>13.5</v>
      </c>
      <c r="F881" s="149">
        <v>13.5</v>
      </c>
      <c r="G881" s="149">
        <v>13.51</v>
      </c>
      <c r="H881" s="48">
        <v>7.4074074074072498E-4</v>
      </c>
      <c r="I881" s="149">
        <v>0</v>
      </c>
      <c r="J881" s="149">
        <v>9.9999999999997868E-3</v>
      </c>
      <c r="K881" s="49">
        <v>1</v>
      </c>
      <c r="L881" s="102"/>
      <c r="M881" s="49">
        <v>0</v>
      </c>
      <c r="N881" t="s">
        <v>26</v>
      </c>
      <c r="O881" t="s">
        <v>26</v>
      </c>
    </row>
    <row r="882" spans="1:15" s="39" customFormat="1" ht="15" customHeight="1" x14ac:dyDescent="0.35">
      <c r="A882" s="147">
        <v>39464</v>
      </c>
      <c r="B882" s="118" t="s">
        <v>2459</v>
      </c>
      <c r="C882" s="102" t="s">
        <v>2460</v>
      </c>
      <c r="D882" s="118" t="s">
        <v>2461</v>
      </c>
      <c r="E882" s="148">
        <v>20</v>
      </c>
      <c r="F882" s="149">
        <v>20.5</v>
      </c>
      <c r="G882" s="149">
        <v>20</v>
      </c>
      <c r="H882" s="48">
        <v>0</v>
      </c>
      <c r="I882" s="149">
        <v>0.5</v>
      </c>
      <c r="J882" s="149">
        <v>0</v>
      </c>
      <c r="K882" s="49">
        <v>2</v>
      </c>
      <c r="L882" s="102"/>
      <c r="M882" s="49">
        <v>1</v>
      </c>
      <c r="N882" s="9"/>
      <c r="O882" t="s">
        <v>3994</v>
      </c>
    </row>
    <row r="883" spans="1:15" s="39" customFormat="1" ht="15" customHeight="1" x14ac:dyDescent="0.35">
      <c r="A883" s="147">
        <v>39471</v>
      </c>
      <c r="B883" s="118" t="s">
        <v>2462</v>
      </c>
      <c r="C883" s="102" t="s">
        <v>2463</v>
      </c>
      <c r="D883" s="118" t="s">
        <v>2464</v>
      </c>
      <c r="E883" s="148">
        <v>16</v>
      </c>
      <c r="F883" s="149">
        <v>20.149999999999999</v>
      </c>
      <c r="G883" s="149">
        <v>20.48</v>
      </c>
      <c r="H883" s="48">
        <v>0.28000000000000003</v>
      </c>
      <c r="I883" s="149">
        <v>4.1499999999999986</v>
      </c>
      <c r="J883" s="149">
        <v>4.4800000000000004</v>
      </c>
      <c r="K883" s="49">
        <v>2</v>
      </c>
      <c r="L883" s="102"/>
      <c r="M883" s="49">
        <v>0</v>
      </c>
      <c r="N883" s="9" t="s">
        <v>26</v>
      </c>
      <c r="O883" t="s">
        <v>26</v>
      </c>
    </row>
    <row r="884" spans="1:15" s="39" customFormat="1" ht="15" customHeight="1" x14ac:dyDescent="0.35">
      <c r="A884" s="147">
        <v>39492</v>
      </c>
      <c r="B884" s="118" t="s">
        <v>2465</v>
      </c>
      <c r="C884" s="102" t="s">
        <v>2466</v>
      </c>
      <c r="D884" s="118" t="s">
        <v>2467</v>
      </c>
      <c r="E884" s="148">
        <v>9</v>
      </c>
      <c r="F884" s="149">
        <v>9</v>
      </c>
      <c r="G884" s="149">
        <v>8.7799999999999994</v>
      </c>
      <c r="H884" s="48">
        <v>-2.4444444444444519E-2</v>
      </c>
      <c r="I884" s="149">
        <v>0</v>
      </c>
      <c r="J884" s="149">
        <v>-0.22000000000000061</v>
      </c>
      <c r="K884" s="49">
        <v>2</v>
      </c>
      <c r="L884" s="102" t="s">
        <v>85</v>
      </c>
      <c r="M884" s="49">
        <v>0</v>
      </c>
      <c r="N884" t="s">
        <v>26</v>
      </c>
      <c r="O884" t="s">
        <v>26</v>
      </c>
    </row>
    <row r="885" spans="1:15" s="39" customFormat="1" ht="15" customHeight="1" x14ac:dyDescent="0.35">
      <c r="A885" s="147">
        <v>39492</v>
      </c>
      <c r="B885" s="118" t="s">
        <v>2468</v>
      </c>
      <c r="C885" s="102" t="s">
        <v>2469</v>
      </c>
      <c r="D885" s="118" t="s">
        <v>2470</v>
      </c>
      <c r="E885" s="148">
        <v>10</v>
      </c>
      <c r="F885" s="149">
        <v>10</v>
      </c>
      <c r="G885" s="149">
        <v>9.18</v>
      </c>
      <c r="H885" s="48">
        <v>-8.2000000000000031E-2</v>
      </c>
      <c r="I885" s="149">
        <v>0</v>
      </c>
      <c r="J885" s="149">
        <v>-0.82000000000000028</v>
      </c>
      <c r="K885" s="49">
        <v>1</v>
      </c>
      <c r="L885" s="102"/>
      <c r="M885" s="49">
        <v>1</v>
      </c>
      <c r="N885"/>
      <c r="O885" t="s">
        <v>3995</v>
      </c>
    </row>
    <row r="886" spans="1:15" s="39" customFormat="1" ht="15" customHeight="1" x14ac:dyDescent="0.35">
      <c r="A886" s="147">
        <v>39497</v>
      </c>
      <c r="B886" s="118" t="s">
        <v>2471</v>
      </c>
      <c r="C886" s="102" t="s">
        <v>2472</v>
      </c>
      <c r="D886" s="118" t="s">
        <v>932</v>
      </c>
      <c r="E886" s="148">
        <v>5.25</v>
      </c>
      <c r="F886" s="149">
        <v>5.25</v>
      </c>
      <c r="G886" s="149">
        <v>5</v>
      </c>
      <c r="H886" s="48">
        <v>-4.7619047619047623E-2</v>
      </c>
      <c r="I886" s="149">
        <v>0</v>
      </c>
      <c r="J886" s="149">
        <v>-0.25</v>
      </c>
      <c r="K886" s="49">
        <v>1</v>
      </c>
      <c r="L886" s="102"/>
      <c r="M886" s="49">
        <v>0</v>
      </c>
      <c r="N886" t="s">
        <v>26</v>
      </c>
      <c r="O886" t="s">
        <v>26</v>
      </c>
    </row>
    <row r="887" spans="1:15" s="39" customFormat="1" ht="15" customHeight="1" x14ac:dyDescent="0.35">
      <c r="A887" s="147">
        <v>39559</v>
      </c>
      <c r="B887" s="118" t="s">
        <v>2473</v>
      </c>
      <c r="C887" s="102" t="s">
        <v>2474</v>
      </c>
      <c r="D887" s="118" t="s">
        <v>2475</v>
      </c>
      <c r="E887" s="148">
        <v>32</v>
      </c>
      <c r="F887" s="149">
        <v>46.25</v>
      </c>
      <c r="G887" s="149">
        <v>50.4</v>
      </c>
      <c r="H887" s="48">
        <v>0.57499999999999996</v>
      </c>
      <c r="I887" s="149">
        <v>14.25</v>
      </c>
      <c r="J887" s="149">
        <v>18.399999999999999</v>
      </c>
      <c r="K887" s="49">
        <v>4</v>
      </c>
      <c r="L887" s="102"/>
      <c r="M887" s="49">
        <v>0</v>
      </c>
      <c r="N887" t="s">
        <v>26</v>
      </c>
      <c r="O887" t="s">
        <v>26</v>
      </c>
    </row>
    <row r="888" spans="1:15" s="39" customFormat="1" ht="15" customHeight="1" x14ac:dyDescent="0.35">
      <c r="A888" s="147">
        <v>39560</v>
      </c>
      <c r="B888" s="118" t="s">
        <v>2476</v>
      </c>
      <c r="C888" s="102" t="s">
        <v>2477</v>
      </c>
      <c r="D888" s="118" t="s">
        <v>2478</v>
      </c>
      <c r="E888" s="148">
        <v>21.5</v>
      </c>
      <c r="F888" s="149">
        <v>20.6</v>
      </c>
      <c r="G888" s="149">
        <v>20.6</v>
      </c>
      <c r="H888" s="48">
        <v>-4.1860465116279007E-2</v>
      </c>
      <c r="I888" s="149">
        <v>-0.89999999999999858</v>
      </c>
      <c r="J888" s="149">
        <v>-0.89999999999999858</v>
      </c>
      <c r="K888" s="49">
        <v>1</v>
      </c>
      <c r="L888" s="102"/>
      <c r="M888" s="49">
        <v>1</v>
      </c>
      <c r="N888"/>
      <c r="O888" t="s">
        <v>3993</v>
      </c>
    </row>
    <row r="889" spans="1:15" s="39" customFormat="1" ht="15" customHeight="1" x14ac:dyDescent="0.35">
      <c r="A889" s="147">
        <v>39562</v>
      </c>
      <c r="B889" s="118" t="s">
        <v>2479</v>
      </c>
      <c r="C889" s="102" t="s">
        <v>2480</v>
      </c>
      <c r="D889" s="118" t="s">
        <v>2481</v>
      </c>
      <c r="E889" s="148">
        <v>24</v>
      </c>
      <c r="F889" s="149">
        <v>24</v>
      </c>
      <c r="G889" s="149">
        <v>24.68</v>
      </c>
      <c r="H889" s="48">
        <v>2.8333333333333321E-2</v>
      </c>
      <c r="I889" s="149">
        <v>0</v>
      </c>
      <c r="J889" s="149">
        <v>0.67999999999999972</v>
      </c>
      <c r="K889" s="49">
        <v>1</v>
      </c>
      <c r="L889" s="102"/>
      <c r="M889" s="49">
        <v>0</v>
      </c>
      <c r="N889" t="s">
        <v>26</v>
      </c>
      <c r="O889" t="s">
        <v>26</v>
      </c>
    </row>
    <row r="890" spans="1:15" s="39" customFormat="1" ht="15" customHeight="1" x14ac:dyDescent="0.35">
      <c r="A890" s="147">
        <v>39568</v>
      </c>
      <c r="B890" s="118" t="s">
        <v>2482</v>
      </c>
      <c r="C890" s="102" t="s">
        <v>2483</v>
      </c>
      <c r="D890" s="118" t="s">
        <v>2484</v>
      </c>
      <c r="E890" s="148">
        <v>19</v>
      </c>
      <c r="F890" s="149">
        <v>19.63</v>
      </c>
      <c r="G890" s="149">
        <v>19.649999999999999</v>
      </c>
      <c r="H890" s="48">
        <v>3.42105263157894E-2</v>
      </c>
      <c r="I890" s="149">
        <v>0.62999999999999901</v>
      </c>
      <c r="J890" s="149">
        <v>0.64999999999999858</v>
      </c>
      <c r="K890" s="49">
        <v>2</v>
      </c>
      <c r="L890" s="102"/>
      <c r="M890" s="49">
        <v>1</v>
      </c>
      <c r="N890"/>
      <c r="O890" t="s">
        <v>3996</v>
      </c>
    </row>
    <row r="891" spans="1:15" s="39" customFormat="1" ht="15" customHeight="1" x14ac:dyDescent="0.35">
      <c r="A891" s="147">
        <v>39575</v>
      </c>
      <c r="B891" s="118" t="s">
        <v>2485</v>
      </c>
      <c r="C891" s="102" t="s">
        <v>2486</v>
      </c>
      <c r="D891" s="118" t="s">
        <v>2487</v>
      </c>
      <c r="E891" s="148">
        <v>18</v>
      </c>
      <c r="F891" s="149">
        <v>22.5</v>
      </c>
      <c r="G891" s="149">
        <v>21</v>
      </c>
      <c r="H891" s="48">
        <v>0.16666666666666671</v>
      </c>
      <c r="I891" s="149">
        <v>4.5</v>
      </c>
      <c r="J891" s="149">
        <v>3</v>
      </c>
      <c r="K891" s="49">
        <v>3</v>
      </c>
      <c r="L891" s="102"/>
      <c r="M891" s="49">
        <v>0</v>
      </c>
      <c r="N891" t="s">
        <v>26</v>
      </c>
      <c r="O891" t="s">
        <v>26</v>
      </c>
    </row>
    <row r="892" spans="1:15" s="39" customFormat="1" ht="15" customHeight="1" x14ac:dyDescent="0.35">
      <c r="A892" s="147">
        <v>39582</v>
      </c>
      <c r="B892" s="74" t="s">
        <v>2488</v>
      </c>
      <c r="C892" s="102" t="s">
        <v>2489</v>
      </c>
      <c r="D892" s="118" t="s">
        <v>2490</v>
      </c>
      <c r="E892" s="148">
        <v>20</v>
      </c>
      <c r="F892" s="149">
        <v>19.5</v>
      </c>
      <c r="G892" s="149">
        <v>19.350000000000001</v>
      </c>
      <c r="H892" s="48">
        <v>-3.2499999999999932E-2</v>
      </c>
      <c r="I892" s="149">
        <v>-0.5</v>
      </c>
      <c r="J892" s="149">
        <v>-0.64999999999999858</v>
      </c>
      <c r="K892" s="49">
        <v>1</v>
      </c>
      <c r="L892" s="102"/>
      <c r="M892" s="49">
        <v>0</v>
      </c>
      <c r="N892" s="9" t="s">
        <v>26</v>
      </c>
      <c r="O892" t="s">
        <v>26</v>
      </c>
    </row>
    <row r="893" spans="1:15" s="39" customFormat="1" ht="15" customHeight="1" x14ac:dyDescent="0.3">
      <c r="A893" s="147">
        <v>39596</v>
      </c>
      <c r="B893" s="118" t="s">
        <v>2491</v>
      </c>
      <c r="C893" s="102" t="s">
        <v>2492</v>
      </c>
      <c r="D893" s="118" t="s">
        <v>2493</v>
      </c>
      <c r="E893" s="148">
        <v>19</v>
      </c>
      <c r="F893" s="149">
        <v>19</v>
      </c>
      <c r="G893" s="149">
        <v>18.899999999999999</v>
      </c>
      <c r="H893" s="48">
        <v>-5.2631578947369166E-3</v>
      </c>
      <c r="I893" s="149">
        <v>0</v>
      </c>
      <c r="J893" s="149">
        <v>-0.10000000000000139</v>
      </c>
      <c r="K893" s="49">
        <v>1</v>
      </c>
      <c r="L893" s="102"/>
      <c r="M893" s="49">
        <v>0</v>
      </c>
      <c r="N893" s="9" t="s">
        <v>26</v>
      </c>
      <c r="O893" s="9" t="s">
        <v>26</v>
      </c>
    </row>
    <row r="894" spans="1:15" s="39" customFormat="1" ht="15" customHeight="1" x14ac:dyDescent="0.35">
      <c r="A894" s="147">
        <v>39631</v>
      </c>
      <c r="B894" s="118" t="s">
        <v>2494</v>
      </c>
      <c r="C894" s="102" t="s">
        <v>2495</v>
      </c>
      <c r="D894" s="118" t="s">
        <v>2496</v>
      </c>
      <c r="E894" s="148">
        <v>8.5</v>
      </c>
      <c r="F894" s="149">
        <v>11</v>
      </c>
      <c r="G894" s="149">
        <v>9.83</v>
      </c>
      <c r="H894" s="48">
        <v>0.15647058823529411</v>
      </c>
      <c r="I894" s="149">
        <v>2.5</v>
      </c>
      <c r="J894" s="149">
        <v>1.33</v>
      </c>
      <c r="K894" s="49">
        <v>3</v>
      </c>
      <c r="L894" s="102"/>
      <c r="M894" s="49">
        <v>0</v>
      </c>
      <c r="N894" t="s">
        <v>26</v>
      </c>
      <c r="O894" t="s">
        <v>26</v>
      </c>
    </row>
    <row r="895" spans="1:15" s="39" customFormat="1" ht="15" customHeight="1" x14ac:dyDescent="0.35">
      <c r="A895" s="147">
        <v>39658</v>
      </c>
      <c r="B895" s="118" t="s">
        <v>2497</v>
      </c>
      <c r="C895" s="102" t="s">
        <v>2498</v>
      </c>
      <c r="D895" s="118" t="s">
        <v>2490</v>
      </c>
      <c r="E895" s="148">
        <v>7</v>
      </c>
      <c r="F895" s="149">
        <v>6.5</v>
      </c>
      <c r="G895" s="149">
        <v>6.63</v>
      </c>
      <c r="H895" s="48">
        <v>-5.2857142857142873E-2</v>
      </c>
      <c r="I895" s="149">
        <v>-0.5</v>
      </c>
      <c r="J895" s="149">
        <v>-0.37000000000000011</v>
      </c>
      <c r="K895" s="49">
        <v>1</v>
      </c>
      <c r="L895" s="102"/>
      <c r="M895" s="49">
        <v>0</v>
      </c>
      <c r="N895" t="s">
        <v>26</v>
      </c>
      <c r="O895" t="s">
        <v>26</v>
      </c>
    </row>
    <row r="896" spans="1:15" s="39" customFormat="1" ht="15" customHeight="1" x14ac:dyDescent="0.35">
      <c r="A896" s="147">
        <v>39100</v>
      </c>
      <c r="B896" s="118" t="s">
        <v>2499</v>
      </c>
      <c r="C896" s="102" t="s">
        <v>2500</v>
      </c>
      <c r="D896" s="118" t="s">
        <v>1706</v>
      </c>
      <c r="E896" s="148">
        <v>20</v>
      </c>
      <c r="F896" s="149">
        <v>21.5</v>
      </c>
      <c r="G896" s="149">
        <v>22.37</v>
      </c>
      <c r="H896" s="48">
        <v>0.11849999999999999</v>
      </c>
      <c r="I896" s="149">
        <v>1.5</v>
      </c>
      <c r="J896" s="149">
        <v>2.370000000000001</v>
      </c>
      <c r="K896" s="49">
        <v>2</v>
      </c>
      <c r="L896" s="102"/>
      <c r="M896" s="49">
        <v>0</v>
      </c>
      <c r="N896" t="s">
        <v>26</v>
      </c>
      <c r="O896" t="s">
        <v>26</v>
      </c>
    </row>
    <row r="897" spans="1:15" s="39" customFormat="1" ht="15" customHeight="1" x14ac:dyDescent="0.35">
      <c r="A897" s="147">
        <v>39112</v>
      </c>
      <c r="B897" s="118" t="s">
        <v>2501</v>
      </c>
      <c r="C897" s="102" t="s">
        <v>2502</v>
      </c>
      <c r="D897" s="118" t="s">
        <v>2503</v>
      </c>
      <c r="E897" s="148">
        <v>18</v>
      </c>
      <c r="F897" s="149">
        <v>18.149999999999999</v>
      </c>
      <c r="G897" s="149">
        <v>18.7</v>
      </c>
      <c r="H897" s="48">
        <v>3.8888888888888848E-2</v>
      </c>
      <c r="I897" s="149">
        <v>0.14999999999999861</v>
      </c>
      <c r="J897" s="149">
        <v>0.69999999999999929</v>
      </c>
      <c r="K897" s="49">
        <v>3</v>
      </c>
      <c r="L897" s="102"/>
      <c r="M897" s="49">
        <v>0</v>
      </c>
      <c r="N897" t="s">
        <v>26</v>
      </c>
      <c r="O897" t="s">
        <v>26</v>
      </c>
    </row>
    <row r="898" spans="1:15" s="39" customFormat="1" ht="15" customHeight="1" x14ac:dyDescent="0.35">
      <c r="A898" s="147">
        <v>39112</v>
      </c>
      <c r="B898" s="118" t="s">
        <v>2504</v>
      </c>
      <c r="C898" s="102" t="s">
        <v>2505</v>
      </c>
      <c r="D898" s="118" t="s">
        <v>2506</v>
      </c>
      <c r="E898" s="148">
        <v>21</v>
      </c>
      <c r="F898" s="149">
        <v>22.5</v>
      </c>
      <c r="G898" s="149">
        <v>23.05</v>
      </c>
      <c r="H898" s="48">
        <v>9.7619047619047647E-2</v>
      </c>
      <c r="I898" s="149">
        <v>1.5</v>
      </c>
      <c r="J898" s="149">
        <v>2.0500000000000012</v>
      </c>
      <c r="K898" s="49">
        <v>2</v>
      </c>
      <c r="L898" s="102"/>
      <c r="M898" s="49">
        <v>1</v>
      </c>
      <c r="N898"/>
      <c r="O898" t="s">
        <v>3997</v>
      </c>
    </row>
    <row r="899" spans="1:15" s="39" customFormat="1" ht="15" customHeight="1" x14ac:dyDescent="0.35">
      <c r="A899" s="147">
        <v>39113</v>
      </c>
      <c r="B899" s="118" t="s">
        <v>2507</v>
      </c>
      <c r="C899" s="102" t="s">
        <v>2508</v>
      </c>
      <c r="D899" s="118" t="s">
        <v>484</v>
      </c>
      <c r="E899" s="148">
        <v>16</v>
      </c>
      <c r="F899" s="149">
        <v>16.149999999999999</v>
      </c>
      <c r="G899" s="149">
        <v>16.48</v>
      </c>
      <c r="H899" s="48">
        <v>3.000000000000003E-2</v>
      </c>
      <c r="I899" s="149">
        <v>0.14999999999999861</v>
      </c>
      <c r="J899" s="149">
        <v>0.48000000000000043</v>
      </c>
      <c r="K899" s="49">
        <v>2</v>
      </c>
      <c r="L899" s="102" t="s">
        <v>85</v>
      </c>
      <c r="M899" s="49">
        <v>0</v>
      </c>
      <c r="N899" t="s">
        <v>26</v>
      </c>
      <c r="O899" t="s">
        <v>26</v>
      </c>
    </row>
    <row r="900" spans="1:15" s="39" customFormat="1" ht="15" customHeight="1" x14ac:dyDescent="0.35">
      <c r="A900" s="147">
        <v>39119</v>
      </c>
      <c r="B900" s="118" t="s">
        <v>2509</v>
      </c>
      <c r="C900" s="102" t="s">
        <v>2510</v>
      </c>
      <c r="D900" s="118" t="s">
        <v>2511</v>
      </c>
      <c r="E900" s="148">
        <v>16</v>
      </c>
      <c r="F900" s="149">
        <v>17.5</v>
      </c>
      <c r="G900" s="149">
        <v>14.85</v>
      </c>
      <c r="H900" s="48">
        <v>-7.1875000000000022E-2</v>
      </c>
      <c r="I900" s="149">
        <v>1.5</v>
      </c>
      <c r="J900" s="149">
        <v>-1.1499999999999999</v>
      </c>
      <c r="K900" s="49">
        <v>2</v>
      </c>
      <c r="L900" s="102"/>
      <c r="M900" s="49">
        <v>0</v>
      </c>
      <c r="N900" t="s">
        <v>26</v>
      </c>
      <c r="O900" t="s">
        <v>26</v>
      </c>
    </row>
    <row r="901" spans="1:15" s="39" customFormat="1" ht="15" customHeight="1" x14ac:dyDescent="0.35">
      <c r="A901" s="147">
        <v>39119</v>
      </c>
      <c r="B901" s="118" t="s">
        <v>2512</v>
      </c>
      <c r="C901" s="102" t="s">
        <v>2513</v>
      </c>
      <c r="D901" s="118" t="s">
        <v>2514</v>
      </c>
      <c r="E901" s="148">
        <v>15</v>
      </c>
      <c r="F901" s="149">
        <v>19.059999999999999</v>
      </c>
      <c r="G901" s="149">
        <v>19.5</v>
      </c>
      <c r="H901" s="48">
        <v>0.3</v>
      </c>
      <c r="I901" s="149">
        <v>4.0599999999999987</v>
      </c>
      <c r="J901" s="149">
        <v>4.5</v>
      </c>
      <c r="K901" s="49">
        <v>2</v>
      </c>
      <c r="L901" s="102"/>
      <c r="M901" s="49">
        <v>0</v>
      </c>
      <c r="N901" t="s">
        <v>26</v>
      </c>
      <c r="O901" t="s">
        <v>26</v>
      </c>
    </row>
    <row r="902" spans="1:15" s="39" customFormat="1" ht="15" customHeight="1" x14ac:dyDescent="0.35">
      <c r="A902" s="147">
        <v>39120</v>
      </c>
      <c r="B902" s="118" t="s">
        <v>2515</v>
      </c>
      <c r="C902" s="102" t="s">
        <v>2516</v>
      </c>
      <c r="D902" s="118" t="s">
        <v>2517</v>
      </c>
      <c r="E902" s="148">
        <v>18</v>
      </c>
      <c r="F902" s="149">
        <v>21</v>
      </c>
      <c r="G902" s="149">
        <v>28.47</v>
      </c>
      <c r="H902" s="48">
        <v>0.58166666666666655</v>
      </c>
      <c r="I902" s="149">
        <v>3</v>
      </c>
      <c r="J902" s="149">
        <v>10.47</v>
      </c>
      <c r="K902" s="49">
        <v>3</v>
      </c>
      <c r="L902" s="102"/>
      <c r="M902" s="49">
        <v>0</v>
      </c>
      <c r="N902" t="s">
        <v>26</v>
      </c>
      <c r="O902" t="s">
        <v>26</v>
      </c>
    </row>
    <row r="903" spans="1:15" s="39" customFormat="1" ht="15" customHeight="1" x14ac:dyDescent="0.35">
      <c r="A903" s="147">
        <v>39120</v>
      </c>
      <c r="B903" s="118" t="s">
        <v>2518</v>
      </c>
      <c r="C903" s="102" t="s">
        <v>2519</v>
      </c>
      <c r="D903" s="118" t="s">
        <v>2520</v>
      </c>
      <c r="E903" s="148">
        <v>21</v>
      </c>
      <c r="F903" s="149">
        <v>25.5</v>
      </c>
      <c r="G903" s="149">
        <v>25.67</v>
      </c>
      <c r="H903" s="48">
        <v>0.22238095238095251</v>
      </c>
      <c r="I903" s="149">
        <v>4.5</v>
      </c>
      <c r="J903" s="149">
        <v>4.6700000000000017</v>
      </c>
      <c r="K903" s="49">
        <v>3</v>
      </c>
      <c r="L903" s="102"/>
      <c r="M903" s="49">
        <v>0</v>
      </c>
      <c r="N903" t="s">
        <v>26</v>
      </c>
      <c r="O903" t="s">
        <v>26</v>
      </c>
    </row>
    <row r="904" spans="1:15" s="39" customFormat="1" ht="15" customHeight="1" x14ac:dyDescent="0.35">
      <c r="A904" s="147">
        <v>39120</v>
      </c>
      <c r="B904" s="118" t="s">
        <v>2521</v>
      </c>
      <c r="C904" s="102" t="s">
        <v>2522</v>
      </c>
      <c r="D904" s="118" t="s">
        <v>2523</v>
      </c>
      <c r="E904" s="148">
        <v>17</v>
      </c>
      <c r="F904" s="149">
        <v>22</v>
      </c>
      <c r="G904" s="149">
        <v>19</v>
      </c>
      <c r="H904" s="48">
        <v>0.1176470588235294</v>
      </c>
      <c r="I904" s="149">
        <v>5</v>
      </c>
      <c r="J904" s="149">
        <v>2</v>
      </c>
      <c r="K904" s="49">
        <v>2</v>
      </c>
      <c r="L904" s="102"/>
      <c r="M904" s="49">
        <v>0</v>
      </c>
      <c r="N904" t="s">
        <v>26</v>
      </c>
      <c r="O904" t="s">
        <v>26</v>
      </c>
    </row>
    <row r="905" spans="1:15" s="39" customFormat="1" ht="15" customHeight="1" x14ac:dyDescent="0.35">
      <c r="A905" s="147">
        <v>39121</v>
      </c>
      <c r="B905" s="118" t="s">
        <v>2524</v>
      </c>
      <c r="C905" s="102" t="s">
        <v>2525</v>
      </c>
      <c r="D905" s="118" t="s">
        <v>2526</v>
      </c>
      <c r="E905" s="148">
        <v>7</v>
      </c>
      <c r="F905" s="149">
        <v>7.5</v>
      </c>
      <c r="G905" s="149">
        <v>8.5</v>
      </c>
      <c r="H905" s="48">
        <v>0.2142857142857143</v>
      </c>
      <c r="I905" s="149">
        <v>0.5</v>
      </c>
      <c r="J905" s="149">
        <v>1.5</v>
      </c>
      <c r="K905" s="49">
        <v>1</v>
      </c>
      <c r="L905" s="102" t="s">
        <v>85</v>
      </c>
      <c r="M905" s="49">
        <v>0</v>
      </c>
      <c r="N905" t="s">
        <v>26</v>
      </c>
      <c r="O905" t="s">
        <v>26</v>
      </c>
    </row>
    <row r="906" spans="1:15" s="39" customFormat="1" ht="15" customHeight="1" x14ac:dyDescent="0.35">
      <c r="A906" s="147">
        <v>39121</v>
      </c>
      <c r="B906" s="118" t="s">
        <v>2527</v>
      </c>
      <c r="C906" s="102" t="s">
        <v>2528</v>
      </c>
      <c r="D906" s="118" t="s">
        <v>2529</v>
      </c>
      <c r="E906" s="148">
        <v>21</v>
      </c>
      <c r="F906" s="149">
        <v>23</v>
      </c>
      <c r="G906" s="149">
        <v>23.76</v>
      </c>
      <c r="H906" s="48">
        <v>0.13142857142857151</v>
      </c>
      <c r="I906" s="149">
        <v>2</v>
      </c>
      <c r="J906" s="149">
        <v>2.760000000000002</v>
      </c>
      <c r="K906" s="49">
        <v>2</v>
      </c>
      <c r="L906" s="102"/>
      <c r="M906" s="49">
        <v>1</v>
      </c>
      <c r="N906"/>
      <c r="O906" t="s">
        <v>3998</v>
      </c>
    </row>
    <row r="907" spans="1:15" s="39" customFormat="1" ht="15" customHeight="1" x14ac:dyDescent="0.35">
      <c r="A907" s="147">
        <v>39127</v>
      </c>
      <c r="B907" s="118" t="s">
        <v>2530</v>
      </c>
      <c r="C907" s="102" t="s">
        <v>2531</v>
      </c>
      <c r="D907" s="118" t="s">
        <v>609</v>
      </c>
      <c r="E907" s="148">
        <v>15</v>
      </c>
      <c r="F907" s="149">
        <v>17</v>
      </c>
      <c r="G907" s="149">
        <v>17.399999999999999</v>
      </c>
      <c r="H907" s="48">
        <v>0.15999999999999989</v>
      </c>
      <c r="I907" s="149">
        <v>2</v>
      </c>
      <c r="J907" s="149">
        <v>2.399999999999999</v>
      </c>
      <c r="K907" s="49">
        <v>3</v>
      </c>
      <c r="L907" s="102"/>
      <c r="M907" s="49">
        <v>0</v>
      </c>
      <c r="N907" t="s">
        <v>26</v>
      </c>
      <c r="O907" t="s">
        <v>26</v>
      </c>
    </row>
    <row r="908" spans="1:15" s="39" customFormat="1" ht="15" customHeight="1" x14ac:dyDescent="0.35">
      <c r="A908" s="147">
        <v>39127</v>
      </c>
      <c r="B908" s="118" t="s">
        <v>2532</v>
      </c>
      <c r="C908" s="102" t="s">
        <v>2533</v>
      </c>
      <c r="D908" s="118" t="s">
        <v>2534</v>
      </c>
      <c r="E908" s="148">
        <v>15</v>
      </c>
      <c r="F908" s="149">
        <v>15</v>
      </c>
      <c r="G908" s="149">
        <v>15.25</v>
      </c>
      <c r="H908" s="48">
        <v>1.666666666666667E-2</v>
      </c>
      <c r="I908" s="149">
        <v>0</v>
      </c>
      <c r="J908" s="149">
        <v>0.25</v>
      </c>
      <c r="K908" s="49">
        <v>1</v>
      </c>
      <c r="L908" s="102"/>
      <c r="M908" s="49">
        <v>0</v>
      </c>
      <c r="N908" t="s">
        <v>26</v>
      </c>
      <c r="O908" t="s">
        <v>26</v>
      </c>
    </row>
    <row r="909" spans="1:15" s="39" customFormat="1" ht="15" customHeight="1" x14ac:dyDescent="0.35">
      <c r="A909" s="147">
        <v>39128</v>
      </c>
      <c r="B909" s="118" t="s">
        <v>2535</v>
      </c>
      <c r="C909" s="102" t="s">
        <v>2536</v>
      </c>
      <c r="D909" s="118" t="s">
        <v>2537</v>
      </c>
      <c r="E909" s="148">
        <v>10.5</v>
      </c>
      <c r="F909" s="149">
        <v>13.5</v>
      </c>
      <c r="G909" s="149">
        <v>12.5</v>
      </c>
      <c r="H909" s="48">
        <v>0.19047619047619049</v>
      </c>
      <c r="I909" s="149">
        <v>3</v>
      </c>
      <c r="J909" s="149">
        <v>2</v>
      </c>
      <c r="K909" s="49">
        <v>2</v>
      </c>
      <c r="L909" s="102"/>
      <c r="M909" s="49">
        <v>0</v>
      </c>
      <c r="N909" t="s">
        <v>26</v>
      </c>
      <c r="O909" t="s">
        <v>26</v>
      </c>
    </row>
    <row r="910" spans="1:15" s="39" customFormat="1" ht="15" customHeight="1" x14ac:dyDescent="0.35">
      <c r="A910" s="147">
        <v>39139</v>
      </c>
      <c r="B910" s="118" t="s">
        <v>2538</v>
      </c>
      <c r="C910" s="102" t="s">
        <v>2539</v>
      </c>
      <c r="D910" s="118" t="s">
        <v>2540</v>
      </c>
      <c r="E910" s="148">
        <v>7</v>
      </c>
      <c r="F910" s="149">
        <v>7.02</v>
      </c>
      <c r="G910" s="149">
        <v>7.32</v>
      </c>
      <c r="H910" s="48">
        <v>4.5714285714285763E-2</v>
      </c>
      <c r="I910" s="149">
        <v>1.999999999999957E-2</v>
      </c>
      <c r="J910" s="149">
        <v>0.32000000000000028</v>
      </c>
      <c r="K910" s="49">
        <v>1</v>
      </c>
      <c r="L910" s="102"/>
      <c r="M910" s="49">
        <v>0</v>
      </c>
      <c r="N910" t="s">
        <v>26</v>
      </c>
      <c r="O910" t="s">
        <v>26</v>
      </c>
    </row>
    <row r="911" spans="1:15" s="39" customFormat="1" ht="15" customHeight="1" x14ac:dyDescent="0.35">
      <c r="A911" s="147">
        <v>39149</v>
      </c>
      <c r="B911" s="118" t="s">
        <v>2541</v>
      </c>
      <c r="C911" s="102" t="s">
        <v>2542</v>
      </c>
      <c r="D911" s="118" t="s">
        <v>2467</v>
      </c>
      <c r="E911" s="148">
        <v>15</v>
      </c>
      <c r="F911" s="149">
        <v>15</v>
      </c>
      <c r="G911" s="149">
        <v>16.45</v>
      </c>
      <c r="H911" s="48">
        <v>9.6666666666666623E-2</v>
      </c>
      <c r="I911" s="149">
        <v>0</v>
      </c>
      <c r="J911" s="149">
        <v>1.4499999999999991</v>
      </c>
      <c r="K911" s="49">
        <v>3</v>
      </c>
      <c r="L911" s="102"/>
      <c r="M911" s="49">
        <v>0</v>
      </c>
      <c r="N911" t="s">
        <v>26</v>
      </c>
      <c r="O911" t="s">
        <v>26</v>
      </c>
    </row>
    <row r="912" spans="1:15" s="39" customFormat="1" ht="15" customHeight="1" x14ac:dyDescent="0.35">
      <c r="A912" s="147">
        <v>39156</v>
      </c>
      <c r="B912" s="118" t="s">
        <v>2543</v>
      </c>
      <c r="C912" s="102" t="s">
        <v>2544</v>
      </c>
      <c r="D912" s="118" t="s">
        <v>2545</v>
      </c>
      <c r="E912" s="148">
        <v>10</v>
      </c>
      <c r="F912" s="149">
        <v>10</v>
      </c>
      <c r="G912" s="149">
        <v>9.75</v>
      </c>
      <c r="H912" s="48">
        <v>-2.5000000000000001E-2</v>
      </c>
      <c r="I912" s="149">
        <v>0</v>
      </c>
      <c r="J912" s="149">
        <v>-0.25</v>
      </c>
      <c r="K912" s="49">
        <v>1</v>
      </c>
      <c r="L912" s="102"/>
      <c r="M912" s="49">
        <v>0</v>
      </c>
      <c r="N912" t="s">
        <v>26</v>
      </c>
      <c r="O912" t="s">
        <v>26</v>
      </c>
    </row>
    <row r="913" spans="1:15" s="39" customFormat="1" ht="15" customHeight="1" x14ac:dyDescent="0.35">
      <c r="A913" s="147">
        <v>39161</v>
      </c>
      <c r="B913" s="118" t="s">
        <v>2546</v>
      </c>
      <c r="C913" s="102" t="s">
        <v>2547</v>
      </c>
      <c r="D913" s="118" t="s">
        <v>2548</v>
      </c>
      <c r="E913" s="148">
        <v>21</v>
      </c>
      <c r="F913" s="149">
        <v>22</v>
      </c>
      <c r="G913" s="149">
        <v>21.71</v>
      </c>
      <c r="H913" s="48">
        <v>3.3809523809523852E-2</v>
      </c>
      <c r="I913" s="149">
        <v>1</v>
      </c>
      <c r="J913" s="149">
        <v>0.71000000000000085</v>
      </c>
      <c r="K913" s="49">
        <v>3</v>
      </c>
      <c r="L913" s="102"/>
      <c r="M913" s="49">
        <v>1</v>
      </c>
      <c r="N913"/>
      <c r="O913" t="s">
        <v>3999</v>
      </c>
    </row>
    <row r="914" spans="1:15" s="39" customFormat="1" ht="15" customHeight="1" x14ac:dyDescent="0.35">
      <c r="A914" s="147">
        <v>39162</v>
      </c>
      <c r="B914" s="118" t="s">
        <v>2549</v>
      </c>
      <c r="C914" s="102" t="s">
        <v>2550</v>
      </c>
      <c r="D914" s="118" t="s">
        <v>2551</v>
      </c>
      <c r="E914" s="148">
        <v>11.5</v>
      </c>
      <c r="F914" s="149">
        <v>11.5</v>
      </c>
      <c r="G914" s="149">
        <v>12.29</v>
      </c>
      <c r="H914" s="48">
        <v>6.8695652173912963E-2</v>
      </c>
      <c r="I914" s="149">
        <v>0</v>
      </c>
      <c r="J914" s="149">
        <v>0.78999999999999915</v>
      </c>
      <c r="K914" s="49">
        <v>2</v>
      </c>
      <c r="L914" s="102"/>
      <c r="M914" s="49">
        <v>0</v>
      </c>
      <c r="N914" t="s">
        <v>26</v>
      </c>
      <c r="O914" t="s">
        <v>26</v>
      </c>
    </row>
    <row r="915" spans="1:15" s="39" customFormat="1" ht="15" customHeight="1" x14ac:dyDescent="0.35">
      <c r="A915" s="147">
        <v>39167</v>
      </c>
      <c r="B915" s="118" t="s">
        <v>2552</v>
      </c>
      <c r="C915" s="102" t="s">
        <v>2553</v>
      </c>
      <c r="D915" s="118" t="s">
        <v>2551</v>
      </c>
      <c r="E915" s="148">
        <v>11</v>
      </c>
      <c r="F915" s="149">
        <v>14</v>
      </c>
      <c r="G915" s="149">
        <v>14.15</v>
      </c>
      <c r="H915" s="48">
        <v>0.28636363636363638</v>
      </c>
      <c r="I915" s="149">
        <v>3</v>
      </c>
      <c r="J915" s="149">
        <v>3.15</v>
      </c>
      <c r="K915" s="49">
        <v>3</v>
      </c>
      <c r="L915" s="102"/>
      <c r="M915" s="49">
        <v>0</v>
      </c>
      <c r="N915" t="s">
        <v>26</v>
      </c>
      <c r="O915" t="s">
        <v>26</v>
      </c>
    </row>
    <row r="916" spans="1:15" s="39" customFormat="1" ht="15" customHeight="1" x14ac:dyDescent="0.35">
      <c r="A916" s="147">
        <v>39169</v>
      </c>
      <c r="B916" s="118" t="s">
        <v>2554</v>
      </c>
      <c r="C916" s="102" t="s">
        <v>2555</v>
      </c>
      <c r="D916" s="118" t="s">
        <v>2556</v>
      </c>
      <c r="E916" s="148">
        <v>8</v>
      </c>
      <c r="F916" s="149">
        <v>8.18</v>
      </c>
      <c r="G916" s="149">
        <v>8.0299999999999994</v>
      </c>
      <c r="H916" s="48">
        <v>3.7499999999999201E-3</v>
      </c>
      <c r="I916" s="149">
        <v>0.17999999999999969</v>
      </c>
      <c r="J916" s="149">
        <v>2.9999999999999361E-2</v>
      </c>
      <c r="K916" s="49">
        <v>1</v>
      </c>
      <c r="L916" s="102"/>
      <c r="M916" s="49">
        <v>0</v>
      </c>
      <c r="N916" t="s">
        <v>26</v>
      </c>
      <c r="O916" t="s">
        <v>26</v>
      </c>
    </row>
    <row r="917" spans="1:15" s="39" customFormat="1" ht="15" customHeight="1" x14ac:dyDescent="0.35">
      <c r="A917" s="147">
        <v>39169</v>
      </c>
      <c r="B917" s="118" t="s">
        <v>2557</v>
      </c>
      <c r="C917" s="102" t="s">
        <v>2558</v>
      </c>
      <c r="D917" s="118" t="s">
        <v>2373</v>
      </c>
      <c r="E917" s="148">
        <v>8</v>
      </c>
      <c r="F917" s="149">
        <v>8.85</v>
      </c>
      <c r="G917" s="149">
        <v>8.76</v>
      </c>
      <c r="H917" s="48">
        <v>9.4999999999999973E-2</v>
      </c>
      <c r="I917" s="149">
        <v>0.84999999999999964</v>
      </c>
      <c r="J917" s="149">
        <v>1</v>
      </c>
      <c r="K917" s="49">
        <v>1</v>
      </c>
      <c r="L917" s="102"/>
      <c r="M917" s="49">
        <v>0</v>
      </c>
      <c r="N917" t="s">
        <v>26</v>
      </c>
      <c r="O917" t="s">
        <v>26</v>
      </c>
    </row>
    <row r="918" spans="1:15" s="39" customFormat="1" ht="15" customHeight="1" x14ac:dyDescent="0.35">
      <c r="A918" s="147">
        <v>39176</v>
      </c>
      <c r="B918" s="118" t="s">
        <v>2559</v>
      </c>
      <c r="C918" s="102" t="s">
        <v>2560</v>
      </c>
      <c r="D918" s="118" t="s">
        <v>2561</v>
      </c>
      <c r="E918" s="148">
        <v>8</v>
      </c>
      <c r="F918" s="149">
        <v>8</v>
      </c>
      <c r="G918" s="149">
        <v>7.8</v>
      </c>
      <c r="H918" s="48">
        <v>-2.5000000000000019E-2</v>
      </c>
      <c r="I918" s="149">
        <v>0</v>
      </c>
      <c r="J918" s="149">
        <v>-0.20000000000000021</v>
      </c>
      <c r="K918" s="49">
        <v>1</v>
      </c>
      <c r="L918" s="102"/>
      <c r="M918" s="49">
        <v>0</v>
      </c>
      <c r="N918" t="s">
        <v>26</v>
      </c>
      <c r="O918" t="s">
        <v>26</v>
      </c>
    </row>
    <row r="919" spans="1:15" s="39" customFormat="1" ht="15" customHeight="1" x14ac:dyDescent="0.35">
      <c r="A919" s="147">
        <v>39184</v>
      </c>
      <c r="B919" s="118" t="s">
        <v>2562</v>
      </c>
      <c r="C919" s="102" t="s">
        <v>2563</v>
      </c>
      <c r="D919" s="118" t="s">
        <v>526</v>
      </c>
      <c r="E919" s="148">
        <v>18</v>
      </c>
      <c r="F919" s="149">
        <v>21</v>
      </c>
      <c r="G919" s="149">
        <v>22.31</v>
      </c>
      <c r="H919" s="48">
        <v>0.2394444444444444</v>
      </c>
      <c r="I919" s="149">
        <v>3</v>
      </c>
      <c r="J919" s="149">
        <v>4.3099999999999987</v>
      </c>
      <c r="K919" s="49">
        <v>2</v>
      </c>
      <c r="L919" s="102"/>
      <c r="M919" s="49">
        <v>1</v>
      </c>
      <c r="N919"/>
      <c r="O919" t="s">
        <v>3993</v>
      </c>
    </row>
    <row r="920" spans="1:15" s="39" customFormat="1" ht="15" customHeight="1" x14ac:dyDescent="0.35">
      <c r="A920" s="147">
        <v>39189</v>
      </c>
      <c r="B920" s="118" t="s">
        <v>2564</v>
      </c>
      <c r="C920" s="102" t="s">
        <v>2565</v>
      </c>
      <c r="D920" s="118" t="s">
        <v>2566</v>
      </c>
      <c r="E920" s="148">
        <v>8</v>
      </c>
      <c r="F920" s="149">
        <v>8</v>
      </c>
      <c r="G920" s="149">
        <v>8.02</v>
      </c>
      <c r="H920" s="48">
        <v>2.4999999999999471E-3</v>
      </c>
      <c r="I920" s="149">
        <v>0</v>
      </c>
      <c r="J920" s="149">
        <v>1.999999999999957E-2</v>
      </c>
      <c r="K920" s="49">
        <v>1</v>
      </c>
      <c r="L920" s="102"/>
      <c r="M920" s="49">
        <v>0</v>
      </c>
      <c r="N920" t="s">
        <v>26</v>
      </c>
      <c r="O920" t="s">
        <v>26</v>
      </c>
    </row>
    <row r="921" spans="1:15" s="39" customFormat="1" ht="15" customHeight="1" x14ac:dyDescent="0.35">
      <c r="A921" s="147">
        <v>39191</v>
      </c>
      <c r="B921" s="118" t="s">
        <v>2567</v>
      </c>
      <c r="C921" s="102" t="s">
        <v>2568</v>
      </c>
      <c r="D921" s="118" t="s">
        <v>2569</v>
      </c>
      <c r="E921" s="148">
        <v>15</v>
      </c>
      <c r="F921" s="149">
        <v>18</v>
      </c>
      <c r="G921" s="149">
        <v>17.54</v>
      </c>
      <c r="H921" s="48">
        <v>0.16933333333333331</v>
      </c>
      <c r="I921" s="149">
        <v>3</v>
      </c>
      <c r="J921" s="149">
        <v>2.5399999999999991</v>
      </c>
      <c r="K921" s="49">
        <v>2</v>
      </c>
      <c r="L921" s="102"/>
      <c r="M921" s="49">
        <v>0</v>
      </c>
      <c r="N921" t="s">
        <v>26</v>
      </c>
      <c r="O921" t="s">
        <v>26</v>
      </c>
    </row>
    <row r="922" spans="1:15" s="39" customFormat="1" ht="15" customHeight="1" x14ac:dyDescent="0.35">
      <c r="A922" s="147">
        <v>39196</v>
      </c>
      <c r="B922" s="118" t="s">
        <v>2570</v>
      </c>
      <c r="C922" s="102" t="s">
        <v>2571</v>
      </c>
      <c r="D922" s="118" t="s">
        <v>526</v>
      </c>
      <c r="E922" s="148">
        <v>10</v>
      </c>
      <c r="F922" s="149">
        <v>10.25</v>
      </c>
      <c r="G922" s="149">
        <v>10.35</v>
      </c>
      <c r="H922" s="48">
        <v>3.4999999999999962E-2</v>
      </c>
      <c r="I922" s="149">
        <v>0.25</v>
      </c>
      <c r="J922" s="149">
        <v>0.34999999999999959</v>
      </c>
      <c r="K922" s="49">
        <v>1</v>
      </c>
      <c r="L922" s="102"/>
      <c r="M922" s="49">
        <v>0</v>
      </c>
      <c r="N922" t="s">
        <v>26</v>
      </c>
      <c r="O922" t="s">
        <v>26</v>
      </c>
    </row>
    <row r="923" spans="1:15" s="39" customFormat="1" ht="15" customHeight="1" x14ac:dyDescent="0.35">
      <c r="A923" s="147">
        <v>39212</v>
      </c>
      <c r="B923" s="118" t="s">
        <v>2572</v>
      </c>
      <c r="C923" s="102" t="s">
        <v>2573</v>
      </c>
      <c r="D923" s="118" t="s">
        <v>2574</v>
      </c>
      <c r="E923" s="148">
        <v>11</v>
      </c>
      <c r="F923" s="149">
        <v>11.5</v>
      </c>
      <c r="G923" s="149">
        <v>12.3</v>
      </c>
      <c r="H923" s="48">
        <v>0.11818181818181819</v>
      </c>
      <c r="I923" s="149">
        <v>0.5</v>
      </c>
      <c r="J923" s="149">
        <v>1.3000000000000009</v>
      </c>
      <c r="K923" s="49">
        <v>2</v>
      </c>
      <c r="L923" s="102"/>
      <c r="M923" s="49" t="s">
        <v>4000</v>
      </c>
      <c r="N923" t="s">
        <v>4000</v>
      </c>
      <c r="O923" t="s">
        <v>4000</v>
      </c>
    </row>
    <row r="924" spans="1:15" s="39" customFormat="1" ht="15" customHeight="1" x14ac:dyDescent="0.35">
      <c r="A924" s="147">
        <v>39219</v>
      </c>
      <c r="B924" s="118" t="s">
        <v>2575</v>
      </c>
      <c r="C924" s="102" t="s">
        <v>2576</v>
      </c>
      <c r="D924" s="118" t="s">
        <v>2387</v>
      </c>
      <c r="E924" s="148">
        <v>26</v>
      </c>
      <c r="F924" s="149">
        <v>30.76</v>
      </c>
      <c r="G924" s="149">
        <v>31.13</v>
      </c>
      <c r="H924" s="48">
        <v>0.1973076923076923</v>
      </c>
      <c r="I924" s="149">
        <v>4.7600000000000016</v>
      </c>
      <c r="J924" s="149">
        <v>5.129999999999999</v>
      </c>
      <c r="K924" s="49">
        <v>3</v>
      </c>
      <c r="L924" s="102"/>
      <c r="M924" s="49">
        <v>0</v>
      </c>
      <c r="N924" t="s">
        <v>26</v>
      </c>
      <c r="O924" t="s">
        <v>26</v>
      </c>
    </row>
    <row r="925" spans="1:15" x14ac:dyDescent="0.35">
      <c r="A925" s="147">
        <v>39233</v>
      </c>
      <c r="B925" s="118" t="s">
        <v>2577</v>
      </c>
      <c r="C925" s="102" t="s">
        <v>2578</v>
      </c>
      <c r="D925" s="118" t="s">
        <v>2467</v>
      </c>
      <c r="E925" s="148">
        <v>18</v>
      </c>
      <c r="F925" s="149">
        <v>17.5</v>
      </c>
      <c r="G925" s="149">
        <v>17.73</v>
      </c>
      <c r="H925" s="48">
        <v>-1.499999999999998E-2</v>
      </c>
      <c r="I925" s="149">
        <v>-0.5</v>
      </c>
      <c r="J925" s="149">
        <v>-0.26999999999999957</v>
      </c>
      <c r="K925" s="49">
        <v>1</v>
      </c>
      <c r="L925" s="102"/>
      <c r="M925" s="49">
        <v>0</v>
      </c>
      <c r="N925" t="s">
        <v>26</v>
      </c>
      <c r="O925" t="s">
        <v>26</v>
      </c>
    </row>
    <row r="926" spans="1:15" x14ac:dyDescent="0.35">
      <c r="A926" s="147">
        <v>39238</v>
      </c>
      <c r="B926" s="118" t="s">
        <v>2579</v>
      </c>
      <c r="C926" s="102" t="s">
        <v>2580</v>
      </c>
      <c r="D926" s="118" t="s">
        <v>2551</v>
      </c>
      <c r="E926" s="148">
        <v>12</v>
      </c>
      <c r="F926" s="149">
        <v>13.75</v>
      </c>
      <c r="G926" s="149">
        <v>14.01</v>
      </c>
      <c r="H926" s="48">
        <v>0.16750000000000001</v>
      </c>
      <c r="I926" s="149">
        <v>1.75</v>
      </c>
      <c r="J926" s="149">
        <v>2.0099999999999998</v>
      </c>
      <c r="K926" s="49">
        <v>3</v>
      </c>
      <c r="L926" s="102"/>
      <c r="M926" s="49">
        <v>0</v>
      </c>
      <c r="N926" t="s">
        <v>26</v>
      </c>
      <c r="O926" t="s">
        <v>26</v>
      </c>
    </row>
    <row r="927" spans="1:15" x14ac:dyDescent="0.35">
      <c r="A927" s="147">
        <v>39239</v>
      </c>
      <c r="B927" s="118" t="s">
        <v>2581</v>
      </c>
      <c r="C927" s="102" t="s">
        <v>2582</v>
      </c>
      <c r="D927" s="118" t="s">
        <v>609</v>
      </c>
      <c r="E927" s="148">
        <v>13</v>
      </c>
      <c r="F927" s="149">
        <v>16</v>
      </c>
      <c r="G927" s="149">
        <v>19.71</v>
      </c>
      <c r="H927" s="48">
        <v>0.51615384615384619</v>
      </c>
      <c r="I927" s="149">
        <v>3</v>
      </c>
      <c r="J927" s="149">
        <v>6.7100000000000009</v>
      </c>
      <c r="K927" s="49">
        <v>3</v>
      </c>
      <c r="L927" s="102"/>
      <c r="M927" s="49">
        <v>0</v>
      </c>
      <c r="N927" t="s">
        <v>26</v>
      </c>
      <c r="O927" t="s">
        <v>26</v>
      </c>
    </row>
    <row r="928" spans="1:15" x14ac:dyDescent="0.35">
      <c r="A928" s="147">
        <v>39240</v>
      </c>
      <c r="B928" s="118" t="s">
        <v>2583</v>
      </c>
      <c r="C928" s="102" t="s">
        <v>2584</v>
      </c>
      <c r="D928" s="118" t="s">
        <v>2585</v>
      </c>
      <c r="E928" s="148">
        <v>11</v>
      </c>
      <c r="F928" s="149">
        <v>10.8</v>
      </c>
      <c r="G928" s="149">
        <v>10.5</v>
      </c>
      <c r="H928" s="48">
        <v>-4.5454545454545463E-2</v>
      </c>
      <c r="I928" s="149">
        <v>-0.19999999999999929</v>
      </c>
      <c r="J928" s="149">
        <v>-0.5</v>
      </c>
      <c r="K928" s="49">
        <v>2</v>
      </c>
      <c r="L928" s="102" t="s">
        <v>85</v>
      </c>
      <c r="M928" s="49">
        <v>0</v>
      </c>
      <c r="N928" t="s">
        <v>26</v>
      </c>
      <c r="O928" t="s">
        <v>26</v>
      </c>
    </row>
    <row r="929" spans="1:15" x14ac:dyDescent="0.35">
      <c r="A929" s="147">
        <v>39240</v>
      </c>
      <c r="B929" s="118" t="s">
        <v>2586</v>
      </c>
      <c r="C929" s="102" t="s">
        <v>2587</v>
      </c>
      <c r="D929" s="118" t="s">
        <v>2109</v>
      </c>
      <c r="E929" s="148">
        <v>15</v>
      </c>
      <c r="F929" s="149">
        <v>23</v>
      </c>
      <c r="G929" s="149">
        <v>22.18</v>
      </c>
      <c r="H929" s="48">
        <v>0.47866666666666657</v>
      </c>
      <c r="I929" s="149">
        <v>8</v>
      </c>
      <c r="J929" s="149">
        <v>7.18</v>
      </c>
      <c r="K929" s="49">
        <v>3</v>
      </c>
      <c r="L929" s="102"/>
      <c r="M929" s="49">
        <v>0</v>
      </c>
      <c r="N929" t="s">
        <v>26</v>
      </c>
      <c r="O929" t="s">
        <v>26</v>
      </c>
    </row>
    <row r="930" spans="1:15" x14ac:dyDescent="0.35">
      <c r="A930" s="147">
        <v>39245</v>
      </c>
      <c r="B930" s="118" t="s">
        <v>2588</v>
      </c>
      <c r="C930" s="102" t="s">
        <v>2589</v>
      </c>
      <c r="D930" s="118" t="s">
        <v>2590</v>
      </c>
      <c r="E930" s="148">
        <v>15</v>
      </c>
      <c r="F930" s="149">
        <v>15.05</v>
      </c>
      <c r="G930" s="149">
        <v>14.6</v>
      </c>
      <c r="H930" s="48">
        <v>-2.6666666666666689E-2</v>
      </c>
      <c r="I930" s="149">
        <v>5.0000000000000711E-2</v>
      </c>
      <c r="J930" s="149">
        <v>-0.40000000000000041</v>
      </c>
      <c r="K930" s="49">
        <v>1</v>
      </c>
      <c r="L930" s="102"/>
      <c r="M930" s="49">
        <v>0</v>
      </c>
      <c r="N930" t="s">
        <v>26</v>
      </c>
      <c r="O930" t="s">
        <v>26</v>
      </c>
    </row>
    <row r="931" spans="1:15" x14ac:dyDescent="0.35">
      <c r="A931" s="147">
        <v>39254</v>
      </c>
      <c r="B931" s="118" t="s">
        <v>2591</v>
      </c>
      <c r="C931" s="102" t="s">
        <v>2592</v>
      </c>
      <c r="D931" s="118" t="s">
        <v>2593</v>
      </c>
      <c r="E931" s="148">
        <v>31</v>
      </c>
      <c r="F931" s="149">
        <v>36.450000000000003</v>
      </c>
      <c r="G931" s="149">
        <v>35.06</v>
      </c>
      <c r="H931" s="48">
        <v>0.13096774193548391</v>
      </c>
      <c r="I931" s="149">
        <v>5.4500000000000028</v>
      </c>
      <c r="J931" s="149">
        <v>4.0600000000000023</v>
      </c>
      <c r="K931" s="49">
        <v>3</v>
      </c>
      <c r="L931" s="102"/>
      <c r="M931" s="49">
        <v>0</v>
      </c>
      <c r="N931" t="s">
        <v>26</v>
      </c>
      <c r="O931" t="s">
        <v>26</v>
      </c>
    </row>
    <row r="932" spans="1:15" x14ac:dyDescent="0.35">
      <c r="A932" s="147">
        <v>39259</v>
      </c>
      <c r="B932" s="118" t="s">
        <v>2594</v>
      </c>
      <c r="C932" s="102" t="s">
        <v>2595</v>
      </c>
      <c r="D932" s="118" t="s">
        <v>2596</v>
      </c>
      <c r="E932" s="148">
        <v>16.5</v>
      </c>
      <c r="F932" s="149">
        <v>22</v>
      </c>
      <c r="G932" s="149">
        <v>23.47</v>
      </c>
      <c r="H932" s="48">
        <v>0.42242424242424242</v>
      </c>
      <c r="I932" s="149">
        <v>5.5</v>
      </c>
      <c r="J932" s="149">
        <v>6.9699999999999989</v>
      </c>
      <c r="K932" s="49">
        <v>3</v>
      </c>
      <c r="L932" s="102"/>
      <c r="M932" s="49">
        <v>0</v>
      </c>
      <c r="N932" t="s">
        <v>26</v>
      </c>
      <c r="O932" t="s">
        <v>26</v>
      </c>
    </row>
    <row r="933" spans="1:15" x14ac:dyDescent="0.35">
      <c r="A933" s="147">
        <v>39259</v>
      </c>
      <c r="B933" s="118" t="s">
        <v>2597</v>
      </c>
      <c r="C933" s="102" t="s">
        <v>2598</v>
      </c>
      <c r="D933" s="118" t="s">
        <v>2109</v>
      </c>
      <c r="E933" s="148">
        <v>15</v>
      </c>
      <c r="F933" s="149">
        <v>20</v>
      </c>
      <c r="G933" s="149">
        <v>24.95</v>
      </c>
      <c r="H933" s="48">
        <v>0.66333333333333333</v>
      </c>
      <c r="I933" s="149">
        <v>5</v>
      </c>
      <c r="J933" s="149">
        <v>9.9499999999999993</v>
      </c>
      <c r="K933" s="49">
        <v>3</v>
      </c>
      <c r="L933" s="102"/>
      <c r="M933" s="49">
        <v>0</v>
      </c>
      <c r="N933" t="s">
        <v>26</v>
      </c>
      <c r="O933" t="s">
        <v>26</v>
      </c>
    </row>
    <row r="934" spans="1:15" x14ac:dyDescent="0.35">
      <c r="A934" s="147">
        <v>39260</v>
      </c>
      <c r="B934" s="118" t="s">
        <v>2599</v>
      </c>
      <c r="C934" s="102" t="s">
        <v>2600</v>
      </c>
      <c r="D934" s="118" t="s">
        <v>2601</v>
      </c>
      <c r="E934" s="148">
        <v>19</v>
      </c>
      <c r="F934" s="149">
        <v>18</v>
      </c>
      <c r="G934" s="149">
        <v>18.03</v>
      </c>
      <c r="H934" s="48">
        <v>-5.1052631578947308E-2</v>
      </c>
      <c r="I934" s="149">
        <v>-1</v>
      </c>
      <c r="J934" s="149">
        <v>-0.96999999999999886</v>
      </c>
      <c r="K934" s="49">
        <v>1</v>
      </c>
      <c r="L934" s="102"/>
      <c r="M934" s="49">
        <v>0</v>
      </c>
      <c r="N934" t="s">
        <v>26</v>
      </c>
      <c r="O934" t="s">
        <v>26</v>
      </c>
    </row>
    <row r="935" spans="1:15" x14ac:dyDescent="0.35">
      <c r="A935" s="147">
        <v>39265</v>
      </c>
      <c r="B935" s="118" t="s">
        <v>2602</v>
      </c>
      <c r="C935" s="102" t="s">
        <v>2603</v>
      </c>
      <c r="D935" s="118" t="s">
        <v>2604</v>
      </c>
      <c r="E935" s="148">
        <v>9.5</v>
      </c>
      <c r="F935" s="149">
        <v>10</v>
      </c>
      <c r="G935" s="149">
        <v>12.15</v>
      </c>
      <c r="H935" s="48">
        <v>0.27894736842105272</v>
      </c>
      <c r="I935" s="149">
        <v>0.5</v>
      </c>
      <c r="J935" s="149">
        <v>2.65</v>
      </c>
      <c r="K935" s="49">
        <v>3</v>
      </c>
      <c r="L935" s="102"/>
      <c r="M935" s="49">
        <v>0</v>
      </c>
      <c r="N935" t="s">
        <v>26</v>
      </c>
      <c r="O935" t="s">
        <v>26</v>
      </c>
    </row>
    <row r="936" spans="1:15" x14ac:dyDescent="0.35">
      <c r="A936" s="147">
        <v>39281</v>
      </c>
      <c r="B936" s="118" t="s">
        <v>2605</v>
      </c>
      <c r="C936" s="102" t="s">
        <v>2606</v>
      </c>
      <c r="D936" s="118" t="s">
        <v>2607</v>
      </c>
      <c r="E936" s="148">
        <v>30</v>
      </c>
      <c r="F936" s="149">
        <v>29.37</v>
      </c>
      <c r="G936" s="149">
        <v>27.55</v>
      </c>
      <c r="H936" s="48">
        <v>-8.1666666666666637E-2</v>
      </c>
      <c r="I936" s="149">
        <v>-0.62999999999999901</v>
      </c>
      <c r="J936" s="149">
        <v>-2.4499999999999988</v>
      </c>
      <c r="K936" s="49">
        <v>1</v>
      </c>
      <c r="L936" s="102"/>
      <c r="M936" s="49">
        <v>0</v>
      </c>
      <c r="N936" t="s">
        <v>26</v>
      </c>
      <c r="O936" t="s">
        <v>26</v>
      </c>
    </row>
    <row r="937" spans="1:15" x14ac:dyDescent="0.35">
      <c r="A937" s="147">
        <v>39281</v>
      </c>
      <c r="B937" s="118" t="s">
        <v>2608</v>
      </c>
      <c r="C937" s="102" t="s">
        <v>2609</v>
      </c>
      <c r="D937" s="118" t="s">
        <v>2610</v>
      </c>
      <c r="E937" s="148">
        <v>11</v>
      </c>
      <c r="F937" s="149">
        <v>12.5</v>
      </c>
      <c r="G937" s="149">
        <v>13.3</v>
      </c>
      <c r="H937" s="48">
        <v>0.20909090909090919</v>
      </c>
      <c r="I937" s="149">
        <v>1.5</v>
      </c>
      <c r="J937" s="149">
        <v>2.3000000000000012</v>
      </c>
      <c r="K937" s="49">
        <v>1</v>
      </c>
      <c r="L937" s="102"/>
      <c r="M937" s="49">
        <v>0</v>
      </c>
      <c r="N937" t="s">
        <v>26</v>
      </c>
      <c r="O937" t="s">
        <v>26</v>
      </c>
    </row>
    <row r="938" spans="1:15" x14ac:dyDescent="0.35">
      <c r="A938" s="147">
        <v>39282</v>
      </c>
      <c r="B938" s="118" t="s">
        <v>2611</v>
      </c>
      <c r="C938" s="102" t="s">
        <v>2612</v>
      </c>
      <c r="D938" s="118" t="s">
        <v>2467</v>
      </c>
      <c r="E938" s="148">
        <v>7</v>
      </c>
      <c r="F938" s="149">
        <v>7</v>
      </c>
      <c r="G938" s="149">
        <v>7.17</v>
      </c>
      <c r="H938" s="48">
        <v>2.4285714285714279E-2</v>
      </c>
      <c r="I938" s="149">
        <v>0</v>
      </c>
      <c r="J938" s="149">
        <v>0.1699999999999999</v>
      </c>
      <c r="K938" s="49">
        <v>1</v>
      </c>
      <c r="L938" s="102"/>
      <c r="M938" s="49">
        <v>0</v>
      </c>
      <c r="N938" t="s">
        <v>26</v>
      </c>
      <c r="O938" t="s">
        <v>26</v>
      </c>
    </row>
    <row r="939" spans="1:15" x14ac:dyDescent="0.35">
      <c r="A939" s="147">
        <v>39287</v>
      </c>
      <c r="B939" s="118" t="s">
        <v>2613</v>
      </c>
      <c r="C939" s="102" t="s">
        <v>2614</v>
      </c>
      <c r="D939" s="118" t="s">
        <v>2615</v>
      </c>
      <c r="E939" s="148">
        <v>12</v>
      </c>
      <c r="F939" s="149">
        <v>12</v>
      </c>
      <c r="G939" s="149">
        <v>12.05</v>
      </c>
      <c r="H939" s="48">
        <v>4.1666666666667256E-3</v>
      </c>
      <c r="I939" s="149">
        <v>0</v>
      </c>
      <c r="J939" s="149">
        <v>5.0000000000000711E-2</v>
      </c>
      <c r="K939" s="49">
        <v>1</v>
      </c>
      <c r="L939" s="102"/>
      <c r="M939" s="49">
        <v>0</v>
      </c>
      <c r="N939" t="s">
        <v>26</v>
      </c>
      <c r="O939" t="s">
        <v>26</v>
      </c>
    </row>
    <row r="940" spans="1:15" x14ac:dyDescent="0.35">
      <c r="A940" s="147">
        <v>39287</v>
      </c>
      <c r="B940" s="118" t="s">
        <v>2616</v>
      </c>
      <c r="C940" s="102" t="s">
        <v>2617</v>
      </c>
      <c r="D940" s="118" t="s">
        <v>2618</v>
      </c>
      <c r="E940" s="148">
        <v>11</v>
      </c>
      <c r="F940" s="149">
        <v>11</v>
      </c>
      <c r="G940" s="149">
        <v>10.130000000000001</v>
      </c>
      <c r="H940" s="48">
        <v>-7.9090909090909017E-2</v>
      </c>
      <c r="I940" s="149">
        <v>0</v>
      </c>
      <c r="J940" s="149">
        <v>-0.86999999999999922</v>
      </c>
      <c r="K940" s="49">
        <v>1</v>
      </c>
      <c r="L940" s="102"/>
      <c r="M940" s="49">
        <v>0</v>
      </c>
      <c r="N940" t="s">
        <v>26</v>
      </c>
      <c r="O940" t="s">
        <v>26</v>
      </c>
    </row>
    <row r="941" spans="1:15" x14ac:dyDescent="0.35">
      <c r="A941" s="147">
        <v>39287</v>
      </c>
      <c r="B941" s="118" t="s">
        <v>2619</v>
      </c>
      <c r="C941" s="102" t="s">
        <v>2620</v>
      </c>
      <c r="D941" s="118" t="s">
        <v>2621</v>
      </c>
      <c r="E941" s="148">
        <v>22</v>
      </c>
      <c r="F941" s="149">
        <v>22</v>
      </c>
      <c r="G941" s="149">
        <v>22.25</v>
      </c>
      <c r="H941" s="48">
        <v>1.136363636363636E-2</v>
      </c>
      <c r="I941" s="149">
        <v>0</v>
      </c>
      <c r="J941" s="149">
        <v>0.25</v>
      </c>
      <c r="K941" s="49">
        <v>1</v>
      </c>
      <c r="L941" s="102"/>
      <c r="M941" s="49">
        <v>0</v>
      </c>
      <c r="N941" t="s">
        <v>26</v>
      </c>
      <c r="O941" t="s">
        <v>26</v>
      </c>
    </row>
    <row r="942" spans="1:15" x14ac:dyDescent="0.35">
      <c r="A942" s="147">
        <v>39295</v>
      </c>
      <c r="B942" s="118" t="s">
        <v>2622</v>
      </c>
      <c r="C942" s="102" t="s">
        <v>2623</v>
      </c>
      <c r="D942" s="118" t="s">
        <v>2624</v>
      </c>
      <c r="E942" s="148">
        <v>14</v>
      </c>
      <c r="F942" s="149">
        <v>14</v>
      </c>
      <c r="G942" s="149">
        <v>16.75</v>
      </c>
      <c r="H942" s="48">
        <v>0.1964285714285714</v>
      </c>
      <c r="I942" s="149">
        <v>0</v>
      </c>
      <c r="J942" s="149">
        <v>2.75</v>
      </c>
      <c r="K942" s="49">
        <v>1</v>
      </c>
      <c r="L942" s="102"/>
      <c r="M942" s="49">
        <v>0</v>
      </c>
      <c r="N942" t="s">
        <v>26</v>
      </c>
      <c r="O942" t="s">
        <v>26</v>
      </c>
    </row>
    <row r="943" spans="1:15" x14ac:dyDescent="0.35">
      <c r="A943" s="147">
        <v>39295</v>
      </c>
      <c r="B943" s="118" t="s">
        <v>2625</v>
      </c>
      <c r="C943" s="102" t="s">
        <v>1215</v>
      </c>
      <c r="D943" s="118" t="s">
        <v>2621</v>
      </c>
      <c r="E943" s="148">
        <v>14.5</v>
      </c>
      <c r="F943" s="149">
        <v>16.399999999999999</v>
      </c>
      <c r="G943" s="149">
        <v>17.72</v>
      </c>
      <c r="H943" s="48">
        <v>0.22206896551724131</v>
      </c>
      <c r="I943" s="149">
        <v>1.899999999999999</v>
      </c>
      <c r="J943" s="149">
        <v>3.2199999999999989</v>
      </c>
      <c r="K943" s="49">
        <v>2</v>
      </c>
      <c r="L943" s="102"/>
      <c r="M943" s="49">
        <v>1</v>
      </c>
      <c r="O943" t="s">
        <v>3941</v>
      </c>
    </row>
    <row r="944" spans="1:15" x14ac:dyDescent="0.35">
      <c r="A944" s="147">
        <v>39296</v>
      </c>
      <c r="B944" s="118" t="s">
        <v>2626</v>
      </c>
      <c r="C944" s="102" t="s">
        <v>2627</v>
      </c>
      <c r="D944" s="118" t="s">
        <v>2601</v>
      </c>
      <c r="E944" s="148">
        <v>14</v>
      </c>
      <c r="F944" s="149">
        <v>13.5</v>
      </c>
      <c r="G944" s="149">
        <v>11.86</v>
      </c>
      <c r="H944" s="48">
        <v>-0.15285714285714291</v>
      </c>
      <c r="I944" s="149">
        <v>-0.5</v>
      </c>
      <c r="J944" s="149">
        <v>-2.140000000000001</v>
      </c>
      <c r="K944" s="49">
        <v>1</v>
      </c>
      <c r="L944" s="102"/>
      <c r="M944" s="49">
        <v>0</v>
      </c>
      <c r="N944" t="s">
        <v>26</v>
      </c>
      <c r="O944" t="s">
        <v>26</v>
      </c>
    </row>
    <row r="945" spans="1:15" x14ac:dyDescent="0.35">
      <c r="A945" s="147">
        <v>39296</v>
      </c>
      <c r="B945" s="118" t="s">
        <v>2628</v>
      </c>
      <c r="C945" s="102" t="s">
        <v>2629</v>
      </c>
      <c r="D945" s="118" t="s">
        <v>2630</v>
      </c>
      <c r="E945" s="148">
        <v>11.5</v>
      </c>
      <c r="F945" s="149">
        <v>11.61</v>
      </c>
      <c r="G945" s="149">
        <v>12.9</v>
      </c>
      <c r="H945" s="48">
        <v>0.1217391304347826</v>
      </c>
      <c r="I945" s="149">
        <v>0.1099999999999994</v>
      </c>
      <c r="J945" s="149">
        <v>1.4</v>
      </c>
      <c r="K945" s="49">
        <v>1</v>
      </c>
      <c r="L945" s="102"/>
      <c r="M945" s="49">
        <v>0</v>
      </c>
      <c r="N945" t="s">
        <v>26</v>
      </c>
      <c r="O945" t="s">
        <v>26</v>
      </c>
    </row>
    <row r="946" spans="1:15" x14ac:dyDescent="0.35">
      <c r="A946" s="147">
        <v>39301</v>
      </c>
      <c r="B946" s="118" t="s">
        <v>2631</v>
      </c>
      <c r="C946" s="102" t="s">
        <v>2632</v>
      </c>
      <c r="D946" s="118" t="s">
        <v>512</v>
      </c>
      <c r="E946" s="148">
        <v>15</v>
      </c>
      <c r="F946" s="149">
        <v>15.1</v>
      </c>
      <c r="G946" s="149">
        <v>14.73</v>
      </c>
      <c r="H946" s="48">
        <v>-1.7999999999999971E-2</v>
      </c>
      <c r="I946" s="149">
        <v>9.9999999999999645E-2</v>
      </c>
      <c r="J946" s="149">
        <v>-0.26999999999999957</v>
      </c>
      <c r="K946" s="49">
        <v>2</v>
      </c>
      <c r="L946" s="102" t="s">
        <v>85</v>
      </c>
      <c r="M946" s="49">
        <v>0</v>
      </c>
      <c r="N946" t="s">
        <v>26</v>
      </c>
      <c r="O946" t="s">
        <v>26</v>
      </c>
    </row>
    <row r="947" spans="1:15" x14ac:dyDescent="0.35">
      <c r="A947" s="147">
        <v>39301</v>
      </c>
      <c r="B947" s="118" t="s">
        <v>2633</v>
      </c>
      <c r="C947" s="102" t="s">
        <v>2634</v>
      </c>
      <c r="D947" s="118" t="s">
        <v>2361</v>
      </c>
      <c r="E947" s="148">
        <v>13.8</v>
      </c>
      <c r="F947" s="149">
        <v>18.12</v>
      </c>
      <c r="G947" s="149">
        <v>19.43</v>
      </c>
      <c r="H947" s="48">
        <v>0.40797101449275353</v>
      </c>
      <c r="I947" s="149">
        <v>4.32</v>
      </c>
      <c r="J947" s="149">
        <v>5.629999999999999</v>
      </c>
      <c r="K947" s="49">
        <v>3</v>
      </c>
      <c r="L947" s="102"/>
      <c r="M947" s="49">
        <v>0</v>
      </c>
      <c r="N947" t="s">
        <v>26</v>
      </c>
      <c r="O947" t="s">
        <v>26</v>
      </c>
    </row>
    <row r="948" spans="1:15" x14ac:dyDescent="0.35">
      <c r="A948" s="147">
        <v>39302</v>
      </c>
      <c r="B948" s="118" t="s">
        <v>2635</v>
      </c>
      <c r="C948" s="102" t="s">
        <v>2636</v>
      </c>
      <c r="D948" s="118" t="s">
        <v>2637</v>
      </c>
      <c r="E948" s="148">
        <v>11</v>
      </c>
      <c r="F948" s="149">
        <v>10.050000000000001</v>
      </c>
      <c r="G948" s="149">
        <v>9.4499999999999993</v>
      </c>
      <c r="H948" s="48">
        <v>-0.14090909090909101</v>
      </c>
      <c r="I948" s="149">
        <v>-0.94999999999999929</v>
      </c>
      <c r="J948" s="149">
        <v>-1.5500000000000009</v>
      </c>
      <c r="K948" s="49">
        <v>2</v>
      </c>
      <c r="L948" s="102" t="s">
        <v>85</v>
      </c>
      <c r="M948" s="49">
        <v>0</v>
      </c>
      <c r="N948" t="s">
        <v>26</v>
      </c>
      <c r="O948" t="s">
        <v>26</v>
      </c>
    </row>
    <row r="949" spans="1:15" x14ac:dyDescent="0.35">
      <c r="A949" s="147">
        <v>39302</v>
      </c>
      <c r="B949" s="118" t="s">
        <v>2638</v>
      </c>
      <c r="C949" s="102" t="s">
        <v>2639</v>
      </c>
      <c r="D949" s="118" t="s">
        <v>2640</v>
      </c>
      <c r="E949" s="148">
        <v>14</v>
      </c>
      <c r="F949" s="149">
        <v>18.5</v>
      </c>
      <c r="G949" s="149">
        <v>19.600000000000001</v>
      </c>
      <c r="H949" s="48">
        <v>0.40000000000000008</v>
      </c>
      <c r="I949" s="149">
        <v>4.5</v>
      </c>
      <c r="J949" s="149">
        <v>5.6000000000000014</v>
      </c>
      <c r="K949" s="49">
        <v>3</v>
      </c>
      <c r="L949" s="102"/>
      <c r="M949" s="49">
        <v>0</v>
      </c>
      <c r="N949" t="s">
        <v>26</v>
      </c>
      <c r="O949" t="s">
        <v>26</v>
      </c>
    </row>
    <row r="950" spans="1:15" x14ac:dyDescent="0.35">
      <c r="A950" s="147">
        <v>39303</v>
      </c>
      <c r="B950" s="118" t="s">
        <v>2641</v>
      </c>
      <c r="C950" s="102" t="s">
        <v>2642</v>
      </c>
      <c r="D950" s="118" t="s">
        <v>2643</v>
      </c>
      <c r="E950" s="148">
        <v>16</v>
      </c>
      <c r="F950" s="149">
        <v>15.5</v>
      </c>
      <c r="G950" s="149">
        <v>14.25</v>
      </c>
      <c r="H950" s="48">
        <v>-0.109375</v>
      </c>
      <c r="I950" s="149">
        <v>-0.5</v>
      </c>
      <c r="J950" s="149">
        <v>-1.75</v>
      </c>
      <c r="K950" s="49">
        <v>1</v>
      </c>
      <c r="L950" s="102"/>
      <c r="M950" s="49">
        <v>0</v>
      </c>
      <c r="N950" t="s">
        <v>26</v>
      </c>
      <c r="O950" t="s">
        <v>26</v>
      </c>
    </row>
    <row r="951" spans="1:15" x14ac:dyDescent="0.35">
      <c r="A951" s="147">
        <v>39303</v>
      </c>
      <c r="B951" s="118" t="s">
        <v>2644</v>
      </c>
      <c r="C951" s="102" t="s">
        <v>2645</v>
      </c>
      <c r="D951" s="118" t="s">
        <v>2646</v>
      </c>
      <c r="E951" s="148">
        <v>18</v>
      </c>
      <c r="F951" s="149">
        <v>18</v>
      </c>
      <c r="G951" s="149">
        <v>18.600000000000001</v>
      </c>
      <c r="H951" s="48">
        <v>3.3333333333333409E-2</v>
      </c>
      <c r="I951" s="149">
        <v>0</v>
      </c>
      <c r="J951" s="149">
        <v>0.60000000000000142</v>
      </c>
      <c r="K951" s="49">
        <v>1</v>
      </c>
      <c r="L951" s="102"/>
      <c r="M951" s="49">
        <v>0</v>
      </c>
      <c r="N951" t="s">
        <v>26</v>
      </c>
      <c r="O951" t="s">
        <v>26</v>
      </c>
    </row>
    <row r="952" spans="1:15" x14ac:dyDescent="0.35">
      <c r="A952" s="147">
        <v>39307</v>
      </c>
      <c r="B952" s="118" t="s">
        <v>2647</v>
      </c>
      <c r="C952" s="102" t="s">
        <v>2648</v>
      </c>
      <c r="D952" s="118" t="s">
        <v>2649</v>
      </c>
      <c r="E952" s="148">
        <v>29</v>
      </c>
      <c r="F952" s="149">
        <v>52</v>
      </c>
      <c r="G952" s="149">
        <v>51</v>
      </c>
      <c r="H952" s="48">
        <v>0.75862068965517238</v>
      </c>
      <c r="I952" s="149">
        <v>23</v>
      </c>
      <c r="J952" s="149">
        <v>22</v>
      </c>
      <c r="K952" s="49">
        <v>4</v>
      </c>
      <c r="L952" s="102"/>
      <c r="M952" s="49">
        <v>0</v>
      </c>
      <c r="N952" t="s">
        <v>26</v>
      </c>
      <c r="O952" t="s">
        <v>26</v>
      </c>
    </row>
    <row r="953" spans="1:15" x14ac:dyDescent="0.35">
      <c r="A953" s="147">
        <v>39336</v>
      </c>
      <c r="B953" s="118" t="s">
        <v>2650</v>
      </c>
      <c r="C953" s="102" t="s">
        <v>2651</v>
      </c>
      <c r="D953" s="118" t="s">
        <v>2652</v>
      </c>
      <c r="E953" s="148">
        <v>21</v>
      </c>
      <c r="F953" s="149">
        <v>21</v>
      </c>
      <c r="G953" s="149">
        <v>21.03</v>
      </c>
      <c r="H953" s="48">
        <v>1.428571428571483E-3</v>
      </c>
      <c r="I953" s="149">
        <v>0</v>
      </c>
      <c r="J953" s="149">
        <v>3.000000000000114E-2</v>
      </c>
      <c r="K953" s="49">
        <v>2</v>
      </c>
      <c r="L953" s="102" t="s">
        <v>85</v>
      </c>
      <c r="M953" s="49">
        <v>1</v>
      </c>
      <c r="O953" t="s">
        <v>4001</v>
      </c>
    </row>
    <row r="954" spans="1:15" x14ac:dyDescent="0.35">
      <c r="A954" s="147">
        <v>39357</v>
      </c>
      <c r="B954" s="173" t="s">
        <v>2653</v>
      </c>
      <c r="C954" s="102" t="s">
        <v>2654</v>
      </c>
      <c r="D954" s="118" t="s">
        <v>2655</v>
      </c>
      <c r="E954" s="148">
        <v>16</v>
      </c>
      <c r="F954" s="149">
        <v>26</v>
      </c>
      <c r="G954" s="149">
        <v>27.64</v>
      </c>
      <c r="H954" s="48">
        <v>0.72750000000000004</v>
      </c>
      <c r="I954" s="149">
        <v>10</v>
      </c>
      <c r="J954" s="149">
        <v>11.64</v>
      </c>
      <c r="K954" s="49">
        <v>2</v>
      </c>
      <c r="L954" s="102"/>
      <c r="M954" s="49">
        <v>0</v>
      </c>
      <c r="N954" t="s">
        <v>26</v>
      </c>
      <c r="O954" t="s">
        <v>26</v>
      </c>
    </row>
    <row r="955" spans="1:15" x14ac:dyDescent="0.35">
      <c r="A955" s="147">
        <v>39359</v>
      </c>
      <c r="B955" s="118" t="s">
        <v>2656</v>
      </c>
      <c r="C955" s="102" t="s">
        <v>2657</v>
      </c>
      <c r="D955" s="118" t="s">
        <v>2658</v>
      </c>
      <c r="E955" s="148">
        <v>12</v>
      </c>
      <c r="F955" s="149">
        <v>12.75</v>
      </c>
      <c r="G955" s="149">
        <v>13.35</v>
      </c>
      <c r="H955" s="48">
        <v>0.1125</v>
      </c>
      <c r="I955" s="149">
        <v>0.75</v>
      </c>
      <c r="J955" s="149">
        <v>1.35</v>
      </c>
      <c r="K955" s="49">
        <v>1</v>
      </c>
      <c r="L955" s="102"/>
      <c r="M955" s="49">
        <v>0</v>
      </c>
      <c r="N955" t="s">
        <v>26</v>
      </c>
      <c r="O955" t="s">
        <v>26</v>
      </c>
    </row>
    <row r="956" spans="1:15" x14ac:dyDescent="0.35">
      <c r="A956" s="147">
        <v>39364</v>
      </c>
      <c r="B956" s="118" t="s">
        <v>2659</v>
      </c>
      <c r="C956" s="102" t="s">
        <v>2660</v>
      </c>
      <c r="D956" s="118" t="s">
        <v>2534</v>
      </c>
      <c r="E956" s="148">
        <v>16.5</v>
      </c>
      <c r="F956" s="149">
        <v>16.649999999999999</v>
      </c>
      <c r="G956" s="149">
        <v>17</v>
      </c>
      <c r="H956" s="48">
        <v>3.03030303030303E-2</v>
      </c>
      <c r="I956" s="149">
        <v>0.14999999999999861</v>
      </c>
      <c r="J956" s="149">
        <v>0.5</v>
      </c>
      <c r="K956" s="49">
        <v>1</v>
      </c>
      <c r="L956" s="102"/>
      <c r="M956" s="49">
        <v>0</v>
      </c>
      <c r="N956" t="s">
        <v>26</v>
      </c>
      <c r="O956" t="s">
        <v>26</v>
      </c>
    </row>
    <row r="957" spans="1:15" x14ac:dyDescent="0.35">
      <c r="A957" s="147">
        <v>39364</v>
      </c>
      <c r="B957" s="118" t="s">
        <v>2661</v>
      </c>
      <c r="C957" s="102" t="s">
        <v>2662</v>
      </c>
      <c r="D957" s="118" t="s">
        <v>370</v>
      </c>
      <c r="E957" s="148">
        <v>13.5</v>
      </c>
      <c r="F957" s="149">
        <v>24</v>
      </c>
      <c r="G957" s="149">
        <v>24.19</v>
      </c>
      <c r="H957" s="48">
        <v>0.79185185185185192</v>
      </c>
      <c r="I957" s="149">
        <v>10.5</v>
      </c>
      <c r="J957" s="149">
        <v>10.69</v>
      </c>
      <c r="K957" s="49">
        <v>3</v>
      </c>
      <c r="L957" s="102"/>
      <c r="M957" s="49">
        <v>0</v>
      </c>
      <c r="N957" t="s">
        <v>26</v>
      </c>
      <c r="O957" t="s">
        <v>26</v>
      </c>
    </row>
    <row r="958" spans="1:15" x14ac:dyDescent="0.35">
      <c r="A958" s="147">
        <v>39365</v>
      </c>
      <c r="B958" s="118" t="s">
        <v>2663</v>
      </c>
      <c r="C958" s="102" t="s">
        <v>2664</v>
      </c>
      <c r="D958" s="118" t="s">
        <v>2665</v>
      </c>
      <c r="E958" s="148">
        <v>15</v>
      </c>
      <c r="F958" s="149">
        <v>15.6</v>
      </c>
      <c r="G958" s="149">
        <v>15.75</v>
      </c>
      <c r="H958" s="48">
        <v>0.05</v>
      </c>
      <c r="I958" s="149">
        <v>0.59999999999999964</v>
      </c>
      <c r="J958" s="149">
        <v>0.75</v>
      </c>
      <c r="K958" s="49">
        <v>3</v>
      </c>
      <c r="L958" s="102" t="s">
        <v>85</v>
      </c>
      <c r="M958" s="49">
        <v>0</v>
      </c>
      <c r="N958" t="s">
        <v>26</v>
      </c>
      <c r="O958" t="s">
        <v>26</v>
      </c>
    </row>
    <row r="959" spans="1:15" x14ac:dyDescent="0.35">
      <c r="A959" s="147">
        <v>39373</v>
      </c>
      <c r="B959" s="118" t="s">
        <v>2666</v>
      </c>
      <c r="C959" s="102" t="s">
        <v>2667</v>
      </c>
      <c r="D959" s="118" t="s">
        <v>2506</v>
      </c>
      <c r="E959" s="148">
        <v>21</v>
      </c>
      <c r="F959" s="149">
        <v>21.5</v>
      </c>
      <c r="G959" s="149">
        <v>22.71</v>
      </c>
      <c r="H959" s="48">
        <v>8.1428571428571475E-2</v>
      </c>
      <c r="I959" s="149">
        <v>0.5</v>
      </c>
      <c r="J959" s="149">
        <v>1.7100000000000011</v>
      </c>
      <c r="K959" s="49">
        <v>2</v>
      </c>
      <c r="L959" s="102"/>
      <c r="M959" s="49">
        <v>0</v>
      </c>
      <c r="N959" t="s">
        <v>26</v>
      </c>
      <c r="O959" t="s">
        <v>26</v>
      </c>
    </row>
    <row r="960" spans="1:15" x14ac:dyDescent="0.35">
      <c r="A960" s="147">
        <v>39373</v>
      </c>
      <c r="B960" s="118" t="s">
        <v>2668</v>
      </c>
      <c r="C960" s="102" t="s">
        <v>2669</v>
      </c>
      <c r="D960" s="118" t="s">
        <v>2158</v>
      </c>
      <c r="E960" s="148">
        <v>14</v>
      </c>
      <c r="F960" s="149">
        <v>22.9</v>
      </c>
      <c r="G960" s="149">
        <v>19.850000000000001</v>
      </c>
      <c r="H960" s="48">
        <v>0.41785714285714298</v>
      </c>
      <c r="I960" s="149">
        <v>8.8999999999999986</v>
      </c>
      <c r="J960" s="149">
        <v>5.8500000000000014</v>
      </c>
      <c r="K960" s="49">
        <v>3</v>
      </c>
      <c r="L960" s="102"/>
      <c r="M960" s="49">
        <v>0</v>
      </c>
      <c r="N960" t="s">
        <v>26</v>
      </c>
      <c r="O960" t="s">
        <v>26</v>
      </c>
    </row>
    <row r="961" spans="1:15" x14ac:dyDescent="0.35">
      <c r="A961" s="147">
        <v>39377</v>
      </c>
      <c r="B961" s="118" t="s">
        <v>2670</v>
      </c>
      <c r="C961" s="102" t="s">
        <v>2671</v>
      </c>
      <c r="D961" s="118" t="s">
        <v>2672</v>
      </c>
      <c r="E961" s="148">
        <v>9</v>
      </c>
      <c r="F961" s="149">
        <v>10</v>
      </c>
      <c r="G961" s="149">
        <v>10.47</v>
      </c>
      <c r="H961" s="48">
        <v>0.16333333333333341</v>
      </c>
      <c r="I961" s="149">
        <v>1</v>
      </c>
      <c r="J961" s="149">
        <v>1.4700000000000011</v>
      </c>
      <c r="K961" s="49">
        <v>3</v>
      </c>
      <c r="L961" s="102"/>
      <c r="M961" s="49">
        <v>0</v>
      </c>
      <c r="N961" t="s">
        <v>26</v>
      </c>
      <c r="O961" t="s">
        <v>26</v>
      </c>
    </row>
    <row r="962" spans="1:15" x14ac:dyDescent="0.35">
      <c r="A962" s="147">
        <v>39377</v>
      </c>
      <c r="B962" s="118" t="s">
        <v>2673</v>
      </c>
      <c r="C962" s="102" t="s">
        <v>2674</v>
      </c>
      <c r="D962" s="118" t="s">
        <v>2675</v>
      </c>
      <c r="E962" s="148">
        <v>19</v>
      </c>
      <c r="F962" s="149">
        <v>21.05</v>
      </c>
      <c r="G962" s="149">
        <v>20.25</v>
      </c>
      <c r="H962" s="48">
        <v>6.5789473684210523E-2</v>
      </c>
      <c r="I962" s="149">
        <v>2.0500000000000012</v>
      </c>
      <c r="J962" s="149">
        <v>1.25</v>
      </c>
      <c r="K962" s="49">
        <v>2</v>
      </c>
      <c r="L962" s="102"/>
      <c r="M962" s="49">
        <v>0</v>
      </c>
      <c r="N962" t="s">
        <v>26</v>
      </c>
      <c r="O962" t="s">
        <v>26</v>
      </c>
    </row>
    <row r="963" spans="1:15" x14ac:dyDescent="0.35">
      <c r="A963" s="147">
        <v>39378</v>
      </c>
      <c r="B963" s="118" t="s">
        <v>2676</v>
      </c>
      <c r="C963" s="102" t="s">
        <v>2677</v>
      </c>
      <c r="D963" s="118" t="s">
        <v>2678</v>
      </c>
      <c r="E963" s="148">
        <v>19</v>
      </c>
      <c r="F963" s="149">
        <v>19</v>
      </c>
      <c r="G963" s="149">
        <v>18.940000000000001</v>
      </c>
      <c r="H963" s="48">
        <v>-3.157894736842038E-3</v>
      </c>
      <c r="I963" s="149">
        <v>0</v>
      </c>
      <c r="J963" s="149">
        <v>-5.9999999999998721E-2</v>
      </c>
      <c r="K963" s="49">
        <v>1</v>
      </c>
      <c r="L963" s="102"/>
      <c r="M963" s="49">
        <v>1</v>
      </c>
      <c r="O963" t="s">
        <v>4002</v>
      </c>
    </row>
    <row r="964" spans="1:15" x14ac:dyDescent="0.35">
      <c r="A964" s="147">
        <v>39380</v>
      </c>
      <c r="B964" s="118" t="s">
        <v>2679</v>
      </c>
      <c r="C964" s="102" t="s">
        <v>2680</v>
      </c>
      <c r="D964" s="118" t="s">
        <v>2681</v>
      </c>
      <c r="E964" s="148">
        <v>11</v>
      </c>
      <c r="F964" s="149">
        <v>11.5</v>
      </c>
      <c r="G964" s="149">
        <v>11.79</v>
      </c>
      <c r="H964" s="48">
        <v>7.1818181818181739E-2</v>
      </c>
      <c r="I964" s="149">
        <v>0.5</v>
      </c>
      <c r="J964" s="149">
        <v>0.78999999999999915</v>
      </c>
      <c r="K964" s="49">
        <v>1</v>
      </c>
      <c r="L964" s="102"/>
      <c r="M964" s="49">
        <v>0</v>
      </c>
      <c r="N964" t="s">
        <v>26</v>
      </c>
      <c r="O964" t="s">
        <v>26</v>
      </c>
    </row>
    <row r="965" spans="1:15" x14ac:dyDescent="0.35">
      <c r="A965" s="147">
        <v>39384</v>
      </c>
      <c r="B965" s="118" t="s">
        <v>2682</v>
      </c>
      <c r="C965" s="102" t="s">
        <v>2683</v>
      </c>
      <c r="D965" s="118" t="s">
        <v>2665</v>
      </c>
      <c r="E965" s="148">
        <v>17</v>
      </c>
      <c r="F965" s="149">
        <v>25</v>
      </c>
      <c r="G965" s="149">
        <v>25.35</v>
      </c>
      <c r="H965" s="48">
        <v>0.49117647058823538</v>
      </c>
      <c r="I965" s="149">
        <v>8</v>
      </c>
      <c r="J965" s="149">
        <v>8.3500000000000014</v>
      </c>
      <c r="K965" s="49">
        <v>3</v>
      </c>
      <c r="L965" s="102"/>
      <c r="M965" s="49">
        <v>0</v>
      </c>
      <c r="N965" t="s">
        <v>26</v>
      </c>
      <c r="O965" t="s">
        <v>26</v>
      </c>
    </row>
    <row r="966" spans="1:15" x14ac:dyDescent="0.35">
      <c r="A966" s="147">
        <v>39386</v>
      </c>
      <c r="B966" s="118" t="s">
        <v>2684</v>
      </c>
      <c r="C966" s="102" t="s">
        <v>2685</v>
      </c>
      <c r="D966" s="118" t="s">
        <v>2545</v>
      </c>
      <c r="E966" s="148">
        <v>15.5</v>
      </c>
      <c r="F966" s="149">
        <v>18.25</v>
      </c>
      <c r="G966" s="149">
        <v>18.23</v>
      </c>
      <c r="H966" s="48">
        <v>0.17612903225806451</v>
      </c>
      <c r="I966" s="149">
        <v>2.75</v>
      </c>
      <c r="J966" s="149">
        <v>2.73</v>
      </c>
      <c r="K966" s="49">
        <v>3</v>
      </c>
      <c r="L966" s="102"/>
      <c r="M966" s="49">
        <v>0</v>
      </c>
      <c r="N966" t="s">
        <v>26</v>
      </c>
      <c r="O966" t="s">
        <v>26</v>
      </c>
    </row>
    <row r="967" spans="1:15" x14ac:dyDescent="0.35">
      <c r="A967" s="147">
        <v>39387</v>
      </c>
      <c r="B967" s="118" t="s">
        <v>2686</v>
      </c>
      <c r="C967" s="102" t="s">
        <v>2687</v>
      </c>
      <c r="D967" s="118" t="s">
        <v>512</v>
      </c>
      <c r="E967" s="148">
        <v>18</v>
      </c>
      <c r="F967" s="149">
        <v>18</v>
      </c>
      <c r="G967" s="149">
        <v>17.95</v>
      </c>
      <c r="H967" s="48">
        <v>-2.7777777777778169E-3</v>
      </c>
      <c r="I967" s="149">
        <v>0</v>
      </c>
      <c r="J967" s="149">
        <v>-5.0000000000000711E-2</v>
      </c>
      <c r="K967" s="49">
        <v>3</v>
      </c>
      <c r="L967" s="102" t="s">
        <v>85</v>
      </c>
      <c r="M967" s="49">
        <v>0</v>
      </c>
      <c r="N967" t="s">
        <v>26</v>
      </c>
      <c r="O967" t="s">
        <v>26</v>
      </c>
    </row>
    <row r="968" spans="1:15" x14ac:dyDescent="0.35">
      <c r="A968" s="147">
        <v>39387</v>
      </c>
      <c r="B968" s="118" t="s">
        <v>2688</v>
      </c>
      <c r="C968" s="102" t="s">
        <v>1676</v>
      </c>
      <c r="D968" s="118" t="s">
        <v>2689</v>
      </c>
      <c r="E968" s="148">
        <v>14</v>
      </c>
      <c r="F968" s="149">
        <v>18</v>
      </c>
      <c r="G968" s="149">
        <v>20.28</v>
      </c>
      <c r="H968" s="48">
        <v>0.44857142857142868</v>
      </c>
      <c r="I968" s="149">
        <v>4</v>
      </c>
      <c r="J968" s="149">
        <v>6.2800000000000011</v>
      </c>
      <c r="K968" s="49">
        <v>3</v>
      </c>
      <c r="L968" s="102"/>
      <c r="M968" s="49">
        <v>0</v>
      </c>
      <c r="N968" t="s">
        <v>26</v>
      </c>
      <c r="O968" t="s">
        <v>26</v>
      </c>
    </row>
    <row r="969" spans="1:15" x14ac:dyDescent="0.35">
      <c r="A969" s="147">
        <v>39391</v>
      </c>
      <c r="B969" s="104" t="s">
        <v>2690</v>
      </c>
      <c r="C969" s="102" t="s">
        <v>2691</v>
      </c>
      <c r="D969" s="118" t="s">
        <v>2665</v>
      </c>
      <c r="E969" s="148">
        <v>26</v>
      </c>
      <c r="F969" s="149">
        <v>30.94</v>
      </c>
      <c r="G969" s="149">
        <v>32</v>
      </c>
      <c r="H969" s="48">
        <v>0.23076923076923081</v>
      </c>
      <c r="I969" s="149">
        <v>4.9400000000000013</v>
      </c>
      <c r="J969" s="149">
        <v>6</v>
      </c>
      <c r="K969" s="49">
        <v>2</v>
      </c>
      <c r="L969" s="102"/>
      <c r="M969" s="49">
        <v>0</v>
      </c>
      <c r="N969" t="s">
        <v>26</v>
      </c>
      <c r="O969" t="s">
        <v>26</v>
      </c>
    </row>
    <row r="970" spans="1:15" x14ac:dyDescent="0.35">
      <c r="A970" s="147">
        <v>39392</v>
      </c>
      <c r="B970" s="118" t="s">
        <v>2692</v>
      </c>
      <c r="C970" s="102" t="s">
        <v>2693</v>
      </c>
      <c r="D970" s="118" t="s">
        <v>2158</v>
      </c>
      <c r="E970" s="148">
        <v>8</v>
      </c>
      <c r="F970" s="149">
        <v>8</v>
      </c>
      <c r="G970" s="149">
        <v>8</v>
      </c>
      <c r="H970" s="48">
        <v>0</v>
      </c>
      <c r="I970" s="149">
        <v>0</v>
      </c>
      <c r="J970" s="149">
        <v>0</v>
      </c>
      <c r="K970" s="49">
        <v>1</v>
      </c>
      <c r="L970" s="102"/>
      <c r="M970" s="49">
        <v>0</v>
      </c>
      <c r="N970" t="s">
        <v>26</v>
      </c>
      <c r="O970" t="s">
        <v>26</v>
      </c>
    </row>
    <row r="971" spans="1:15" x14ac:dyDescent="0.35">
      <c r="A971" s="147">
        <v>39392</v>
      </c>
      <c r="B971" s="118" t="s">
        <v>2694</v>
      </c>
      <c r="C971" s="102" t="s">
        <v>2695</v>
      </c>
      <c r="D971" s="118" t="s">
        <v>2696</v>
      </c>
      <c r="E971" s="148">
        <v>8</v>
      </c>
      <c r="F971" s="149">
        <v>8</v>
      </c>
      <c r="G971" s="149">
        <v>8.5500000000000007</v>
      </c>
      <c r="H971" s="48">
        <v>6.8750000000000089E-2</v>
      </c>
      <c r="I971" s="149">
        <v>0</v>
      </c>
      <c r="J971" s="149">
        <v>0.55000000000000071</v>
      </c>
      <c r="K971" s="49">
        <v>1</v>
      </c>
      <c r="L971" s="102"/>
      <c r="M971" s="49">
        <v>0</v>
      </c>
      <c r="N971" t="s">
        <v>26</v>
      </c>
      <c r="O971" t="s">
        <v>26</v>
      </c>
    </row>
    <row r="972" spans="1:15" x14ac:dyDescent="0.35">
      <c r="A972" s="147">
        <v>39393</v>
      </c>
      <c r="B972" s="118" t="s">
        <v>2697</v>
      </c>
      <c r="C972" s="102" t="s">
        <v>2698</v>
      </c>
      <c r="D972" s="118" t="s">
        <v>2665</v>
      </c>
      <c r="E972" s="148">
        <v>16</v>
      </c>
      <c r="F972" s="149">
        <v>14</v>
      </c>
      <c r="G972" s="149">
        <v>12.85</v>
      </c>
      <c r="H972" s="48">
        <v>-0.19687499999999999</v>
      </c>
      <c r="I972" s="149">
        <v>-2</v>
      </c>
      <c r="J972" s="149">
        <v>-3.15</v>
      </c>
      <c r="K972" s="49">
        <v>1</v>
      </c>
      <c r="L972" s="102"/>
      <c r="M972" s="49">
        <v>0</v>
      </c>
      <c r="N972" t="s">
        <v>26</v>
      </c>
      <c r="O972" t="s">
        <v>26</v>
      </c>
    </row>
    <row r="973" spans="1:15" x14ac:dyDescent="0.35">
      <c r="A973" s="147">
        <v>39394</v>
      </c>
      <c r="B973" s="118" t="s">
        <v>2699</v>
      </c>
      <c r="C973" s="102" t="s">
        <v>2700</v>
      </c>
      <c r="D973" s="118" t="s">
        <v>2621</v>
      </c>
      <c r="E973" s="148">
        <v>10</v>
      </c>
      <c r="F973" s="149">
        <v>9.89</v>
      </c>
      <c r="G973" s="149">
        <v>9.76</v>
      </c>
      <c r="H973" s="48">
        <v>-2.4000000000000021E-2</v>
      </c>
      <c r="I973" s="149">
        <v>-0.1099999999999994</v>
      </c>
      <c r="J973" s="149">
        <v>-0.24000000000000021</v>
      </c>
      <c r="K973" s="49">
        <v>1</v>
      </c>
      <c r="L973" s="102"/>
      <c r="M973" s="49">
        <v>0</v>
      </c>
      <c r="N973" t="s">
        <v>26</v>
      </c>
      <c r="O973" t="s">
        <v>26</v>
      </c>
    </row>
    <row r="974" spans="1:15" x14ac:dyDescent="0.35">
      <c r="A974" s="147">
        <v>39394</v>
      </c>
      <c r="B974" s="118" t="s">
        <v>2701</v>
      </c>
      <c r="C974" s="102" t="s">
        <v>2702</v>
      </c>
      <c r="D974" s="118" t="s">
        <v>2703</v>
      </c>
      <c r="E974" s="148">
        <v>18</v>
      </c>
      <c r="F974" s="149">
        <v>17</v>
      </c>
      <c r="G974" s="149">
        <v>16.5</v>
      </c>
      <c r="H974" s="48">
        <v>-8.3333333333333329E-2</v>
      </c>
      <c r="I974" s="149">
        <v>-1</v>
      </c>
      <c r="J974" s="149">
        <v>-1.5</v>
      </c>
      <c r="K974" s="49">
        <v>1</v>
      </c>
      <c r="L974" s="102"/>
      <c r="M974" s="49">
        <v>1</v>
      </c>
      <c r="O974" t="s">
        <v>4003</v>
      </c>
    </row>
    <row r="975" spans="1:15" x14ac:dyDescent="0.35">
      <c r="A975" s="147">
        <v>39394</v>
      </c>
      <c r="B975" s="118" t="s">
        <v>2704</v>
      </c>
      <c r="C975" s="102" t="s">
        <v>2705</v>
      </c>
      <c r="D975" s="118" t="s">
        <v>2706</v>
      </c>
      <c r="E975" s="148">
        <v>16</v>
      </c>
      <c r="F975" s="149">
        <v>15.6</v>
      </c>
      <c r="G975" s="149">
        <v>16.14</v>
      </c>
      <c r="H975" s="48">
        <v>8.7500000000000355E-3</v>
      </c>
      <c r="I975" s="149">
        <v>-0.40000000000000041</v>
      </c>
      <c r="J975" s="149">
        <v>0.1400000000000006</v>
      </c>
      <c r="K975" s="49">
        <v>1</v>
      </c>
      <c r="L975" s="102"/>
      <c r="M975" s="49">
        <v>0</v>
      </c>
      <c r="N975" t="s">
        <v>26</v>
      </c>
      <c r="O975" t="s">
        <v>26</v>
      </c>
    </row>
    <row r="976" spans="1:15" x14ac:dyDescent="0.35">
      <c r="A976" s="147">
        <v>39394</v>
      </c>
      <c r="B976" s="118" t="s">
        <v>2707</v>
      </c>
      <c r="C976" s="102" t="s">
        <v>2708</v>
      </c>
      <c r="D976" s="118" t="s">
        <v>2709</v>
      </c>
      <c r="E976" s="148">
        <v>20</v>
      </c>
      <c r="F976" s="149">
        <v>30</v>
      </c>
      <c r="G976" s="149">
        <v>35.92</v>
      </c>
      <c r="H976" s="48">
        <v>0.79600000000000004</v>
      </c>
      <c r="I976" s="149">
        <v>10</v>
      </c>
      <c r="J976" s="149">
        <v>15.92</v>
      </c>
      <c r="K976" s="49">
        <v>3</v>
      </c>
      <c r="L976" s="102"/>
      <c r="M976" s="49">
        <v>0</v>
      </c>
      <c r="N976" t="s">
        <v>26</v>
      </c>
      <c r="O976" t="s">
        <v>26</v>
      </c>
    </row>
    <row r="977" spans="1:15" x14ac:dyDescent="0.35">
      <c r="A977" s="147">
        <v>39398</v>
      </c>
      <c r="B977" s="118" t="s">
        <v>2710</v>
      </c>
      <c r="C977" s="102" t="s">
        <v>2711</v>
      </c>
      <c r="D977" s="118" t="s">
        <v>2569</v>
      </c>
      <c r="E977" s="148">
        <v>20</v>
      </c>
      <c r="F977" s="149">
        <v>19.25</v>
      </c>
      <c r="G977" s="149">
        <v>19.25</v>
      </c>
      <c r="H977" s="48">
        <v>-3.7499999999999999E-2</v>
      </c>
      <c r="I977" s="149">
        <v>-0.75</v>
      </c>
      <c r="J977" s="149">
        <v>-0.75</v>
      </c>
      <c r="K977" s="49">
        <v>2</v>
      </c>
      <c r="L977" s="102" t="s">
        <v>85</v>
      </c>
      <c r="M977" s="49">
        <v>0</v>
      </c>
      <c r="N977" t="s">
        <v>26</v>
      </c>
      <c r="O977" t="s">
        <v>26</v>
      </c>
    </row>
    <row r="978" spans="1:15" x14ac:dyDescent="0.35">
      <c r="A978" s="147">
        <v>39400</v>
      </c>
      <c r="B978" s="118" t="s">
        <v>2712</v>
      </c>
      <c r="C978" s="102" t="s">
        <v>2713</v>
      </c>
      <c r="D978" s="118" t="s">
        <v>609</v>
      </c>
      <c r="E978" s="148">
        <v>17</v>
      </c>
      <c r="F978" s="149">
        <v>19</v>
      </c>
      <c r="G978" s="149">
        <v>20.75</v>
      </c>
      <c r="H978" s="48">
        <v>0.22058823529411761</v>
      </c>
      <c r="I978" s="149">
        <v>2</v>
      </c>
      <c r="J978" s="149">
        <v>3.75</v>
      </c>
      <c r="K978" s="49">
        <v>3</v>
      </c>
      <c r="L978" s="102"/>
      <c r="M978" s="49">
        <v>0</v>
      </c>
      <c r="N978" t="s">
        <v>26</v>
      </c>
      <c r="O978" t="s">
        <v>26</v>
      </c>
    </row>
    <row r="979" spans="1:15" x14ac:dyDescent="0.35">
      <c r="A979" s="147">
        <v>39401</v>
      </c>
      <c r="B979" s="118" t="s">
        <v>2714</v>
      </c>
      <c r="C979" s="102" t="s">
        <v>2715</v>
      </c>
      <c r="D979" s="118" t="s">
        <v>2511</v>
      </c>
      <c r="E979" s="148">
        <v>14</v>
      </c>
      <c r="F979" s="149">
        <v>14</v>
      </c>
      <c r="G979" s="149">
        <v>17.5</v>
      </c>
      <c r="H979" s="48">
        <v>0.25</v>
      </c>
      <c r="I979" s="149">
        <v>0</v>
      </c>
      <c r="J979" s="149">
        <v>3.5</v>
      </c>
      <c r="K979" s="49">
        <v>2</v>
      </c>
      <c r="L979" s="102"/>
      <c r="M979" s="49">
        <v>0</v>
      </c>
      <c r="N979" t="s">
        <v>26</v>
      </c>
      <c r="O979" t="s">
        <v>26</v>
      </c>
    </row>
    <row r="980" spans="1:15" x14ac:dyDescent="0.35">
      <c r="A980" s="147">
        <v>39401</v>
      </c>
      <c r="B980" s="118" t="s">
        <v>2716</v>
      </c>
      <c r="C980" s="102" t="s">
        <v>2717</v>
      </c>
      <c r="D980" s="118" t="s">
        <v>2718</v>
      </c>
      <c r="E980" s="148">
        <v>20</v>
      </c>
      <c r="F980" s="149">
        <v>20.5</v>
      </c>
      <c r="G980" s="149">
        <v>20.9</v>
      </c>
      <c r="H980" s="48">
        <v>4.4999999999999929E-2</v>
      </c>
      <c r="I980" s="149">
        <v>0.5</v>
      </c>
      <c r="J980" s="149">
        <v>0.89999999999999858</v>
      </c>
      <c r="K980" s="49">
        <v>1</v>
      </c>
      <c r="L980" s="102"/>
      <c r="M980" s="49">
        <v>1</v>
      </c>
      <c r="O980" t="s">
        <v>4004</v>
      </c>
    </row>
    <row r="981" spans="1:15" x14ac:dyDescent="0.35">
      <c r="A981" s="147">
        <v>39402</v>
      </c>
      <c r="B981" s="118" t="s">
        <v>2719</v>
      </c>
      <c r="C981" s="102" t="s">
        <v>2720</v>
      </c>
      <c r="D981" s="118" t="s">
        <v>2721</v>
      </c>
      <c r="E981" s="148">
        <v>8</v>
      </c>
      <c r="F981" s="149">
        <v>8</v>
      </c>
      <c r="G981" s="149">
        <v>8</v>
      </c>
      <c r="H981" s="48">
        <v>0</v>
      </c>
      <c r="I981" s="149">
        <v>0</v>
      </c>
      <c r="J981" s="149">
        <v>0</v>
      </c>
      <c r="K981" s="49">
        <v>1</v>
      </c>
      <c r="L981" s="102"/>
      <c r="M981" s="49">
        <v>0</v>
      </c>
      <c r="N981" t="s">
        <v>26</v>
      </c>
      <c r="O981" t="s">
        <v>26</v>
      </c>
    </row>
    <row r="982" spans="1:15" x14ac:dyDescent="0.35">
      <c r="A982" s="147">
        <v>39405</v>
      </c>
      <c r="B982" s="118" t="s">
        <v>2722</v>
      </c>
      <c r="C982" s="102" t="s">
        <v>2723</v>
      </c>
      <c r="D982" s="118" t="s">
        <v>2724</v>
      </c>
      <c r="E982" s="148">
        <v>10</v>
      </c>
      <c r="F982" s="149">
        <v>13</v>
      </c>
      <c r="G982" s="149">
        <v>13.25</v>
      </c>
      <c r="H982" s="48">
        <v>0.32500000000000001</v>
      </c>
      <c r="I982" s="149">
        <v>3</v>
      </c>
      <c r="J982" s="149">
        <v>3.25</v>
      </c>
      <c r="K982" s="49">
        <v>2</v>
      </c>
      <c r="L982" s="102"/>
      <c r="M982" s="49">
        <v>0</v>
      </c>
      <c r="N982" t="s">
        <v>26</v>
      </c>
      <c r="O982" t="s">
        <v>26</v>
      </c>
    </row>
    <row r="983" spans="1:15" x14ac:dyDescent="0.35">
      <c r="A983" s="147">
        <v>39421</v>
      </c>
      <c r="B983" s="118" t="s">
        <v>2725</v>
      </c>
      <c r="C983" s="102" t="s">
        <v>2726</v>
      </c>
      <c r="D983" s="118" t="s">
        <v>2601</v>
      </c>
      <c r="E983" s="148">
        <v>8.5</v>
      </c>
      <c r="F983" s="149">
        <v>8.51</v>
      </c>
      <c r="G983" s="149">
        <v>8.5399999999999991</v>
      </c>
      <c r="H983" s="48">
        <v>4.7058823529410763E-3</v>
      </c>
      <c r="I983" s="149">
        <v>9.9999999999997868E-3</v>
      </c>
      <c r="J983" s="149">
        <v>3.9999999999999147E-2</v>
      </c>
      <c r="K983" s="49">
        <v>1</v>
      </c>
      <c r="L983" s="102"/>
      <c r="M983" s="49">
        <v>0</v>
      </c>
      <c r="N983" t="s">
        <v>26</v>
      </c>
      <c r="O983" t="s">
        <v>26</v>
      </c>
    </row>
    <row r="984" spans="1:15" x14ac:dyDescent="0.35">
      <c r="A984" s="147">
        <v>39421</v>
      </c>
      <c r="B984" s="118" t="s">
        <v>2727</v>
      </c>
      <c r="C984" s="102" t="s">
        <v>2728</v>
      </c>
      <c r="D984" s="118" t="s">
        <v>2729</v>
      </c>
      <c r="E984" s="148">
        <v>8</v>
      </c>
      <c r="F984" s="149">
        <v>8</v>
      </c>
      <c r="G984" s="149">
        <v>8</v>
      </c>
      <c r="H984" s="48">
        <v>0</v>
      </c>
      <c r="I984" s="149">
        <v>0</v>
      </c>
      <c r="J984" s="149">
        <v>0</v>
      </c>
      <c r="K984" s="49">
        <v>1</v>
      </c>
      <c r="L984" s="102"/>
      <c r="M984" s="49">
        <v>0</v>
      </c>
      <c r="N984" t="s">
        <v>26</v>
      </c>
      <c r="O984" t="s">
        <v>26</v>
      </c>
    </row>
    <row r="985" spans="1:15" x14ac:dyDescent="0.35">
      <c r="A985" s="147">
        <v>39421</v>
      </c>
      <c r="B985" s="118" t="s">
        <v>2730</v>
      </c>
      <c r="C985" s="102" t="s">
        <v>2731</v>
      </c>
      <c r="D985" s="118" t="s">
        <v>2732</v>
      </c>
      <c r="E985" s="148">
        <v>8.5</v>
      </c>
      <c r="F985" s="149">
        <v>9.6199999999999992</v>
      </c>
      <c r="G985" s="149">
        <v>9.48</v>
      </c>
      <c r="H985" s="48">
        <v>0.11529411764705889</v>
      </c>
      <c r="I985" s="149">
        <v>1.119999999999999</v>
      </c>
      <c r="J985" s="149">
        <v>0.98000000000000043</v>
      </c>
      <c r="K985" s="49">
        <v>2</v>
      </c>
      <c r="L985" s="102"/>
      <c r="M985" s="49">
        <v>0</v>
      </c>
      <c r="N985" t="s">
        <v>26</v>
      </c>
      <c r="O985" t="s">
        <v>26</v>
      </c>
    </row>
    <row r="986" spans="1:15" x14ac:dyDescent="0.35">
      <c r="A986" s="147">
        <v>39422</v>
      </c>
      <c r="B986" s="118" t="s">
        <v>2733</v>
      </c>
      <c r="C986" s="102" t="s">
        <v>2734</v>
      </c>
      <c r="D986" s="118" t="s">
        <v>2561</v>
      </c>
      <c r="E986" s="148">
        <v>6</v>
      </c>
      <c r="F986" s="149">
        <v>7.01</v>
      </c>
      <c r="G986" s="149">
        <v>7.4</v>
      </c>
      <c r="H986" s="48">
        <v>0.23333333333333339</v>
      </c>
      <c r="I986" s="149">
        <v>1.01</v>
      </c>
      <c r="J986" s="149">
        <v>1.4</v>
      </c>
      <c r="K986" s="49">
        <v>1</v>
      </c>
      <c r="L986" s="102" t="s">
        <v>85</v>
      </c>
      <c r="M986" s="49">
        <v>0</v>
      </c>
      <c r="N986" t="s">
        <v>26</v>
      </c>
      <c r="O986" t="s">
        <v>26</v>
      </c>
    </row>
    <row r="987" spans="1:15" x14ac:dyDescent="0.35">
      <c r="A987" s="147">
        <v>39422</v>
      </c>
      <c r="B987" s="118" t="s">
        <v>2735</v>
      </c>
      <c r="C987" s="102" t="s">
        <v>2736</v>
      </c>
      <c r="D987" s="118" t="s">
        <v>2415</v>
      </c>
      <c r="E987" s="148">
        <v>14.5</v>
      </c>
      <c r="F987" s="149">
        <v>14.8</v>
      </c>
      <c r="G987" s="149">
        <v>15.15</v>
      </c>
      <c r="H987" s="48">
        <v>4.4827586206896579E-2</v>
      </c>
      <c r="I987" s="149">
        <v>0.30000000000000071</v>
      </c>
      <c r="J987" s="149">
        <v>0.65000000000000036</v>
      </c>
      <c r="K987" s="49">
        <v>1</v>
      </c>
      <c r="L987" s="102"/>
      <c r="M987" s="49">
        <v>0</v>
      </c>
      <c r="N987" t="s">
        <v>26</v>
      </c>
      <c r="O987" t="s">
        <v>26</v>
      </c>
    </row>
    <row r="988" spans="1:15" x14ac:dyDescent="0.35">
      <c r="A988" s="147">
        <v>39426</v>
      </c>
      <c r="B988" s="118" t="s">
        <v>2737</v>
      </c>
      <c r="C988" s="102" t="s">
        <v>2738</v>
      </c>
      <c r="D988" s="118" t="s">
        <v>2739</v>
      </c>
      <c r="E988" s="148">
        <v>10</v>
      </c>
      <c r="F988" s="149">
        <v>10</v>
      </c>
      <c r="G988" s="149">
        <v>7.97</v>
      </c>
      <c r="H988" s="48">
        <v>-0.20300000000000001</v>
      </c>
      <c r="I988" s="149">
        <v>0</v>
      </c>
      <c r="J988" s="149">
        <v>-2.0299999999999998</v>
      </c>
      <c r="K988" s="49">
        <v>1</v>
      </c>
      <c r="L988" s="102"/>
      <c r="M988" s="49">
        <v>0</v>
      </c>
      <c r="N988" t="s">
        <v>26</v>
      </c>
      <c r="O988" t="s">
        <v>26</v>
      </c>
    </row>
    <row r="989" spans="1:15" x14ac:dyDescent="0.35">
      <c r="A989" s="147">
        <v>39429</v>
      </c>
      <c r="B989" s="118" t="s">
        <v>2740</v>
      </c>
      <c r="C989" s="102" t="s">
        <v>2741</v>
      </c>
      <c r="D989" s="118" t="s">
        <v>2678</v>
      </c>
      <c r="E989" s="148">
        <v>10</v>
      </c>
      <c r="F989" s="149">
        <v>10</v>
      </c>
      <c r="G989" s="149">
        <v>10.25</v>
      </c>
      <c r="H989" s="48">
        <v>2.5000000000000001E-2</v>
      </c>
      <c r="I989" s="149">
        <v>0</v>
      </c>
      <c r="J989" s="149">
        <v>0.25</v>
      </c>
      <c r="K989" s="49">
        <v>1</v>
      </c>
      <c r="L989" s="102"/>
      <c r="M989" s="49">
        <v>0</v>
      </c>
      <c r="N989" t="s">
        <v>26</v>
      </c>
      <c r="O989" t="s">
        <v>26</v>
      </c>
    </row>
    <row r="990" spans="1:15" x14ac:dyDescent="0.35">
      <c r="A990" s="147">
        <v>39435</v>
      </c>
      <c r="B990" s="118" t="s">
        <v>2742</v>
      </c>
      <c r="C990" s="102" t="s">
        <v>2743</v>
      </c>
      <c r="D990" s="118" t="s">
        <v>512</v>
      </c>
      <c r="E990" s="148">
        <v>26</v>
      </c>
      <c r="F990" s="149">
        <v>26</v>
      </c>
      <c r="G990" s="149">
        <v>35.5</v>
      </c>
      <c r="H990" s="48">
        <v>0.36538461538461542</v>
      </c>
      <c r="I990" s="149">
        <v>0</v>
      </c>
      <c r="J990" s="149">
        <v>9.5</v>
      </c>
      <c r="K990" s="49">
        <v>3</v>
      </c>
      <c r="L990" s="102"/>
      <c r="M990" s="49">
        <v>0</v>
      </c>
      <c r="N990" t="s">
        <v>26</v>
      </c>
      <c r="O990" t="s">
        <v>26</v>
      </c>
    </row>
    <row r="991" spans="1:15" x14ac:dyDescent="0.35">
      <c r="A991" s="147">
        <v>38729</v>
      </c>
      <c r="B991" s="118" t="s">
        <v>2744</v>
      </c>
      <c r="C991" s="102" t="s">
        <v>2745</v>
      </c>
      <c r="D991" s="118" t="s">
        <v>2746</v>
      </c>
      <c r="E991" s="148">
        <v>21</v>
      </c>
      <c r="F991" s="149">
        <v>25.1</v>
      </c>
      <c r="G991" s="149">
        <v>22</v>
      </c>
      <c r="H991" s="48">
        <v>4.7619047619047623E-2</v>
      </c>
      <c r="I991" s="149">
        <v>4.1000000000000014</v>
      </c>
      <c r="J991" s="149">
        <v>1</v>
      </c>
      <c r="K991" s="49">
        <v>2</v>
      </c>
      <c r="L991" s="102"/>
      <c r="M991" s="49">
        <v>1</v>
      </c>
      <c r="O991" t="s">
        <v>4005</v>
      </c>
    </row>
    <row r="992" spans="1:15" x14ac:dyDescent="0.35">
      <c r="A992" s="147">
        <v>38742</v>
      </c>
      <c r="B992" s="118" t="s">
        <v>2747</v>
      </c>
      <c r="C992" s="102" t="s">
        <v>2748</v>
      </c>
      <c r="D992" s="118" t="s">
        <v>609</v>
      </c>
      <c r="E992" s="148">
        <v>21.5</v>
      </c>
      <c r="F992" s="149">
        <v>22.02</v>
      </c>
      <c r="G992" s="149">
        <v>21.75</v>
      </c>
      <c r="H992" s="48">
        <v>1.1627906976744189E-2</v>
      </c>
      <c r="I992" s="149">
        <v>0.51999999999999957</v>
      </c>
      <c r="J992" s="149">
        <v>0.25</v>
      </c>
      <c r="K992" s="49">
        <v>3</v>
      </c>
      <c r="L992" s="102" t="s">
        <v>85</v>
      </c>
      <c r="M992" s="49">
        <v>1</v>
      </c>
      <c r="O992" t="s">
        <v>4006</v>
      </c>
    </row>
    <row r="993" spans="1:15" x14ac:dyDescent="0.35">
      <c r="A993" s="147">
        <v>38742</v>
      </c>
      <c r="B993" s="118" t="s">
        <v>2749</v>
      </c>
      <c r="C993" s="102" t="s">
        <v>2750</v>
      </c>
      <c r="D993" s="118" t="s">
        <v>2658</v>
      </c>
      <c r="E993" s="148">
        <v>15</v>
      </c>
      <c r="F993" s="149">
        <v>15.26</v>
      </c>
      <c r="G993" s="149">
        <v>16.82</v>
      </c>
      <c r="H993" s="48">
        <v>0.12133333333333329</v>
      </c>
      <c r="I993" s="149">
        <v>0.25999999999999979</v>
      </c>
      <c r="J993" s="149">
        <v>1.82</v>
      </c>
      <c r="K993" s="49">
        <v>2</v>
      </c>
      <c r="L993" s="102"/>
      <c r="M993" s="49">
        <v>0</v>
      </c>
      <c r="N993" t="s">
        <v>26</v>
      </c>
      <c r="O993" t="s">
        <v>26</v>
      </c>
    </row>
    <row r="994" spans="1:15" x14ac:dyDescent="0.35">
      <c r="A994" s="147">
        <v>38742</v>
      </c>
      <c r="B994" s="118" t="s">
        <v>2751</v>
      </c>
      <c r="C994" s="102" t="s">
        <v>2752</v>
      </c>
      <c r="D994" s="118" t="s">
        <v>2753</v>
      </c>
      <c r="E994" s="148">
        <v>12</v>
      </c>
      <c r="F994" s="149">
        <v>12.11</v>
      </c>
      <c r="G994" s="149">
        <v>12.15</v>
      </c>
      <c r="H994" s="48">
        <v>1.250000000000003E-2</v>
      </c>
      <c r="I994" s="149">
        <v>0.1099999999999994</v>
      </c>
      <c r="J994" s="149">
        <v>0.15000000000000041</v>
      </c>
      <c r="K994" s="49">
        <v>1</v>
      </c>
      <c r="L994" s="102"/>
      <c r="M994" s="49">
        <v>0</v>
      </c>
      <c r="N994" t="s">
        <v>26</v>
      </c>
      <c r="O994" t="s">
        <v>26</v>
      </c>
    </row>
    <row r="995" spans="1:15" x14ac:dyDescent="0.35">
      <c r="A995" s="147">
        <v>38747</v>
      </c>
      <c r="B995" s="118" t="s">
        <v>2754</v>
      </c>
      <c r="C995" s="102" t="s">
        <v>2755</v>
      </c>
      <c r="D995" s="118" t="s">
        <v>2415</v>
      </c>
      <c r="E995" s="148">
        <v>18</v>
      </c>
      <c r="F995" s="149">
        <v>20.309999999999999</v>
      </c>
      <c r="G995" s="149">
        <v>23.1</v>
      </c>
      <c r="H995" s="48">
        <v>0.28333333333333338</v>
      </c>
      <c r="I995" s="149">
        <v>2.3099999999999992</v>
      </c>
      <c r="J995" s="149">
        <v>5.1000000000000014</v>
      </c>
      <c r="K995" s="49">
        <v>2</v>
      </c>
      <c r="L995" s="102"/>
      <c r="M995" s="49">
        <v>0</v>
      </c>
      <c r="N995" t="s">
        <v>26</v>
      </c>
      <c r="O995" t="s">
        <v>26</v>
      </c>
    </row>
    <row r="996" spans="1:15" x14ac:dyDescent="0.35">
      <c r="A996" s="147">
        <v>38748</v>
      </c>
      <c r="B996" s="118" t="s">
        <v>2756</v>
      </c>
      <c r="C996" s="102" t="s">
        <v>2757</v>
      </c>
      <c r="D996" s="118" t="s">
        <v>2758</v>
      </c>
      <c r="E996" s="148">
        <v>9</v>
      </c>
      <c r="F996" s="149">
        <v>9.15</v>
      </c>
      <c r="G996" s="149">
        <v>9.0500000000000007</v>
      </c>
      <c r="H996" s="48">
        <v>5.5555555555556347E-3</v>
      </c>
      <c r="I996" s="149">
        <v>0.15000000000000041</v>
      </c>
      <c r="J996" s="149">
        <v>5.0000000000000711E-2</v>
      </c>
      <c r="K996" s="49">
        <v>1</v>
      </c>
      <c r="L996" s="102"/>
      <c r="M996" s="49">
        <v>0</v>
      </c>
      <c r="N996" t="s">
        <v>26</v>
      </c>
      <c r="O996" t="s">
        <v>26</v>
      </c>
    </row>
    <row r="997" spans="1:15" x14ac:dyDescent="0.35">
      <c r="A997" s="147">
        <v>38748</v>
      </c>
      <c r="B997" s="118" t="s">
        <v>2759</v>
      </c>
      <c r="C997" s="102" t="s">
        <v>2760</v>
      </c>
      <c r="D997" s="118" t="s">
        <v>2514</v>
      </c>
      <c r="E997" s="148">
        <v>6</v>
      </c>
      <c r="F997" s="149">
        <v>6.05</v>
      </c>
      <c r="G997" s="149">
        <v>6</v>
      </c>
      <c r="H997" s="48">
        <v>0</v>
      </c>
      <c r="I997" s="149">
        <v>4.9999999999999822E-2</v>
      </c>
      <c r="J997" s="149">
        <v>0</v>
      </c>
      <c r="K997" s="49">
        <v>1</v>
      </c>
      <c r="L997" s="102"/>
      <c r="M997" s="49">
        <v>0</v>
      </c>
      <c r="N997" t="s">
        <v>26</v>
      </c>
      <c r="O997" t="s">
        <v>26</v>
      </c>
    </row>
    <row r="998" spans="1:15" x14ac:dyDescent="0.35">
      <c r="A998" s="147">
        <v>38748</v>
      </c>
      <c r="B998" s="118" t="s">
        <v>2761</v>
      </c>
      <c r="C998" s="102" t="s">
        <v>2762</v>
      </c>
      <c r="D998" s="118" t="s">
        <v>526</v>
      </c>
      <c r="E998" s="148">
        <v>20</v>
      </c>
      <c r="F998" s="149">
        <v>23.05</v>
      </c>
      <c r="G998" s="149">
        <v>23.37</v>
      </c>
      <c r="H998" s="48">
        <v>0.16850000000000001</v>
      </c>
      <c r="I998" s="149">
        <v>3.0500000000000012</v>
      </c>
      <c r="J998" s="149">
        <v>3.370000000000001</v>
      </c>
      <c r="K998" s="49">
        <v>2</v>
      </c>
      <c r="L998" s="102"/>
      <c r="M998" s="49">
        <v>0</v>
      </c>
      <c r="N998" t="s">
        <v>26</v>
      </c>
      <c r="O998" t="s">
        <v>26</v>
      </c>
    </row>
    <row r="999" spans="1:15" x14ac:dyDescent="0.35">
      <c r="A999" s="147">
        <v>38749</v>
      </c>
      <c r="B999" s="118" t="s">
        <v>2763</v>
      </c>
      <c r="C999" s="102" t="s">
        <v>2764</v>
      </c>
      <c r="D999" s="118" t="s">
        <v>2765</v>
      </c>
      <c r="E999" s="148">
        <v>15</v>
      </c>
      <c r="F999" s="149">
        <v>19</v>
      </c>
      <c r="G999" s="149">
        <v>19.899999999999999</v>
      </c>
      <c r="H999" s="48">
        <v>0.32666666666666649</v>
      </c>
      <c r="I999" s="149">
        <v>4</v>
      </c>
      <c r="J999" s="149">
        <v>4.8999999999999986</v>
      </c>
      <c r="K999" s="49">
        <v>2</v>
      </c>
      <c r="L999" s="102"/>
      <c r="M999" s="49">
        <v>0</v>
      </c>
      <c r="N999" t="s">
        <v>26</v>
      </c>
      <c r="O999" t="s">
        <v>26</v>
      </c>
    </row>
    <row r="1000" spans="1:15" x14ac:dyDescent="0.35">
      <c r="A1000" s="147">
        <v>38750</v>
      </c>
      <c r="B1000" s="118" t="s">
        <v>2766</v>
      </c>
      <c r="C1000" s="102" t="s">
        <v>2767</v>
      </c>
      <c r="D1000" s="118" t="s">
        <v>2768</v>
      </c>
      <c r="E1000" s="148">
        <v>21</v>
      </c>
      <c r="F1000" s="149">
        <v>23</v>
      </c>
      <c r="G1000" s="149">
        <v>22.65</v>
      </c>
      <c r="H1000" s="48">
        <v>7.85714285714285E-2</v>
      </c>
      <c r="I1000" s="149">
        <v>2</v>
      </c>
      <c r="J1000" s="149">
        <v>1.649999999999999</v>
      </c>
      <c r="K1000" s="49">
        <v>3</v>
      </c>
      <c r="L1000" s="102"/>
      <c r="M1000" s="49">
        <v>1</v>
      </c>
      <c r="O1000" t="s">
        <v>4007</v>
      </c>
    </row>
    <row r="1001" spans="1:15" x14ac:dyDescent="0.35">
      <c r="A1001" s="147">
        <v>38750</v>
      </c>
      <c r="B1001" s="118" t="s">
        <v>2769</v>
      </c>
      <c r="C1001" s="102" t="s">
        <v>2770</v>
      </c>
      <c r="D1001" s="118" t="s">
        <v>2771</v>
      </c>
      <c r="E1001" s="148">
        <v>19.5</v>
      </c>
      <c r="F1001" s="149">
        <v>22.25</v>
      </c>
      <c r="G1001" s="149">
        <v>21.98</v>
      </c>
      <c r="H1001" s="48">
        <v>0.12717948717948721</v>
      </c>
      <c r="I1001" s="149">
        <v>2.75</v>
      </c>
      <c r="J1001" s="149">
        <v>2.48</v>
      </c>
      <c r="K1001" s="49">
        <v>3</v>
      </c>
      <c r="L1001" s="102"/>
      <c r="M1001" s="49">
        <v>1</v>
      </c>
      <c r="O1001" t="s">
        <v>4008</v>
      </c>
    </row>
    <row r="1002" spans="1:15" x14ac:dyDescent="0.35">
      <c r="A1002" s="147">
        <v>38750</v>
      </c>
      <c r="B1002" s="118" t="s">
        <v>2772</v>
      </c>
      <c r="C1002" s="102" t="s">
        <v>2773</v>
      </c>
      <c r="D1002" s="118" t="s">
        <v>2774</v>
      </c>
      <c r="E1002" s="148">
        <v>9</v>
      </c>
      <c r="F1002" s="149">
        <v>9</v>
      </c>
      <c r="G1002" s="149">
        <v>8.5399999999999991</v>
      </c>
      <c r="H1002" s="48">
        <v>-5.1111111111111197E-2</v>
      </c>
      <c r="I1002" s="149">
        <v>0</v>
      </c>
      <c r="J1002" s="149">
        <v>-0.46000000000000091</v>
      </c>
      <c r="K1002" s="49">
        <v>1</v>
      </c>
      <c r="L1002" s="102"/>
      <c r="M1002" s="49">
        <v>0</v>
      </c>
      <c r="N1002" t="s">
        <v>26</v>
      </c>
      <c r="O1002" t="s">
        <v>26</v>
      </c>
    </row>
    <row r="1003" spans="1:15" x14ac:dyDescent="0.35">
      <c r="A1003" s="147">
        <v>38754</v>
      </c>
      <c r="B1003" s="118" t="s">
        <v>2775</v>
      </c>
      <c r="C1003" s="102" t="s">
        <v>2776</v>
      </c>
      <c r="D1003" s="118" t="s">
        <v>2777</v>
      </c>
      <c r="E1003" s="148">
        <v>15</v>
      </c>
      <c r="F1003" s="149">
        <v>14.5</v>
      </c>
      <c r="G1003" s="149">
        <v>14</v>
      </c>
      <c r="H1003" s="48">
        <v>-6.6666666666666666E-2</v>
      </c>
      <c r="I1003" s="149">
        <v>-0.5</v>
      </c>
      <c r="J1003" s="149">
        <v>-1</v>
      </c>
      <c r="K1003" s="49">
        <v>1</v>
      </c>
      <c r="L1003" s="102"/>
      <c r="M1003" s="49">
        <v>0</v>
      </c>
      <c r="N1003" t="s">
        <v>26</v>
      </c>
      <c r="O1003" t="s">
        <v>26</v>
      </c>
    </row>
    <row r="1004" spans="1:15" x14ac:dyDescent="0.35">
      <c r="A1004" s="147">
        <v>38756</v>
      </c>
      <c r="B1004" s="118" t="s">
        <v>2778</v>
      </c>
      <c r="C1004" s="102" t="s">
        <v>2779</v>
      </c>
      <c r="D1004" s="118" t="s">
        <v>2780</v>
      </c>
      <c r="E1004" s="148">
        <v>12</v>
      </c>
      <c r="F1004" s="149">
        <v>12.1</v>
      </c>
      <c r="G1004" s="149">
        <v>11.95</v>
      </c>
      <c r="H1004" s="48">
        <v>-4.1666666666667256E-3</v>
      </c>
      <c r="I1004" s="149">
        <v>9.9999999999999645E-2</v>
      </c>
      <c r="J1004" s="149">
        <v>-5.0000000000000711E-2</v>
      </c>
      <c r="K1004" s="49">
        <v>1</v>
      </c>
      <c r="L1004" s="102"/>
      <c r="M1004" s="49">
        <v>0</v>
      </c>
      <c r="N1004" t="s">
        <v>26</v>
      </c>
      <c r="O1004" t="s">
        <v>26</v>
      </c>
    </row>
    <row r="1005" spans="1:15" x14ac:dyDescent="0.35">
      <c r="A1005" s="147">
        <v>38756</v>
      </c>
      <c r="B1005" s="118" t="s">
        <v>2781</v>
      </c>
      <c r="C1005" s="102" t="s">
        <v>2782</v>
      </c>
      <c r="D1005" s="118" t="s">
        <v>370</v>
      </c>
      <c r="E1005" s="148">
        <v>16</v>
      </c>
      <c r="F1005" s="149">
        <v>18.75</v>
      </c>
      <c r="G1005" s="149">
        <v>20.65</v>
      </c>
      <c r="H1005" s="48">
        <v>0.29062499999999991</v>
      </c>
      <c r="I1005" s="149">
        <v>2.75</v>
      </c>
      <c r="J1005" s="149">
        <v>4.6499999999999986</v>
      </c>
      <c r="K1005" s="49">
        <v>2</v>
      </c>
      <c r="L1005" s="102"/>
      <c r="M1005" s="49">
        <v>0</v>
      </c>
      <c r="N1005" t="s">
        <v>26</v>
      </c>
      <c r="O1005" t="s">
        <v>26</v>
      </c>
    </row>
    <row r="1006" spans="1:15" x14ac:dyDescent="0.35">
      <c r="A1006" s="147">
        <v>38757</v>
      </c>
      <c r="B1006" s="118" t="s">
        <v>2783</v>
      </c>
      <c r="C1006" s="102" t="s">
        <v>2784</v>
      </c>
      <c r="D1006" s="118" t="s">
        <v>2646</v>
      </c>
      <c r="E1006" s="148">
        <v>9</v>
      </c>
      <c r="F1006" s="149">
        <v>9.02</v>
      </c>
      <c r="G1006" s="149">
        <v>9</v>
      </c>
      <c r="H1006" s="48">
        <v>0</v>
      </c>
      <c r="I1006" s="149">
        <v>1.999999999999957E-2</v>
      </c>
      <c r="J1006" s="149">
        <v>0</v>
      </c>
      <c r="K1006" s="49">
        <v>2</v>
      </c>
      <c r="L1006" s="102" t="s">
        <v>85</v>
      </c>
      <c r="M1006" s="49">
        <v>0</v>
      </c>
      <c r="N1006" t="s">
        <v>26</v>
      </c>
      <c r="O1006" t="s">
        <v>26</v>
      </c>
    </row>
    <row r="1007" spans="1:15" x14ac:dyDescent="0.35">
      <c r="A1007" s="147">
        <v>38757</v>
      </c>
      <c r="B1007" s="118" t="s">
        <v>2785</v>
      </c>
      <c r="C1007" s="102" t="s">
        <v>2786</v>
      </c>
      <c r="D1007" s="118" t="s">
        <v>2615</v>
      </c>
      <c r="E1007" s="148">
        <v>6</v>
      </c>
      <c r="F1007" s="149">
        <v>6.17</v>
      </c>
      <c r="G1007" s="149">
        <v>6.72</v>
      </c>
      <c r="H1007" s="48">
        <v>0.12</v>
      </c>
      <c r="I1007" s="149">
        <v>0.1699999999999999</v>
      </c>
      <c r="J1007" s="149">
        <v>0.71999999999999975</v>
      </c>
      <c r="K1007" s="49">
        <v>1</v>
      </c>
      <c r="L1007" s="102"/>
      <c r="M1007" s="49">
        <v>0</v>
      </c>
      <c r="N1007" t="s">
        <v>26</v>
      </c>
      <c r="O1007" t="s">
        <v>26</v>
      </c>
    </row>
    <row r="1008" spans="1:15" x14ac:dyDescent="0.35">
      <c r="A1008" s="147">
        <v>38757</v>
      </c>
      <c r="B1008" s="118" t="s">
        <v>2787</v>
      </c>
      <c r="C1008" s="102" t="s">
        <v>2788</v>
      </c>
      <c r="D1008" s="118" t="s">
        <v>2789</v>
      </c>
      <c r="E1008" s="148">
        <v>22</v>
      </c>
      <c r="F1008" s="149">
        <v>24.5</v>
      </c>
      <c r="G1008" s="149">
        <v>24</v>
      </c>
      <c r="H1008" s="48">
        <v>9.0909090909090912E-2</v>
      </c>
      <c r="I1008" s="149">
        <v>2.5</v>
      </c>
      <c r="J1008" s="149">
        <v>2</v>
      </c>
      <c r="K1008" s="49">
        <v>2</v>
      </c>
      <c r="L1008" s="102"/>
      <c r="M1008" s="49">
        <v>0</v>
      </c>
      <c r="N1008" t="s">
        <v>26</v>
      </c>
      <c r="O1008" t="s">
        <v>26</v>
      </c>
    </row>
    <row r="1009" spans="1:15" x14ac:dyDescent="0.35">
      <c r="A1009" s="147">
        <v>38770</v>
      </c>
      <c r="B1009" s="118" t="s">
        <v>2790</v>
      </c>
      <c r="C1009" s="102" t="s">
        <v>2791</v>
      </c>
      <c r="D1009" s="118" t="s">
        <v>2792</v>
      </c>
      <c r="E1009" s="148">
        <v>10</v>
      </c>
      <c r="F1009" s="149">
        <v>10.1</v>
      </c>
      <c r="G1009" s="149">
        <v>12.29</v>
      </c>
      <c r="H1009" s="48">
        <v>0.2289999999999999</v>
      </c>
      <c r="I1009" s="149">
        <v>9.9999999999999645E-2</v>
      </c>
      <c r="J1009" s="149">
        <v>2.2899999999999991</v>
      </c>
      <c r="K1009" s="49">
        <v>2</v>
      </c>
      <c r="L1009" s="102"/>
      <c r="M1009" s="49">
        <v>0</v>
      </c>
      <c r="N1009" t="s">
        <v>26</v>
      </c>
      <c r="O1009" t="s">
        <v>26</v>
      </c>
    </row>
    <row r="1010" spans="1:15" x14ac:dyDescent="0.35">
      <c r="A1010" s="147">
        <v>38785</v>
      </c>
      <c r="B1010" s="118" t="s">
        <v>2793</v>
      </c>
      <c r="C1010" s="102" t="s">
        <v>869</v>
      </c>
      <c r="D1010" s="118" t="s">
        <v>2794</v>
      </c>
      <c r="E1010" s="148">
        <v>15.5</v>
      </c>
      <c r="F1010" s="149">
        <v>16.649999999999999</v>
      </c>
      <c r="G1010" s="149">
        <v>15.5</v>
      </c>
      <c r="H1010" s="48">
        <v>0</v>
      </c>
      <c r="I1010" s="149">
        <v>1.149999999999999</v>
      </c>
      <c r="J1010" s="149">
        <v>0</v>
      </c>
      <c r="K1010" s="49">
        <v>2</v>
      </c>
      <c r="L1010" s="102"/>
      <c r="M1010" s="49">
        <v>0</v>
      </c>
      <c r="N1010" t="s">
        <v>26</v>
      </c>
      <c r="O1010" t="s">
        <v>26</v>
      </c>
    </row>
    <row r="1011" spans="1:15" x14ac:dyDescent="0.35">
      <c r="A1011" s="147">
        <v>38790</v>
      </c>
      <c r="B1011" s="118" t="s">
        <v>2795</v>
      </c>
      <c r="C1011" s="102" t="s">
        <v>2796</v>
      </c>
      <c r="D1011" s="118" t="s">
        <v>2561</v>
      </c>
      <c r="E1011" s="148">
        <v>21</v>
      </c>
      <c r="F1011" s="149">
        <v>23.65</v>
      </c>
      <c r="G1011" s="149">
        <v>24.1</v>
      </c>
      <c r="H1011" s="48">
        <v>0.14761904761904771</v>
      </c>
      <c r="I1011" s="149">
        <v>2.649999999999999</v>
      </c>
      <c r="J1011" s="149">
        <v>3.100000000000001</v>
      </c>
      <c r="K1011" s="49">
        <v>3</v>
      </c>
      <c r="L1011" s="102"/>
      <c r="M1011" s="49">
        <v>0</v>
      </c>
      <c r="N1011" t="s">
        <v>26</v>
      </c>
      <c r="O1011" t="s">
        <v>26</v>
      </c>
    </row>
    <row r="1012" spans="1:15" x14ac:dyDescent="0.35">
      <c r="A1012" s="147">
        <v>38797</v>
      </c>
      <c r="B1012" s="118" t="s">
        <v>2797</v>
      </c>
      <c r="C1012" s="102" t="s">
        <v>2798</v>
      </c>
      <c r="D1012" s="118" t="s">
        <v>2373</v>
      </c>
      <c r="E1012" s="148">
        <v>14</v>
      </c>
      <c r="F1012" s="149">
        <v>14</v>
      </c>
      <c r="G1012" s="149">
        <v>17.100000000000001</v>
      </c>
      <c r="H1012" s="48">
        <v>0.2214285714285715</v>
      </c>
      <c r="I1012" s="149">
        <v>0</v>
      </c>
      <c r="J1012" s="149">
        <v>3.100000000000001</v>
      </c>
      <c r="K1012" s="49">
        <v>3</v>
      </c>
      <c r="L1012" s="102"/>
      <c r="M1012" s="49">
        <v>0</v>
      </c>
      <c r="N1012" t="s">
        <v>26</v>
      </c>
      <c r="O1012" t="s">
        <v>26</v>
      </c>
    </row>
    <row r="1013" spans="1:15" x14ac:dyDescent="0.35">
      <c r="A1013" s="147">
        <v>38805</v>
      </c>
      <c r="B1013" s="118" t="s">
        <v>2799</v>
      </c>
      <c r="C1013" s="102" t="s">
        <v>2800</v>
      </c>
      <c r="D1013" s="118" t="s">
        <v>2739</v>
      </c>
      <c r="E1013" s="148">
        <v>18</v>
      </c>
      <c r="F1013" s="149">
        <v>22.06</v>
      </c>
      <c r="G1013" s="149">
        <v>19</v>
      </c>
      <c r="H1013" s="48">
        <v>5.5555555555555552E-2</v>
      </c>
      <c r="I1013" s="149">
        <v>4.0599999999999987</v>
      </c>
      <c r="J1013" s="149">
        <v>1</v>
      </c>
      <c r="K1013" s="49">
        <v>2</v>
      </c>
      <c r="L1013" s="102"/>
      <c r="M1013" s="49">
        <v>0</v>
      </c>
      <c r="N1013" t="s">
        <v>26</v>
      </c>
      <c r="O1013" t="s">
        <v>26</v>
      </c>
    </row>
    <row r="1014" spans="1:15" x14ac:dyDescent="0.35">
      <c r="A1014" s="147">
        <v>38812</v>
      </c>
      <c r="B1014" s="118" t="s">
        <v>2801</v>
      </c>
      <c r="C1014" s="102" t="s">
        <v>2802</v>
      </c>
      <c r="D1014" s="118" t="s">
        <v>2803</v>
      </c>
      <c r="E1014" s="148">
        <v>9</v>
      </c>
      <c r="F1014" s="149">
        <v>9.3000000000000007</v>
      </c>
      <c r="G1014" s="149">
        <v>9</v>
      </c>
      <c r="H1014" s="48">
        <v>0</v>
      </c>
      <c r="I1014" s="149">
        <v>0.30000000000000071</v>
      </c>
      <c r="J1014" s="149">
        <v>0</v>
      </c>
      <c r="K1014" s="49">
        <v>1</v>
      </c>
      <c r="L1014" s="102"/>
      <c r="M1014" s="49">
        <v>0</v>
      </c>
      <c r="N1014" t="s">
        <v>26</v>
      </c>
      <c r="O1014" t="s">
        <v>26</v>
      </c>
    </row>
    <row r="1015" spans="1:15" x14ac:dyDescent="0.35">
      <c r="A1015" s="147">
        <v>38812</v>
      </c>
      <c r="B1015" s="118" t="s">
        <v>2804</v>
      </c>
      <c r="C1015" s="102" t="s">
        <v>2805</v>
      </c>
      <c r="D1015" s="118" t="s">
        <v>2806</v>
      </c>
      <c r="E1015" s="148">
        <v>18</v>
      </c>
      <c r="F1015" s="149">
        <v>20.7</v>
      </c>
      <c r="G1015" s="149">
        <v>20.05</v>
      </c>
      <c r="H1015" s="48">
        <v>0.1138888888888889</v>
      </c>
      <c r="I1015" s="149">
        <v>2.6999999999999988</v>
      </c>
      <c r="J1015" s="149">
        <v>2.0500000000000012</v>
      </c>
      <c r="K1015" s="49">
        <v>2</v>
      </c>
      <c r="L1015" s="102"/>
      <c r="M1015" s="49">
        <v>0</v>
      </c>
      <c r="N1015" t="s">
        <v>26</v>
      </c>
      <c r="O1015" t="s">
        <v>26</v>
      </c>
    </row>
    <row r="1016" spans="1:15" x14ac:dyDescent="0.35">
      <c r="A1016" s="147">
        <v>38818</v>
      </c>
      <c r="B1016" s="118" t="s">
        <v>2807</v>
      </c>
      <c r="C1016" s="102" t="s">
        <v>2808</v>
      </c>
      <c r="D1016" s="118" t="s">
        <v>2809</v>
      </c>
      <c r="E1016" s="148">
        <v>10</v>
      </c>
      <c r="F1016" s="149">
        <v>9.5500000000000007</v>
      </c>
      <c r="G1016" s="149">
        <v>9.68</v>
      </c>
      <c r="H1016" s="48">
        <v>-3.2000000000000028E-2</v>
      </c>
      <c r="I1016" s="149">
        <v>-0.44999999999999929</v>
      </c>
      <c r="J1016" s="149">
        <v>-0.32000000000000028</v>
      </c>
      <c r="K1016" s="49">
        <v>1</v>
      </c>
      <c r="L1016" s="102"/>
      <c r="M1016" s="49">
        <v>0</v>
      </c>
      <c r="N1016" t="s">
        <v>26</v>
      </c>
      <c r="O1016" t="s">
        <v>26</v>
      </c>
    </row>
    <row r="1017" spans="1:15" x14ac:dyDescent="0.35">
      <c r="A1017" s="147">
        <v>38827</v>
      </c>
      <c r="B1017" s="118" t="s">
        <v>2810</v>
      </c>
      <c r="C1017" s="102" t="s">
        <v>2811</v>
      </c>
      <c r="D1017" s="118" t="s">
        <v>2511</v>
      </c>
      <c r="E1017" s="148">
        <v>10</v>
      </c>
      <c r="F1017" s="149">
        <v>9.91</v>
      </c>
      <c r="G1017" s="149">
        <v>10.029999999999999</v>
      </c>
      <c r="H1017" s="48">
        <v>2.9999999999999359E-3</v>
      </c>
      <c r="I1017" s="149">
        <v>-8.9999999999999858E-2</v>
      </c>
      <c r="J1017" s="149">
        <v>2.9999999999999361E-2</v>
      </c>
      <c r="K1017" s="49">
        <v>1</v>
      </c>
      <c r="L1017" s="102"/>
      <c r="M1017" s="49">
        <v>0</v>
      </c>
      <c r="N1017" t="s">
        <v>26</v>
      </c>
      <c r="O1017" t="s">
        <v>26</v>
      </c>
    </row>
    <row r="1018" spans="1:15" x14ac:dyDescent="0.35">
      <c r="A1018" s="147">
        <v>38827</v>
      </c>
      <c r="B1018" s="118" t="s">
        <v>2812</v>
      </c>
      <c r="C1018" s="102" t="s">
        <v>2813</v>
      </c>
      <c r="D1018" s="118" t="s">
        <v>2814</v>
      </c>
      <c r="E1018" s="148">
        <v>24</v>
      </c>
      <c r="F1018" s="149">
        <v>27.45</v>
      </c>
      <c r="G1018" s="149">
        <v>26.9</v>
      </c>
      <c r="H1018" s="48">
        <v>0.12083333333333331</v>
      </c>
      <c r="I1018" s="149">
        <v>3.4499999999999988</v>
      </c>
      <c r="J1018" s="149">
        <v>2.899999999999999</v>
      </c>
      <c r="K1018" s="49">
        <v>3</v>
      </c>
      <c r="L1018" s="102"/>
      <c r="M1018" s="49">
        <v>0</v>
      </c>
      <c r="N1018" t="s">
        <v>26</v>
      </c>
      <c r="O1018" t="s">
        <v>26</v>
      </c>
    </row>
    <row r="1019" spans="1:15" x14ac:dyDescent="0.35">
      <c r="A1019" s="147">
        <v>38832</v>
      </c>
      <c r="B1019" s="118" t="s">
        <v>2815</v>
      </c>
      <c r="C1019" s="102" t="s">
        <v>2816</v>
      </c>
      <c r="D1019" s="118" t="s">
        <v>370</v>
      </c>
      <c r="E1019" s="148">
        <v>16</v>
      </c>
      <c r="F1019" s="149">
        <v>15.36</v>
      </c>
      <c r="G1019" s="149">
        <v>15.85</v>
      </c>
      <c r="H1019" s="48">
        <v>-9.3750000000000222E-3</v>
      </c>
      <c r="I1019" s="149">
        <v>-0.64000000000000057</v>
      </c>
      <c r="J1019" s="149">
        <v>-0.15000000000000041</v>
      </c>
      <c r="K1019" s="49">
        <v>1</v>
      </c>
      <c r="L1019" s="102"/>
      <c r="M1019" s="49">
        <v>0</v>
      </c>
      <c r="N1019" t="s">
        <v>26</v>
      </c>
      <c r="O1019" t="s">
        <v>26</v>
      </c>
    </row>
    <row r="1020" spans="1:15" x14ac:dyDescent="0.35">
      <c r="A1020" s="147">
        <v>38834</v>
      </c>
      <c r="B1020" s="118" t="s">
        <v>2817</v>
      </c>
      <c r="C1020" s="102" t="s">
        <v>2818</v>
      </c>
      <c r="D1020" s="118" t="s">
        <v>2819</v>
      </c>
      <c r="E1020" s="148">
        <v>18</v>
      </c>
      <c r="F1020" s="149">
        <v>19.100000000000001</v>
      </c>
      <c r="G1020" s="149">
        <v>18</v>
      </c>
      <c r="H1020" s="48">
        <v>0</v>
      </c>
      <c r="I1020" s="149">
        <v>1.100000000000001</v>
      </c>
      <c r="J1020" s="149">
        <v>0</v>
      </c>
      <c r="K1020" s="49">
        <v>2</v>
      </c>
      <c r="L1020" s="102"/>
      <c r="M1020" s="49">
        <v>0</v>
      </c>
      <c r="N1020" t="s">
        <v>26</v>
      </c>
      <c r="O1020" t="s">
        <v>26</v>
      </c>
    </row>
    <row r="1021" spans="1:15" x14ac:dyDescent="0.35">
      <c r="A1021" s="147">
        <v>38840</v>
      </c>
      <c r="B1021" s="118" t="s">
        <v>2820</v>
      </c>
      <c r="C1021" s="102" t="s">
        <v>2821</v>
      </c>
      <c r="D1021" s="118" t="s">
        <v>2432</v>
      </c>
      <c r="E1021" s="148">
        <v>15</v>
      </c>
      <c r="F1021" s="149">
        <v>15</v>
      </c>
      <c r="G1021" s="149">
        <v>14.94</v>
      </c>
      <c r="H1021" s="48">
        <v>-4.000000000000033E-3</v>
      </c>
      <c r="I1021" s="149">
        <v>0</v>
      </c>
      <c r="J1021" s="149">
        <v>-6.0000000000000497E-2</v>
      </c>
      <c r="K1021" s="49">
        <v>2</v>
      </c>
      <c r="L1021" s="102" t="s">
        <v>85</v>
      </c>
      <c r="M1021" s="49">
        <v>1</v>
      </c>
      <c r="O1021" t="s">
        <v>4009</v>
      </c>
    </row>
    <row r="1022" spans="1:15" x14ac:dyDescent="0.35">
      <c r="A1022" s="147">
        <v>38841</v>
      </c>
      <c r="B1022" s="118" t="s">
        <v>2822</v>
      </c>
      <c r="C1022" s="102" t="s">
        <v>2823</v>
      </c>
      <c r="D1022" s="118" t="s">
        <v>2824</v>
      </c>
      <c r="E1022" s="148">
        <v>15</v>
      </c>
      <c r="F1022" s="149">
        <v>16.079999999999998</v>
      </c>
      <c r="G1022" s="149">
        <v>16.600000000000001</v>
      </c>
      <c r="H1022" s="48">
        <v>0.1066666666666668</v>
      </c>
      <c r="I1022" s="149">
        <v>1.0799999999999981</v>
      </c>
      <c r="J1022" s="149">
        <v>1.600000000000001</v>
      </c>
      <c r="K1022" s="49">
        <v>1</v>
      </c>
      <c r="L1022" s="102" t="s">
        <v>85</v>
      </c>
      <c r="M1022" s="49">
        <v>0</v>
      </c>
      <c r="N1022" t="s">
        <v>26</v>
      </c>
      <c r="O1022" t="s">
        <v>26</v>
      </c>
    </row>
    <row r="1023" spans="1:15" x14ac:dyDescent="0.35">
      <c r="A1023" s="147">
        <v>38846</v>
      </c>
      <c r="B1023" s="118" t="s">
        <v>2825</v>
      </c>
      <c r="C1023" s="102" t="s">
        <v>2826</v>
      </c>
      <c r="D1023" s="118" t="s">
        <v>2827</v>
      </c>
      <c r="E1023" s="148">
        <v>25</v>
      </c>
      <c r="F1023" s="149">
        <v>25.9</v>
      </c>
      <c r="G1023" s="149">
        <v>25</v>
      </c>
      <c r="H1023" s="48">
        <v>0</v>
      </c>
      <c r="I1023" s="149">
        <v>0.89999999999999858</v>
      </c>
      <c r="J1023" s="149">
        <v>0</v>
      </c>
      <c r="K1023" s="49">
        <v>2</v>
      </c>
      <c r="L1023" s="102"/>
      <c r="M1023" s="49">
        <v>1</v>
      </c>
      <c r="O1023" t="s">
        <v>4010</v>
      </c>
    </row>
    <row r="1024" spans="1:15" x14ac:dyDescent="0.35">
      <c r="A1024" s="147">
        <v>38848</v>
      </c>
      <c r="B1024" s="118" t="s">
        <v>2828</v>
      </c>
      <c r="C1024" s="102" t="s">
        <v>2829</v>
      </c>
      <c r="D1024" s="118" t="s">
        <v>2830</v>
      </c>
      <c r="E1024" s="148">
        <v>8</v>
      </c>
      <c r="F1024" s="149">
        <v>7.95</v>
      </c>
      <c r="G1024" s="149">
        <v>8.25</v>
      </c>
      <c r="H1024" s="48">
        <v>3.125E-2</v>
      </c>
      <c r="I1024" s="149">
        <v>-4.9999999999999822E-2</v>
      </c>
      <c r="J1024" s="149">
        <v>0.25</v>
      </c>
      <c r="K1024" s="49">
        <v>1</v>
      </c>
      <c r="L1024" s="102"/>
      <c r="M1024" s="49">
        <v>0</v>
      </c>
      <c r="N1024" t="s">
        <v>26</v>
      </c>
      <c r="O1024" t="s">
        <v>26</v>
      </c>
    </row>
    <row r="1025" spans="1:15" x14ac:dyDescent="0.35">
      <c r="A1025" s="147">
        <v>38854</v>
      </c>
      <c r="B1025" s="118" t="s">
        <v>2831</v>
      </c>
      <c r="C1025" s="102" t="s">
        <v>2832</v>
      </c>
      <c r="D1025" s="118" t="s">
        <v>2601</v>
      </c>
      <c r="E1025" s="148">
        <v>17</v>
      </c>
      <c r="F1025" s="149">
        <v>18</v>
      </c>
      <c r="G1025" s="149">
        <v>17.5</v>
      </c>
      <c r="H1025" s="48">
        <v>2.9411764705882349E-2</v>
      </c>
      <c r="I1025" s="149">
        <v>1</v>
      </c>
      <c r="J1025" s="149">
        <v>0.5</v>
      </c>
      <c r="K1025" s="49">
        <v>2</v>
      </c>
      <c r="L1025" s="102"/>
      <c r="M1025" s="49">
        <v>0</v>
      </c>
      <c r="N1025" t="s">
        <v>26</v>
      </c>
      <c r="O1025" t="s">
        <v>26</v>
      </c>
    </row>
    <row r="1026" spans="1:15" x14ac:dyDescent="0.35">
      <c r="A1026" s="147">
        <v>38855</v>
      </c>
      <c r="B1026" s="118" t="s">
        <v>2833</v>
      </c>
      <c r="C1026" s="102" t="s">
        <v>2834</v>
      </c>
      <c r="D1026" s="118" t="s">
        <v>2835</v>
      </c>
      <c r="E1026" s="148">
        <v>16</v>
      </c>
      <c r="F1026" s="149">
        <v>17.100000000000001</v>
      </c>
      <c r="G1026" s="149">
        <v>18.73</v>
      </c>
      <c r="H1026" s="48">
        <v>0.170625</v>
      </c>
      <c r="I1026" s="149">
        <v>1.100000000000001</v>
      </c>
      <c r="J1026" s="149">
        <v>2.73</v>
      </c>
      <c r="K1026" s="49">
        <v>2</v>
      </c>
      <c r="L1026" s="102"/>
      <c r="M1026" s="49">
        <v>0</v>
      </c>
      <c r="N1026" t="s">
        <v>26</v>
      </c>
      <c r="O1026" t="s">
        <v>26</v>
      </c>
    </row>
    <row r="1027" spans="1:15" x14ac:dyDescent="0.35">
      <c r="A1027" s="147">
        <v>38862</v>
      </c>
      <c r="B1027" s="118" t="s">
        <v>2836</v>
      </c>
      <c r="C1027" s="102" t="s">
        <v>2837</v>
      </c>
      <c r="D1027" s="47" t="s">
        <v>2838</v>
      </c>
      <c r="E1027" s="148">
        <v>16</v>
      </c>
      <c r="F1027" s="149">
        <v>16.5</v>
      </c>
      <c r="G1027" s="149">
        <v>16.75</v>
      </c>
      <c r="H1027" s="48">
        <v>4.6875E-2</v>
      </c>
      <c r="I1027" s="149">
        <v>0.5</v>
      </c>
      <c r="J1027" s="149">
        <v>0.75</v>
      </c>
      <c r="K1027" s="49">
        <v>3</v>
      </c>
      <c r="L1027" s="102" t="s">
        <v>85</v>
      </c>
      <c r="M1027" s="49">
        <v>0</v>
      </c>
      <c r="N1027" t="s">
        <v>26</v>
      </c>
      <c r="O1027" t="s">
        <v>26</v>
      </c>
    </row>
    <row r="1028" spans="1:15" x14ac:dyDescent="0.35">
      <c r="A1028" s="147">
        <v>38869</v>
      </c>
      <c r="B1028" s="118" t="s">
        <v>2839</v>
      </c>
      <c r="C1028" s="102" t="s">
        <v>2840</v>
      </c>
      <c r="D1028" s="118" t="s">
        <v>2596</v>
      </c>
      <c r="E1028" s="148">
        <v>13</v>
      </c>
      <c r="F1028" s="149">
        <v>13</v>
      </c>
      <c r="G1028" s="149">
        <v>13.25</v>
      </c>
      <c r="H1028" s="48">
        <v>1.9230769230769228E-2</v>
      </c>
      <c r="I1028" s="149">
        <v>0</v>
      </c>
      <c r="J1028" s="149">
        <v>0.25</v>
      </c>
      <c r="K1028" s="49">
        <v>1</v>
      </c>
      <c r="L1028" s="102"/>
      <c r="M1028" s="49">
        <v>0</v>
      </c>
      <c r="N1028" t="s">
        <v>26</v>
      </c>
      <c r="O1028" t="s">
        <v>26</v>
      </c>
    </row>
    <row r="1029" spans="1:15" x14ac:dyDescent="0.35">
      <c r="A1029" s="147">
        <v>38870</v>
      </c>
      <c r="B1029" s="118" t="s">
        <v>2841</v>
      </c>
      <c r="C1029" s="102" t="s">
        <v>2842</v>
      </c>
      <c r="D1029" s="118" t="s">
        <v>2843</v>
      </c>
      <c r="E1029" s="148">
        <v>6</v>
      </c>
      <c r="F1029" s="149">
        <v>6</v>
      </c>
      <c r="G1029" s="149">
        <v>6</v>
      </c>
      <c r="H1029" s="48">
        <v>0</v>
      </c>
      <c r="I1029" s="149">
        <v>0</v>
      </c>
      <c r="J1029" s="149">
        <v>0</v>
      </c>
      <c r="K1029" s="49">
        <v>1</v>
      </c>
      <c r="L1029" s="102"/>
      <c r="M1029" s="49">
        <v>0</v>
      </c>
      <c r="N1029" t="s">
        <v>26</v>
      </c>
      <c r="O1029" t="s">
        <v>26</v>
      </c>
    </row>
    <row r="1030" spans="1:15" x14ac:dyDescent="0.35">
      <c r="A1030" s="147">
        <v>38880</v>
      </c>
      <c r="B1030" s="118" t="s">
        <v>2844</v>
      </c>
      <c r="C1030" s="102" t="s">
        <v>2845</v>
      </c>
      <c r="D1030" s="118" t="s">
        <v>2846</v>
      </c>
      <c r="E1030" s="148">
        <v>15</v>
      </c>
      <c r="F1030" s="149">
        <v>15.05</v>
      </c>
      <c r="G1030" s="149">
        <v>14.25</v>
      </c>
      <c r="H1030" s="48">
        <v>-0.05</v>
      </c>
      <c r="I1030" s="149">
        <v>5.0000000000000711E-2</v>
      </c>
      <c r="J1030" s="149">
        <v>-0.75</v>
      </c>
      <c r="K1030" s="49">
        <v>1</v>
      </c>
      <c r="L1030" s="102"/>
      <c r="M1030" s="49">
        <v>0</v>
      </c>
      <c r="N1030" t="s">
        <v>26</v>
      </c>
      <c r="O1030" t="s">
        <v>26</v>
      </c>
    </row>
    <row r="1031" spans="1:15" x14ac:dyDescent="0.35">
      <c r="A1031" s="147">
        <v>38882</v>
      </c>
      <c r="B1031" s="118" t="s">
        <v>2847</v>
      </c>
      <c r="C1031" s="102" t="s">
        <v>2848</v>
      </c>
      <c r="D1031" s="118" t="s">
        <v>2696</v>
      </c>
      <c r="E1031" s="148">
        <v>8</v>
      </c>
      <c r="F1031" s="149">
        <v>8</v>
      </c>
      <c r="G1031" s="149">
        <v>9.18</v>
      </c>
      <c r="H1031" s="48">
        <v>0.14749999999999999</v>
      </c>
      <c r="I1031" s="149">
        <v>0</v>
      </c>
      <c r="J1031" s="149">
        <v>1.18</v>
      </c>
      <c r="K1031" s="49">
        <v>1</v>
      </c>
      <c r="L1031" s="102"/>
      <c r="M1031" s="49">
        <v>0</v>
      </c>
      <c r="N1031" t="s">
        <v>26</v>
      </c>
      <c r="O1031" t="s">
        <v>26</v>
      </c>
    </row>
    <row r="1032" spans="1:15" x14ac:dyDescent="0.35">
      <c r="A1032" s="147">
        <v>38882</v>
      </c>
      <c r="B1032" s="118" t="s">
        <v>2849</v>
      </c>
      <c r="C1032" s="102" t="s">
        <v>2850</v>
      </c>
      <c r="D1032" s="47" t="s">
        <v>2675</v>
      </c>
      <c r="E1032" s="148">
        <v>8</v>
      </c>
      <c r="F1032" s="149">
        <v>9</v>
      </c>
      <c r="G1032" s="149">
        <v>8.85</v>
      </c>
      <c r="H1032" s="48">
        <v>0.10625</v>
      </c>
      <c r="I1032" s="149">
        <v>1</v>
      </c>
      <c r="J1032" s="149">
        <v>0.84999999999999964</v>
      </c>
      <c r="K1032" s="49">
        <v>1</v>
      </c>
      <c r="L1032" s="102"/>
      <c r="M1032" s="49">
        <v>0</v>
      </c>
      <c r="N1032" t="s">
        <v>26</v>
      </c>
      <c r="O1032" t="s">
        <v>26</v>
      </c>
    </row>
    <row r="1033" spans="1:15" x14ac:dyDescent="0.35">
      <c r="A1033" s="147">
        <v>38882</v>
      </c>
      <c r="B1033" s="118" t="s">
        <v>2851</v>
      </c>
      <c r="C1033" s="102" t="s">
        <v>2852</v>
      </c>
      <c r="D1033" s="118" t="s">
        <v>2853</v>
      </c>
      <c r="E1033" s="148">
        <v>13</v>
      </c>
      <c r="F1033" s="149">
        <v>16</v>
      </c>
      <c r="G1033" s="149">
        <v>15.21</v>
      </c>
      <c r="H1033" s="48">
        <v>0.1700000000000001</v>
      </c>
      <c r="I1033" s="149">
        <v>3</v>
      </c>
      <c r="J1033" s="149">
        <v>2.2100000000000009</v>
      </c>
      <c r="K1033" s="49">
        <v>2</v>
      </c>
      <c r="L1033" s="102"/>
      <c r="M1033" s="49">
        <v>0</v>
      </c>
      <c r="N1033" t="s">
        <v>26</v>
      </c>
      <c r="O1033" t="s">
        <v>26</v>
      </c>
    </row>
    <row r="1034" spans="1:15" x14ac:dyDescent="0.35">
      <c r="A1034" s="147">
        <v>38890</v>
      </c>
      <c r="B1034" s="118" t="s">
        <v>2854</v>
      </c>
      <c r="C1034" s="102" t="s">
        <v>2855</v>
      </c>
      <c r="D1034" s="118" t="s">
        <v>2856</v>
      </c>
      <c r="E1034" s="148">
        <v>18</v>
      </c>
      <c r="F1034" s="149">
        <v>21.18</v>
      </c>
      <c r="G1034" s="149">
        <v>20</v>
      </c>
      <c r="H1034" s="48">
        <v>0.1111111111111111</v>
      </c>
      <c r="I1034" s="149">
        <v>3.18</v>
      </c>
      <c r="J1034" s="149">
        <v>2</v>
      </c>
      <c r="K1034" s="49">
        <v>2</v>
      </c>
      <c r="L1034" s="102"/>
      <c r="M1034" s="49">
        <v>0</v>
      </c>
      <c r="N1034" t="s">
        <v>26</v>
      </c>
      <c r="O1034" t="s">
        <v>26</v>
      </c>
    </row>
    <row r="1035" spans="1:15" x14ac:dyDescent="0.35">
      <c r="A1035" s="147">
        <v>38895</v>
      </c>
      <c r="B1035" s="118" t="s">
        <v>2857</v>
      </c>
      <c r="C1035" s="102" t="s">
        <v>2858</v>
      </c>
      <c r="D1035" s="118" t="s">
        <v>2859</v>
      </c>
      <c r="E1035" s="148">
        <v>6.5</v>
      </c>
      <c r="F1035" s="149">
        <v>6.5</v>
      </c>
      <c r="G1035" s="149">
        <v>6.53</v>
      </c>
      <c r="H1035" s="48">
        <v>4.615384615384654E-3</v>
      </c>
      <c r="I1035" s="149">
        <v>0</v>
      </c>
      <c r="J1035" s="149">
        <v>3.0000000000000249E-2</v>
      </c>
      <c r="K1035" s="49">
        <v>1</v>
      </c>
      <c r="L1035" s="102"/>
      <c r="M1035" s="49">
        <v>0</v>
      </c>
      <c r="N1035" t="s">
        <v>26</v>
      </c>
      <c r="O1035" t="s">
        <v>26</v>
      </c>
    </row>
    <row r="1036" spans="1:15" x14ac:dyDescent="0.35">
      <c r="A1036" s="147">
        <v>38895</v>
      </c>
      <c r="B1036" s="118" t="s">
        <v>2860</v>
      </c>
      <c r="C1036" s="102" t="s">
        <v>2861</v>
      </c>
      <c r="D1036" s="118" t="s">
        <v>2862</v>
      </c>
      <c r="E1036" s="148">
        <v>14</v>
      </c>
      <c r="F1036" s="149">
        <v>14.5</v>
      </c>
      <c r="G1036" s="149">
        <v>15.5</v>
      </c>
      <c r="H1036" s="48">
        <v>0.1071428571428571</v>
      </c>
      <c r="I1036" s="149">
        <v>0.5</v>
      </c>
      <c r="J1036" s="149">
        <v>1.5</v>
      </c>
      <c r="K1036" s="49">
        <v>2</v>
      </c>
      <c r="L1036" s="102"/>
      <c r="M1036" s="49">
        <v>0</v>
      </c>
      <c r="N1036" t="s">
        <v>26</v>
      </c>
      <c r="O1036" t="s">
        <v>26</v>
      </c>
    </row>
    <row r="1037" spans="1:15" x14ac:dyDescent="0.35">
      <c r="A1037" s="147">
        <v>38910</v>
      </c>
      <c r="B1037" s="118" t="s">
        <v>2863</v>
      </c>
      <c r="C1037" s="102" t="s">
        <v>2864</v>
      </c>
      <c r="D1037" s="118" t="s">
        <v>2865</v>
      </c>
      <c r="E1037" s="148">
        <v>16</v>
      </c>
      <c r="F1037" s="149">
        <v>16</v>
      </c>
      <c r="G1037" s="149">
        <v>15.88</v>
      </c>
      <c r="H1037" s="48">
        <v>-7.4999999999999512E-3</v>
      </c>
      <c r="I1037" s="149">
        <v>0</v>
      </c>
      <c r="J1037" s="149">
        <v>-0.1199999999999992</v>
      </c>
      <c r="K1037" s="49">
        <v>1</v>
      </c>
      <c r="L1037" s="102"/>
      <c r="M1037" s="49">
        <v>0</v>
      </c>
      <c r="N1037" t="s">
        <v>26</v>
      </c>
      <c r="O1037" t="s">
        <v>26</v>
      </c>
    </row>
    <row r="1038" spans="1:15" x14ac:dyDescent="0.35">
      <c r="A1038" s="147">
        <v>38923</v>
      </c>
      <c r="B1038" s="118" t="s">
        <v>2866</v>
      </c>
      <c r="C1038" s="102" t="s">
        <v>2867</v>
      </c>
      <c r="D1038" s="118" t="s">
        <v>2868</v>
      </c>
      <c r="E1038" s="148">
        <v>20</v>
      </c>
      <c r="F1038" s="149">
        <v>21.1</v>
      </c>
      <c r="G1038" s="149">
        <v>24.5</v>
      </c>
      <c r="H1038" s="48">
        <v>0.22500000000000001</v>
      </c>
      <c r="I1038" s="149">
        <v>1.100000000000001</v>
      </c>
      <c r="J1038" s="149">
        <v>4.5</v>
      </c>
      <c r="K1038" s="49">
        <v>3</v>
      </c>
      <c r="L1038" s="102"/>
      <c r="M1038" s="49">
        <v>0</v>
      </c>
      <c r="N1038" t="s">
        <v>26</v>
      </c>
      <c r="O1038" t="s">
        <v>26</v>
      </c>
    </row>
    <row r="1039" spans="1:15" x14ac:dyDescent="0.35">
      <c r="A1039" s="147">
        <v>38923</v>
      </c>
      <c r="B1039" s="118" t="s">
        <v>2869</v>
      </c>
      <c r="C1039" s="102" t="s">
        <v>2870</v>
      </c>
      <c r="D1039" s="118" t="s">
        <v>2871</v>
      </c>
      <c r="E1039" s="148">
        <v>15</v>
      </c>
      <c r="F1039" s="149">
        <v>15</v>
      </c>
      <c r="G1039" s="149">
        <v>15.2</v>
      </c>
      <c r="H1039" s="48">
        <v>1.3333333333333291E-2</v>
      </c>
      <c r="I1039" s="149">
        <v>0</v>
      </c>
      <c r="J1039" s="149">
        <v>0.19999999999999929</v>
      </c>
      <c r="K1039" s="49">
        <v>1</v>
      </c>
      <c r="L1039" s="102"/>
      <c r="M1039" s="49">
        <v>0</v>
      </c>
      <c r="N1039" t="s">
        <v>26</v>
      </c>
      <c r="O1039" t="s">
        <v>26</v>
      </c>
    </row>
    <row r="1040" spans="1:15" x14ac:dyDescent="0.35">
      <c r="A1040" s="147">
        <v>38925</v>
      </c>
      <c r="B1040" s="118" t="s">
        <v>2872</v>
      </c>
      <c r="C1040" s="102" t="s">
        <v>2873</v>
      </c>
      <c r="D1040" s="118" t="s">
        <v>2874</v>
      </c>
      <c r="E1040" s="148">
        <v>23</v>
      </c>
      <c r="F1040" s="149">
        <v>22.65</v>
      </c>
      <c r="G1040" s="149">
        <v>22.46</v>
      </c>
      <c r="H1040" s="48">
        <v>-2.3478260869565181E-2</v>
      </c>
      <c r="I1040" s="149">
        <v>-0.35000000000000142</v>
      </c>
      <c r="J1040" s="149">
        <v>-0.53999999999999915</v>
      </c>
      <c r="K1040" s="49">
        <v>1</v>
      </c>
      <c r="L1040" s="102"/>
      <c r="M1040" s="49">
        <v>0</v>
      </c>
      <c r="N1040" t="s">
        <v>26</v>
      </c>
      <c r="O1040" t="s">
        <v>26</v>
      </c>
    </row>
    <row r="1041" spans="1:15" x14ac:dyDescent="0.35">
      <c r="A1041" s="147">
        <v>38925</v>
      </c>
      <c r="B1041" s="118" t="s">
        <v>2875</v>
      </c>
      <c r="C1041" s="102" t="s">
        <v>2876</v>
      </c>
      <c r="D1041" s="118" t="s">
        <v>2877</v>
      </c>
      <c r="E1041" s="148">
        <v>10</v>
      </c>
      <c r="F1041" s="149">
        <v>10.75</v>
      </c>
      <c r="G1041" s="149">
        <v>10.97</v>
      </c>
      <c r="H1041" s="48">
        <v>9.7000000000000058E-2</v>
      </c>
      <c r="I1041" s="149">
        <v>0.75</v>
      </c>
      <c r="J1041" s="149">
        <v>0.97000000000000064</v>
      </c>
      <c r="K1041" s="49">
        <v>1</v>
      </c>
      <c r="L1041" s="102"/>
      <c r="M1041" s="49">
        <v>0</v>
      </c>
      <c r="N1041" t="s">
        <v>26</v>
      </c>
      <c r="O1041" t="s">
        <v>26</v>
      </c>
    </row>
    <row r="1042" spans="1:15" x14ac:dyDescent="0.35">
      <c r="A1042" s="147">
        <v>38930</v>
      </c>
      <c r="B1042" s="118" t="s">
        <v>2878</v>
      </c>
      <c r="C1042" s="102" t="s">
        <v>2879</v>
      </c>
      <c r="D1042" s="118" t="s">
        <v>2880</v>
      </c>
      <c r="E1042" s="148">
        <v>20.5</v>
      </c>
      <c r="F1042" s="149">
        <v>20.9</v>
      </c>
      <c r="G1042" s="149">
        <v>20.5</v>
      </c>
      <c r="H1042" s="48">
        <v>0</v>
      </c>
      <c r="I1042" s="149">
        <v>0.39999999999999858</v>
      </c>
      <c r="J1042" s="149">
        <v>0</v>
      </c>
      <c r="K1042" s="49">
        <v>1</v>
      </c>
      <c r="L1042" s="102"/>
      <c r="M1042" s="49">
        <v>1</v>
      </c>
      <c r="O1042" t="s">
        <v>4011</v>
      </c>
    </row>
    <row r="1043" spans="1:15" x14ac:dyDescent="0.35">
      <c r="A1043" s="147">
        <v>38932</v>
      </c>
      <c r="B1043" s="118" t="s">
        <v>2881</v>
      </c>
      <c r="C1043" s="102" t="s">
        <v>2882</v>
      </c>
      <c r="D1043" s="118" t="s">
        <v>279</v>
      </c>
      <c r="E1043" s="148">
        <v>11</v>
      </c>
      <c r="F1043" s="149">
        <v>11</v>
      </c>
      <c r="G1043" s="149">
        <v>11</v>
      </c>
      <c r="H1043" s="48">
        <v>0</v>
      </c>
      <c r="I1043" s="149">
        <v>0</v>
      </c>
      <c r="J1043" s="149">
        <v>0</v>
      </c>
      <c r="K1043" s="49">
        <v>2</v>
      </c>
      <c r="L1043" s="102" t="s">
        <v>85</v>
      </c>
      <c r="M1043" s="49">
        <v>0</v>
      </c>
      <c r="N1043" t="s">
        <v>26</v>
      </c>
      <c r="O1043" t="s">
        <v>26</v>
      </c>
    </row>
    <row r="1044" spans="1:15" x14ac:dyDescent="0.35">
      <c r="A1044" s="147">
        <v>38939</v>
      </c>
      <c r="B1044" s="118" t="s">
        <v>2883</v>
      </c>
      <c r="C1044" s="102" t="s">
        <v>2884</v>
      </c>
      <c r="D1044" s="118" t="s">
        <v>2665</v>
      </c>
      <c r="E1044" s="148">
        <v>21</v>
      </c>
      <c r="F1044" s="149">
        <v>25</v>
      </c>
      <c r="G1044" s="149">
        <v>24.85</v>
      </c>
      <c r="H1044" s="48">
        <v>0.1833333333333334</v>
      </c>
      <c r="I1044" s="149">
        <v>4</v>
      </c>
      <c r="J1044" s="149">
        <v>3.850000000000001</v>
      </c>
      <c r="K1044" s="49">
        <v>3</v>
      </c>
      <c r="L1044" s="102"/>
      <c r="M1044" s="49">
        <v>0</v>
      </c>
      <c r="N1044" t="s">
        <v>26</v>
      </c>
      <c r="O1044" t="s">
        <v>26</v>
      </c>
    </row>
    <row r="1045" spans="1:15" x14ac:dyDescent="0.35">
      <c r="A1045" s="147">
        <v>38944</v>
      </c>
      <c r="B1045" s="118" t="s">
        <v>2885</v>
      </c>
      <c r="C1045" s="102" t="s">
        <v>2886</v>
      </c>
      <c r="D1045" s="118" t="s">
        <v>370</v>
      </c>
      <c r="E1045" s="148">
        <v>9</v>
      </c>
      <c r="F1045" s="149">
        <v>10.25</v>
      </c>
      <c r="G1045" s="149">
        <v>10.45</v>
      </c>
      <c r="H1045" s="48">
        <v>0.16111111111111101</v>
      </c>
      <c r="I1045" s="149">
        <v>1.25</v>
      </c>
      <c r="J1045" s="149">
        <v>1.4499999999999991</v>
      </c>
      <c r="K1045" s="49">
        <v>1</v>
      </c>
      <c r="L1045" s="102"/>
      <c r="M1045" s="49">
        <v>0</v>
      </c>
      <c r="N1045" t="s">
        <v>26</v>
      </c>
      <c r="O1045" t="s">
        <v>26</v>
      </c>
    </row>
    <row r="1046" spans="1:15" x14ac:dyDescent="0.35">
      <c r="A1046" s="147">
        <v>38966</v>
      </c>
      <c r="B1046" s="118" t="s">
        <v>2887</v>
      </c>
      <c r="C1046" s="102" t="s">
        <v>2888</v>
      </c>
      <c r="D1046" s="118" t="s">
        <v>2889</v>
      </c>
      <c r="E1046" s="148">
        <v>15</v>
      </c>
      <c r="F1046" s="149">
        <v>22</v>
      </c>
      <c r="G1046" s="149">
        <v>20.88</v>
      </c>
      <c r="H1046" s="48">
        <v>0.39200000000000002</v>
      </c>
      <c r="I1046" s="149">
        <v>7</v>
      </c>
      <c r="J1046" s="149">
        <v>5.879999999999999</v>
      </c>
      <c r="K1046" s="49">
        <v>2</v>
      </c>
      <c r="L1046" s="102"/>
      <c r="M1046" s="49">
        <v>0</v>
      </c>
      <c r="N1046" t="s">
        <v>26</v>
      </c>
      <c r="O1046" t="s">
        <v>26</v>
      </c>
    </row>
    <row r="1047" spans="1:15" x14ac:dyDescent="0.35">
      <c r="A1047" s="147">
        <v>38979</v>
      </c>
      <c r="B1047" s="118" t="s">
        <v>2890</v>
      </c>
      <c r="C1047" s="102" t="s">
        <v>2891</v>
      </c>
      <c r="D1047" s="118" t="s">
        <v>2892</v>
      </c>
      <c r="E1047" s="148">
        <v>18.5</v>
      </c>
      <c r="F1047" s="149">
        <v>19</v>
      </c>
      <c r="G1047" s="149">
        <v>19.25</v>
      </c>
      <c r="H1047" s="48">
        <v>4.0540540540540543E-2</v>
      </c>
      <c r="I1047" s="149">
        <v>0.5</v>
      </c>
      <c r="J1047" s="149">
        <v>0.75</v>
      </c>
      <c r="K1047" s="49">
        <v>1</v>
      </c>
      <c r="L1047" s="102"/>
      <c r="M1047" s="49">
        <v>1</v>
      </c>
      <c r="O1047" t="s">
        <v>4012</v>
      </c>
    </row>
    <row r="1048" spans="1:15" x14ac:dyDescent="0.35">
      <c r="A1048" s="147">
        <v>38980</v>
      </c>
      <c r="B1048" s="118" t="s">
        <v>2893</v>
      </c>
      <c r="C1048" s="102" t="s">
        <v>2894</v>
      </c>
      <c r="D1048" s="118" t="s">
        <v>609</v>
      </c>
      <c r="E1048" s="148">
        <v>15</v>
      </c>
      <c r="F1048" s="149">
        <v>14.75</v>
      </c>
      <c r="G1048" s="149">
        <v>14.95</v>
      </c>
      <c r="H1048" s="48">
        <v>-3.3333333333333808E-3</v>
      </c>
      <c r="I1048" s="149">
        <v>-0.25</v>
      </c>
      <c r="J1048" s="149">
        <v>-5.0000000000000711E-2</v>
      </c>
      <c r="K1048" s="49">
        <v>1</v>
      </c>
      <c r="L1048" s="102"/>
      <c r="M1048" s="49">
        <v>0</v>
      </c>
      <c r="N1048" t="s">
        <v>26</v>
      </c>
      <c r="O1048" t="s">
        <v>26</v>
      </c>
    </row>
    <row r="1049" spans="1:15" x14ac:dyDescent="0.35">
      <c r="A1049" s="147">
        <v>38980</v>
      </c>
      <c r="B1049" s="118" t="s">
        <v>2895</v>
      </c>
      <c r="C1049" s="102" t="s">
        <v>2896</v>
      </c>
      <c r="D1049" s="118" t="s">
        <v>609</v>
      </c>
      <c r="E1049" s="148">
        <v>9.75</v>
      </c>
      <c r="F1049" s="149">
        <v>14.6</v>
      </c>
      <c r="G1049" s="149">
        <v>15.3</v>
      </c>
      <c r="H1049" s="48">
        <v>0.56923076923076932</v>
      </c>
      <c r="I1049" s="149">
        <v>4.8499999999999996</v>
      </c>
      <c r="J1049" s="149">
        <v>5.5500000000000007</v>
      </c>
      <c r="K1049" s="49">
        <v>3</v>
      </c>
      <c r="L1049" s="102"/>
      <c r="M1049" s="49">
        <v>0</v>
      </c>
      <c r="N1049" t="s">
        <v>26</v>
      </c>
      <c r="O1049" t="s">
        <v>26</v>
      </c>
    </row>
    <row r="1050" spans="1:15" x14ac:dyDescent="0.35">
      <c r="A1050" s="147">
        <v>38981</v>
      </c>
      <c r="B1050" s="118" t="s">
        <v>2897</v>
      </c>
      <c r="C1050" s="102" t="s">
        <v>2898</v>
      </c>
      <c r="D1050" s="118" t="s">
        <v>2899</v>
      </c>
      <c r="E1050" s="148">
        <v>24</v>
      </c>
      <c r="F1050" s="149">
        <v>24.25</v>
      </c>
      <c r="G1050" s="149">
        <v>23</v>
      </c>
      <c r="H1050" s="48">
        <v>-4.1666666666666657E-2</v>
      </c>
      <c r="I1050" s="149">
        <v>0.25</v>
      </c>
      <c r="J1050" s="149">
        <v>-1</v>
      </c>
      <c r="K1050" s="49">
        <v>3</v>
      </c>
      <c r="L1050" s="102" t="s">
        <v>85</v>
      </c>
      <c r="M1050" s="49">
        <v>0</v>
      </c>
      <c r="N1050" t="s">
        <v>26</v>
      </c>
      <c r="O1050" t="s">
        <v>26</v>
      </c>
    </row>
    <row r="1051" spans="1:15" x14ac:dyDescent="0.35">
      <c r="A1051" s="147">
        <v>38981</v>
      </c>
      <c r="B1051" s="118" t="s">
        <v>2900</v>
      </c>
      <c r="C1051" s="102" t="s">
        <v>2901</v>
      </c>
      <c r="D1051" s="118" t="s">
        <v>2601</v>
      </c>
      <c r="E1051" s="148">
        <v>16</v>
      </c>
      <c r="F1051" s="149">
        <v>19.5</v>
      </c>
      <c r="G1051" s="149">
        <v>18.7</v>
      </c>
      <c r="H1051" s="48">
        <v>0.16875000000000001</v>
      </c>
      <c r="I1051" s="149">
        <v>3.5</v>
      </c>
      <c r="J1051" s="149">
        <v>2.6999999999999988</v>
      </c>
      <c r="K1051" s="49">
        <v>4</v>
      </c>
      <c r="L1051" s="102"/>
      <c r="M1051" s="49">
        <v>0</v>
      </c>
      <c r="N1051" t="s">
        <v>26</v>
      </c>
      <c r="O1051" t="s">
        <v>26</v>
      </c>
    </row>
    <row r="1052" spans="1:15" x14ac:dyDescent="0.35">
      <c r="A1052" s="147">
        <v>38985</v>
      </c>
      <c r="B1052" s="118" t="s">
        <v>2902</v>
      </c>
      <c r="C1052" s="102" t="s">
        <v>2903</v>
      </c>
      <c r="D1052" s="118" t="s">
        <v>2585</v>
      </c>
      <c r="E1052" s="148">
        <v>13.5</v>
      </c>
      <c r="F1052" s="149">
        <v>16</v>
      </c>
      <c r="G1052" s="149">
        <v>17.72</v>
      </c>
      <c r="H1052" s="48">
        <v>0.31259259259259248</v>
      </c>
      <c r="I1052" s="149">
        <v>2.5</v>
      </c>
      <c r="J1052" s="149">
        <v>4.2199999999999989</v>
      </c>
      <c r="K1052" s="49">
        <v>3</v>
      </c>
      <c r="L1052" s="102"/>
      <c r="M1052" s="49">
        <v>0</v>
      </c>
      <c r="N1052" t="s">
        <v>26</v>
      </c>
      <c r="O1052" t="s">
        <v>26</v>
      </c>
    </row>
    <row r="1053" spans="1:15" x14ac:dyDescent="0.35">
      <c r="A1053" s="147">
        <v>38986</v>
      </c>
      <c r="B1053" s="118" t="s">
        <v>2904</v>
      </c>
      <c r="C1053" s="102" t="s">
        <v>2905</v>
      </c>
      <c r="D1053" s="118" t="s">
        <v>2906</v>
      </c>
      <c r="E1053" s="148">
        <v>20</v>
      </c>
      <c r="F1053" s="149">
        <v>20.100000000000001</v>
      </c>
      <c r="G1053" s="149">
        <v>19.79</v>
      </c>
      <c r="H1053" s="48">
        <v>-1.0500000000000041E-2</v>
      </c>
      <c r="I1053" s="149">
        <v>0.10000000000000139</v>
      </c>
      <c r="J1053" s="149">
        <v>-0.21000000000000091</v>
      </c>
      <c r="K1053" s="49">
        <v>1</v>
      </c>
      <c r="L1053" s="102"/>
      <c r="M1053" s="49">
        <v>1</v>
      </c>
      <c r="O1053" t="s">
        <v>4013</v>
      </c>
    </row>
    <row r="1054" spans="1:15" x14ac:dyDescent="0.35">
      <c r="A1054" s="147">
        <v>38987</v>
      </c>
      <c r="B1054" s="118" t="s">
        <v>2907</v>
      </c>
      <c r="C1054" s="102" t="s">
        <v>1893</v>
      </c>
      <c r="D1054" s="118" t="s">
        <v>2908</v>
      </c>
      <c r="E1054" s="148">
        <v>14.5</v>
      </c>
      <c r="F1054" s="149">
        <v>14.5</v>
      </c>
      <c r="G1054" s="149">
        <v>15</v>
      </c>
      <c r="H1054" s="48">
        <v>3.4482758620689648E-2</v>
      </c>
      <c r="I1054" s="149">
        <v>0</v>
      </c>
      <c r="J1054" s="149">
        <v>0.5</v>
      </c>
      <c r="K1054" s="49">
        <v>1</v>
      </c>
      <c r="L1054" s="102"/>
      <c r="M1054" s="49">
        <v>0</v>
      </c>
      <c r="N1054" t="s">
        <v>26</v>
      </c>
      <c r="O1054" t="s">
        <v>26</v>
      </c>
    </row>
    <row r="1055" spans="1:15" x14ac:dyDescent="0.35">
      <c r="A1055" s="147">
        <v>38988</v>
      </c>
      <c r="B1055" s="118" t="s">
        <v>2909</v>
      </c>
      <c r="C1055" s="102" t="s">
        <v>2910</v>
      </c>
      <c r="D1055" s="118" t="s">
        <v>2601</v>
      </c>
      <c r="E1055" s="148">
        <v>15</v>
      </c>
      <c r="F1055" s="149">
        <v>15.5</v>
      </c>
      <c r="G1055" s="149">
        <v>15.55</v>
      </c>
      <c r="H1055" s="48">
        <v>3.6666666666666722E-2</v>
      </c>
      <c r="I1055" s="149">
        <v>0.5</v>
      </c>
      <c r="J1055" s="149">
        <v>0.55000000000000071</v>
      </c>
      <c r="K1055" s="49">
        <v>2</v>
      </c>
      <c r="L1055" s="102"/>
      <c r="M1055" s="49">
        <v>0</v>
      </c>
      <c r="N1055" t="s">
        <v>26</v>
      </c>
      <c r="O1055" t="s">
        <v>26</v>
      </c>
    </row>
    <row r="1056" spans="1:15" x14ac:dyDescent="0.35">
      <c r="A1056" s="147">
        <v>38993</v>
      </c>
      <c r="B1056" s="118" t="s">
        <v>2911</v>
      </c>
      <c r="C1056" s="102" t="s">
        <v>2912</v>
      </c>
      <c r="D1056" s="118" t="s">
        <v>2913</v>
      </c>
      <c r="E1056" s="148">
        <v>18.5</v>
      </c>
      <c r="F1056" s="149">
        <v>18.2</v>
      </c>
      <c r="G1056" s="149">
        <v>18.21</v>
      </c>
      <c r="H1056" s="48">
        <v>-1.567567567567563E-2</v>
      </c>
      <c r="I1056" s="149">
        <v>-0.30000000000000071</v>
      </c>
      <c r="J1056" s="149">
        <v>-0.28999999999999909</v>
      </c>
      <c r="K1056" s="49">
        <v>1</v>
      </c>
      <c r="L1056" s="102"/>
      <c r="M1056" s="49">
        <v>1</v>
      </c>
      <c r="O1056" t="s">
        <v>4014</v>
      </c>
    </row>
    <row r="1057" spans="1:15" x14ac:dyDescent="0.35">
      <c r="A1057" s="147">
        <v>39002</v>
      </c>
      <c r="B1057" s="118" t="s">
        <v>2914</v>
      </c>
      <c r="C1057" s="102" t="s">
        <v>2915</v>
      </c>
      <c r="D1057" s="118" t="s">
        <v>2916</v>
      </c>
      <c r="E1057" s="148">
        <v>14</v>
      </c>
      <c r="F1057" s="149">
        <v>25</v>
      </c>
      <c r="G1057" s="149">
        <v>22.9</v>
      </c>
      <c r="H1057" s="48">
        <v>0.63571428571428557</v>
      </c>
      <c r="I1057" s="149">
        <v>11</v>
      </c>
      <c r="J1057" s="149">
        <v>8.8999999999999986</v>
      </c>
      <c r="K1057" s="49">
        <v>3</v>
      </c>
      <c r="L1057" s="102"/>
      <c r="M1057" s="49">
        <v>0</v>
      </c>
      <c r="N1057" t="s">
        <v>26</v>
      </c>
      <c r="O1057" t="s">
        <v>26</v>
      </c>
    </row>
    <row r="1058" spans="1:15" x14ac:dyDescent="0.35">
      <c r="A1058" s="147">
        <v>39007</v>
      </c>
      <c r="B1058" s="118" t="s">
        <v>2917</v>
      </c>
      <c r="C1058" s="102" t="s">
        <v>1946</v>
      </c>
      <c r="D1058" s="118" t="s">
        <v>2918</v>
      </c>
      <c r="E1058" s="148">
        <v>13</v>
      </c>
      <c r="F1058" s="149">
        <v>16.5</v>
      </c>
      <c r="G1058" s="149">
        <v>15.5</v>
      </c>
      <c r="H1058" s="48">
        <v>0.19230769230769229</v>
      </c>
      <c r="I1058" s="149">
        <v>3.5</v>
      </c>
      <c r="J1058" s="149">
        <v>2.5</v>
      </c>
      <c r="K1058" s="49">
        <v>3</v>
      </c>
      <c r="L1058" s="102"/>
      <c r="M1058" s="49">
        <v>1</v>
      </c>
      <c r="O1058" t="s">
        <v>3977</v>
      </c>
    </row>
    <row r="1059" spans="1:15" x14ac:dyDescent="0.35">
      <c r="A1059" s="147">
        <v>39007</v>
      </c>
      <c r="B1059" s="118" t="s">
        <v>2919</v>
      </c>
      <c r="C1059" s="102" t="s">
        <v>2920</v>
      </c>
      <c r="D1059" s="118" t="s">
        <v>370</v>
      </c>
      <c r="E1059" s="148">
        <v>13</v>
      </c>
      <c r="F1059" s="149">
        <v>13</v>
      </c>
      <c r="G1059" s="149">
        <v>13.09</v>
      </c>
      <c r="H1059" s="48">
        <v>6.923076923076912E-3</v>
      </c>
      <c r="I1059" s="149">
        <v>0</v>
      </c>
      <c r="J1059" s="149">
        <v>8.9999999999999858E-2</v>
      </c>
      <c r="K1059" s="49">
        <v>1</v>
      </c>
      <c r="L1059" s="102"/>
      <c r="M1059" s="49">
        <v>0</v>
      </c>
      <c r="N1059" t="s">
        <v>26</v>
      </c>
      <c r="O1059" t="s">
        <v>26</v>
      </c>
    </row>
    <row r="1060" spans="1:15" x14ac:dyDescent="0.35">
      <c r="A1060" s="147">
        <v>39007</v>
      </c>
      <c r="B1060" s="118" t="s">
        <v>2921</v>
      </c>
      <c r="C1060" s="102" t="s">
        <v>2922</v>
      </c>
      <c r="D1060" s="118" t="s">
        <v>2923</v>
      </c>
      <c r="E1060" s="148">
        <v>17</v>
      </c>
      <c r="F1060" s="149">
        <v>19</v>
      </c>
      <c r="G1060" s="149">
        <v>19.5</v>
      </c>
      <c r="H1060" s="48">
        <v>0.1470588235294118</v>
      </c>
      <c r="I1060" s="149">
        <v>2</v>
      </c>
      <c r="J1060" s="149">
        <v>2.5</v>
      </c>
      <c r="K1060" s="49">
        <v>2</v>
      </c>
      <c r="L1060" s="102"/>
      <c r="M1060" s="49">
        <v>1</v>
      </c>
      <c r="O1060" t="s">
        <v>3993</v>
      </c>
    </row>
    <row r="1061" spans="1:15" x14ac:dyDescent="0.35">
      <c r="A1061" s="147">
        <v>39008</v>
      </c>
      <c r="B1061" s="118" t="s">
        <v>2924</v>
      </c>
      <c r="C1061" s="102" t="s">
        <v>2925</v>
      </c>
      <c r="D1061" s="118" t="s">
        <v>2373</v>
      </c>
      <c r="E1061" s="148">
        <v>16.5</v>
      </c>
      <c r="F1061" s="149">
        <v>17.100000000000001</v>
      </c>
      <c r="G1061" s="149">
        <v>18</v>
      </c>
      <c r="H1061" s="48">
        <v>9.0909090909090912E-2</v>
      </c>
      <c r="I1061" s="149">
        <v>0.60000000000000142</v>
      </c>
      <c r="J1061" s="149">
        <v>1.5</v>
      </c>
      <c r="K1061" s="49">
        <v>3</v>
      </c>
      <c r="L1061" s="102"/>
      <c r="M1061" s="49">
        <v>0</v>
      </c>
      <c r="N1061" t="s">
        <v>26</v>
      </c>
      <c r="O1061" t="s">
        <v>26</v>
      </c>
    </row>
    <row r="1062" spans="1:15" x14ac:dyDescent="0.35">
      <c r="A1062" s="147">
        <v>39014</v>
      </c>
      <c r="B1062" s="118" t="s">
        <v>2926</v>
      </c>
      <c r="C1062" s="102" t="s">
        <v>2927</v>
      </c>
      <c r="D1062" s="118" t="s">
        <v>2928</v>
      </c>
      <c r="E1062" s="148">
        <v>19</v>
      </c>
      <c r="F1062" s="149">
        <v>18</v>
      </c>
      <c r="G1062" s="149">
        <v>18</v>
      </c>
      <c r="H1062" s="48">
        <v>-5.2631578947368418E-2</v>
      </c>
      <c r="I1062" s="149">
        <v>-1</v>
      </c>
      <c r="J1062" s="149">
        <v>-1</v>
      </c>
      <c r="K1062" s="49">
        <v>2</v>
      </c>
      <c r="L1062" s="102" t="s">
        <v>85</v>
      </c>
      <c r="M1062" s="49">
        <v>0</v>
      </c>
      <c r="N1062" t="s">
        <v>26</v>
      </c>
      <c r="O1062" t="s">
        <v>26</v>
      </c>
    </row>
    <row r="1063" spans="1:15" x14ac:dyDescent="0.35">
      <c r="A1063" s="147">
        <v>39014</v>
      </c>
      <c r="B1063" s="118" t="s">
        <v>2929</v>
      </c>
      <c r="C1063" s="102" t="s">
        <v>2930</v>
      </c>
      <c r="D1063" s="118" t="s">
        <v>2373</v>
      </c>
      <c r="E1063" s="148">
        <v>9</v>
      </c>
      <c r="F1063" s="149">
        <v>9</v>
      </c>
      <c r="G1063" s="149">
        <v>9.4</v>
      </c>
      <c r="H1063" s="48">
        <v>4.4444444444444481E-2</v>
      </c>
      <c r="I1063" s="149">
        <v>0</v>
      </c>
      <c r="J1063" s="149">
        <v>0.40000000000000041</v>
      </c>
      <c r="K1063" s="49">
        <v>1</v>
      </c>
      <c r="L1063" s="102"/>
      <c r="M1063" s="49">
        <v>0</v>
      </c>
      <c r="N1063" t="s">
        <v>26</v>
      </c>
      <c r="O1063" t="s">
        <v>26</v>
      </c>
    </row>
    <row r="1064" spans="1:15" x14ac:dyDescent="0.35">
      <c r="A1064" s="147">
        <v>39015</v>
      </c>
      <c r="B1064" s="118" t="s">
        <v>2931</v>
      </c>
      <c r="C1064" s="102" t="s">
        <v>2932</v>
      </c>
      <c r="D1064" s="118" t="s">
        <v>2933</v>
      </c>
      <c r="E1064" s="148">
        <v>11.5</v>
      </c>
      <c r="F1064" s="149">
        <v>11.6</v>
      </c>
      <c r="G1064" s="149">
        <v>12.39</v>
      </c>
      <c r="H1064" s="48">
        <v>7.7391304347826137E-2</v>
      </c>
      <c r="I1064" s="149">
        <v>9.9999999999999645E-2</v>
      </c>
      <c r="J1064" s="149">
        <v>0.89000000000000057</v>
      </c>
      <c r="K1064" s="49">
        <v>1</v>
      </c>
      <c r="L1064" s="102"/>
      <c r="M1064" s="49">
        <v>0</v>
      </c>
      <c r="N1064" t="s">
        <v>26</v>
      </c>
      <c r="O1064" t="s">
        <v>26</v>
      </c>
    </row>
    <row r="1065" spans="1:15" x14ac:dyDescent="0.35">
      <c r="A1065" s="147">
        <v>39015</v>
      </c>
      <c r="B1065" s="118" t="s">
        <v>2934</v>
      </c>
      <c r="C1065" s="102" t="s">
        <v>2935</v>
      </c>
      <c r="D1065" s="118" t="s">
        <v>2361</v>
      </c>
      <c r="E1065" s="148">
        <v>13.8</v>
      </c>
      <c r="F1065" s="149">
        <v>22</v>
      </c>
      <c r="G1065" s="149">
        <v>22.5</v>
      </c>
      <c r="H1065" s="48">
        <v>0.63043478260869557</v>
      </c>
      <c r="I1065" s="149">
        <v>8.1999999999999993</v>
      </c>
      <c r="J1065" s="149">
        <v>8.6999999999999993</v>
      </c>
      <c r="K1065" s="49">
        <v>3</v>
      </c>
      <c r="L1065" s="102"/>
      <c r="M1065" s="49">
        <v>0</v>
      </c>
      <c r="N1065" t="s">
        <v>26</v>
      </c>
      <c r="O1065" t="s">
        <v>26</v>
      </c>
    </row>
    <row r="1066" spans="1:15" x14ac:dyDescent="0.35">
      <c r="A1066" s="147">
        <v>39022</v>
      </c>
      <c r="B1066" s="118" t="s">
        <v>2936</v>
      </c>
      <c r="C1066" s="102" t="s">
        <v>2937</v>
      </c>
      <c r="D1066" s="118" t="s">
        <v>2938</v>
      </c>
      <c r="E1066" s="148">
        <v>17</v>
      </c>
      <c r="F1066" s="149">
        <v>17.010000000000002</v>
      </c>
      <c r="G1066" s="149">
        <v>17.52</v>
      </c>
      <c r="H1066" s="48">
        <v>3.0588235294117621E-2</v>
      </c>
      <c r="I1066" s="149">
        <v>1.000000000000156E-2</v>
      </c>
      <c r="J1066" s="149">
        <v>0.51999999999999957</v>
      </c>
      <c r="K1066" s="49">
        <v>2</v>
      </c>
      <c r="L1066" s="102"/>
      <c r="M1066" s="49">
        <v>0</v>
      </c>
      <c r="N1066" t="s">
        <v>26</v>
      </c>
      <c r="O1066" t="s">
        <v>26</v>
      </c>
    </row>
    <row r="1067" spans="1:15" x14ac:dyDescent="0.35">
      <c r="A1067" s="147">
        <v>39023</v>
      </c>
      <c r="B1067" s="118" t="s">
        <v>2939</v>
      </c>
      <c r="C1067" s="102" t="s">
        <v>2940</v>
      </c>
      <c r="D1067" s="118" t="s">
        <v>2941</v>
      </c>
      <c r="E1067" s="148">
        <v>12</v>
      </c>
      <c r="F1067" s="149">
        <v>12</v>
      </c>
      <c r="G1067" s="149">
        <v>12.07</v>
      </c>
      <c r="H1067" s="48">
        <v>5.833333333333357E-3</v>
      </c>
      <c r="I1067" s="149">
        <v>0</v>
      </c>
      <c r="J1067" s="149">
        <v>7.0000000000000284E-2</v>
      </c>
      <c r="K1067" s="49">
        <v>1</v>
      </c>
      <c r="L1067" s="102"/>
      <c r="M1067" s="49">
        <v>0</v>
      </c>
      <c r="N1067" t="s">
        <v>26</v>
      </c>
      <c r="O1067" t="s">
        <v>26</v>
      </c>
    </row>
    <row r="1068" spans="1:15" x14ac:dyDescent="0.35">
      <c r="A1068" s="147">
        <v>39023</v>
      </c>
      <c r="B1068" s="118" t="s">
        <v>2942</v>
      </c>
      <c r="C1068" s="102" t="s">
        <v>2943</v>
      </c>
      <c r="D1068" s="118" t="s">
        <v>2643</v>
      </c>
      <c r="E1068" s="148">
        <v>11</v>
      </c>
      <c r="F1068" s="149">
        <v>11</v>
      </c>
      <c r="G1068" s="149">
        <v>7.75</v>
      </c>
      <c r="H1068" s="48">
        <v>-0.29545454545454553</v>
      </c>
      <c r="I1068" s="149">
        <v>0</v>
      </c>
      <c r="J1068" s="149">
        <v>-3.25</v>
      </c>
      <c r="K1068" s="49">
        <v>1</v>
      </c>
      <c r="L1068" s="102"/>
      <c r="M1068" s="49">
        <v>0</v>
      </c>
      <c r="N1068" t="s">
        <v>26</v>
      </c>
      <c r="O1068" t="s">
        <v>26</v>
      </c>
    </row>
    <row r="1069" spans="1:15" x14ac:dyDescent="0.35">
      <c r="A1069" s="147">
        <v>39028</v>
      </c>
      <c r="B1069" s="118" t="s">
        <v>2944</v>
      </c>
      <c r="C1069" s="102" t="s">
        <v>2945</v>
      </c>
      <c r="D1069" s="118" t="s">
        <v>2946</v>
      </c>
      <c r="E1069" s="148">
        <v>6</v>
      </c>
      <c r="F1069" s="149">
        <v>6</v>
      </c>
      <c r="G1069" s="149">
        <v>6.1</v>
      </c>
      <c r="H1069" s="48">
        <v>1.6666666666666611E-2</v>
      </c>
      <c r="I1069" s="149">
        <v>0</v>
      </c>
      <c r="J1069" s="149">
        <v>9.9999999999999645E-2</v>
      </c>
      <c r="K1069" s="49">
        <v>1</v>
      </c>
      <c r="L1069" s="102"/>
      <c r="M1069" s="49">
        <v>0</v>
      </c>
      <c r="N1069" t="s">
        <v>26</v>
      </c>
      <c r="O1069" t="s">
        <v>26</v>
      </c>
    </row>
    <row r="1070" spans="1:15" x14ac:dyDescent="0.35">
      <c r="A1070" s="147">
        <v>39029</v>
      </c>
      <c r="B1070" s="118" t="s">
        <v>2947</v>
      </c>
      <c r="C1070" s="102" t="s">
        <v>2948</v>
      </c>
      <c r="D1070" s="118" t="s">
        <v>2949</v>
      </c>
      <c r="E1070" s="148">
        <v>21</v>
      </c>
      <c r="F1070" s="149">
        <v>26</v>
      </c>
      <c r="G1070" s="149">
        <v>26.83</v>
      </c>
      <c r="H1070" s="48">
        <v>0.27761904761904749</v>
      </c>
      <c r="I1070" s="149">
        <v>5</v>
      </c>
      <c r="J1070" s="149">
        <v>5.8299999999999983</v>
      </c>
      <c r="K1070" s="49">
        <v>3</v>
      </c>
      <c r="L1070" s="102"/>
      <c r="M1070" s="49">
        <v>0</v>
      </c>
      <c r="N1070" t="s">
        <v>26</v>
      </c>
      <c r="O1070" t="s">
        <v>26</v>
      </c>
    </row>
    <row r="1071" spans="1:15" x14ac:dyDescent="0.35">
      <c r="A1071" s="147">
        <v>39029</v>
      </c>
      <c r="B1071" s="118" t="s">
        <v>2950</v>
      </c>
      <c r="C1071" s="102" t="s">
        <v>2951</v>
      </c>
      <c r="D1071" s="118" t="s">
        <v>2952</v>
      </c>
      <c r="E1071" s="148">
        <v>17</v>
      </c>
      <c r="F1071" s="149">
        <v>20</v>
      </c>
      <c r="G1071" s="149">
        <v>19.72</v>
      </c>
      <c r="H1071" s="48">
        <v>0.15999999999999989</v>
      </c>
      <c r="I1071" s="149">
        <v>3</v>
      </c>
      <c r="J1071" s="149">
        <v>2.7199999999999989</v>
      </c>
      <c r="K1071" s="49">
        <v>2</v>
      </c>
      <c r="L1071" s="102"/>
      <c r="M1071" s="49">
        <v>0</v>
      </c>
      <c r="N1071" t="s">
        <v>26</v>
      </c>
      <c r="O1071" t="s">
        <v>26</v>
      </c>
    </row>
    <row r="1072" spans="1:15" x14ac:dyDescent="0.35">
      <c r="A1072" s="147">
        <v>39035</v>
      </c>
      <c r="B1072" s="118" t="s">
        <v>2953</v>
      </c>
      <c r="C1072" s="102" t="s">
        <v>2954</v>
      </c>
      <c r="D1072" s="118" t="s">
        <v>2601</v>
      </c>
      <c r="E1072" s="148">
        <v>12.5</v>
      </c>
      <c r="F1072" s="149">
        <v>12.5</v>
      </c>
      <c r="G1072" s="149">
        <v>11.7</v>
      </c>
      <c r="H1072" s="48">
        <v>-6.4000000000000057E-2</v>
      </c>
      <c r="I1072" s="149">
        <v>0</v>
      </c>
      <c r="J1072" s="149">
        <v>-0.80000000000000071</v>
      </c>
      <c r="K1072" s="49">
        <v>1</v>
      </c>
      <c r="L1072" s="102"/>
      <c r="M1072" s="49">
        <v>0</v>
      </c>
      <c r="N1072" t="s">
        <v>26</v>
      </c>
      <c r="O1072" t="s">
        <v>26</v>
      </c>
    </row>
    <row r="1073" spans="1:15" x14ac:dyDescent="0.35">
      <c r="A1073" s="147">
        <v>39036</v>
      </c>
      <c r="B1073" s="118" t="s">
        <v>2955</v>
      </c>
      <c r="C1073" s="102" t="s">
        <v>2956</v>
      </c>
      <c r="D1073" s="118" t="s">
        <v>2957</v>
      </c>
      <c r="E1073" s="148">
        <v>12</v>
      </c>
      <c r="F1073" s="149">
        <v>12</v>
      </c>
      <c r="G1073" s="149">
        <v>12.2</v>
      </c>
      <c r="H1073" s="48">
        <v>1.6666666666666611E-2</v>
      </c>
      <c r="I1073" s="149">
        <v>0</v>
      </c>
      <c r="J1073" s="149">
        <v>0.19999999999999929</v>
      </c>
      <c r="K1073" s="49">
        <v>2</v>
      </c>
      <c r="L1073" s="102" t="s">
        <v>85</v>
      </c>
      <c r="M1073" s="49">
        <v>0</v>
      </c>
      <c r="N1073" t="s">
        <v>26</v>
      </c>
      <c r="O1073" t="s">
        <v>26</v>
      </c>
    </row>
    <row r="1074" spans="1:15" x14ac:dyDescent="0.35">
      <c r="A1074" s="147">
        <v>39037</v>
      </c>
      <c r="B1074" s="118" t="s">
        <v>2958</v>
      </c>
      <c r="C1074" s="102" t="s">
        <v>2959</v>
      </c>
      <c r="D1074" s="118" t="s">
        <v>2387</v>
      </c>
      <c r="E1074" s="148">
        <v>20</v>
      </c>
      <c r="F1074" s="149">
        <v>24.5</v>
      </c>
      <c r="G1074" s="149">
        <v>24.74</v>
      </c>
      <c r="H1074" s="48">
        <v>0.23699999999999991</v>
      </c>
      <c r="I1074" s="149">
        <v>4.5</v>
      </c>
      <c r="J1074" s="149">
        <v>4.7399999999999984</v>
      </c>
      <c r="K1074" s="49">
        <v>3</v>
      </c>
      <c r="L1074" s="102"/>
      <c r="M1074" s="49">
        <v>0</v>
      </c>
      <c r="N1074" t="s">
        <v>26</v>
      </c>
      <c r="O1074" t="s">
        <v>26</v>
      </c>
    </row>
    <row r="1075" spans="1:15" x14ac:dyDescent="0.35">
      <c r="A1075" s="147">
        <v>39041</v>
      </c>
      <c r="B1075" s="118" t="s">
        <v>2960</v>
      </c>
      <c r="C1075" s="102" t="s">
        <v>2961</v>
      </c>
      <c r="D1075" s="118" t="s">
        <v>370</v>
      </c>
      <c r="E1075" s="148">
        <v>23</v>
      </c>
      <c r="F1075" s="149">
        <v>25</v>
      </c>
      <c r="G1075" s="149">
        <v>23.02</v>
      </c>
      <c r="H1075" s="48">
        <v>8.6956521739128584E-4</v>
      </c>
      <c r="I1075" s="149">
        <v>2</v>
      </c>
      <c r="J1075" s="149">
        <v>1.999999999999957E-2</v>
      </c>
      <c r="K1075" s="49">
        <v>3</v>
      </c>
      <c r="L1075" s="102"/>
      <c r="M1075" s="49">
        <v>0</v>
      </c>
      <c r="N1075" t="s">
        <v>26</v>
      </c>
      <c r="O1075" t="s">
        <v>26</v>
      </c>
    </row>
    <row r="1076" spans="1:15" x14ac:dyDescent="0.35">
      <c r="A1076" s="147">
        <v>39041</v>
      </c>
      <c r="B1076" s="118" t="s">
        <v>2962</v>
      </c>
      <c r="C1076" s="102" t="s">
        <v>2963</v>
      </c>
      <c r="D1076" s="118" t="s">
        <v>2964</v>
      </c>
      <c r="E1076" s="148">
        <v>10</v>
      </c>
      <c r="F1076" s="149">
        <v>10.11</v>
      </c>
      <c r="G1076" s="149">
        <v>10.56</v>
      </c>
      <c r="H1076" s="48">
        <v>5.600000000000005E-2</v>
      </c>
      <c r="I1076" s="149">
        <v>0.1099999999999994</v>
      </c>
      <c r="J1076" s="149">
        <v>0.5600000000000005</v>
      </c>
      <c r="K1076" s="49">
        <v>1</v>
      </c>
      <c r="L1076" s="102"/>
      <c r="M1076" s="49">
        <v>0</v>
      </c>
      <c r="N1076" t="s">
        <v>26</v>
      </c>
      <c r="O1076" t="s">
        <v>26</v>
      </c>
    </row>
    <row r="1077" spans="1:15" x14ac:dyDescent="0.35">
      <c r="A1077" s="147">
        <v>39058</v>
      </c>
      <c r="B1077" s="118" t="s">
        <v>2965</v>
      </c>
      <c r="C1077" s="102" t="s">
        <v>2966</v>
      </c>
      <c r="D1077" s="118" t="s">
        <v>2373</v>
      </c>
      <c r="E1077" s="148">
        <v>18</v>
      </c>
      <c r="F1077" s="149">
        <v>24</v>
      </c>
      <c r="G1077" s="149">
        <v>25.1</v>
      </c>
      <c r="H1077" s="48">
        <v>0.39444444444444449</v>
      </c>
      <c r="I1077" s="149">
        <v>6</v>
      </c>
      <c r="J1077" s="149">
        <v>7.1000000000000014</v>
      </c>
      <c r="K1077" s="49">
        <v>3</v>
      </c>
      <c r="L1077" s="102"/>
      <c r="M1077" s="49">
        <v>0</v>
      </c>
      <c r="N1077" t="s">
        <v>26</v>
      </c>
      <c r="O1077" t="s">
        <v>26</v>
      </c>
    </row>
    <row r="1078" spans="1:15" x14ac:dyDescent="0.35">
      <c r="A1078" s="147">
        <v>39063</v>
      </c>
      <c r="B1078" s="118" t="s">
        <v>2967</v>
      </c>
      <c r="C1078" s="102" t="s">
        <v>2968</v>
      </c>
      <c r="D1078" s="118" t="s">
        <v>2969</v>
      </c>
      <c r="E1078" s="148">
        <v>21</v>
      </c>
      <c r="F1078" s="149">
        <v>21.86</v>
      </c>
      <c r="G1078" s="149">
        <v>22.1</v>
      </c>
      <c r="H1078" s="48">
        <v>5.2380952380952452E-2</v>
      </c>
      <c r="I1078" s="149">
        <v>0.85999999999999943</v>
      </c>
      <c r="J1078" s="149">
        <v>1.100000000000001</v>
      </c>
      <c r="K1078" s="49">
        <v>2</v>
      </c>
      <c r="L1078" s="102"/>
      <c r="M1078" s="49">
        <v>1</v>
      </c>
      <c r="O1078" t="s">
        <v>4015</v>
      </c>
    </row>
    <row r="1079" spans="1:15" x14ac:dyDescent="0.35">
      <c r="A1079" s="147">
        <v>39063</v>
      </c>
      <c r="B1079" s="118" t="s">
        <v>2970</v>
      </c>
      <c r="C1079" s="102" t="s">
        <v>2971</v>
      </c>
      <c r="D1079" s="118" t="s">
        <v>2972</v>
      </c>
      <c r="E1079" s="148">
        <v>12.25</v>
      </c>
      <c r="F1079" s="149">
        <v>12.76</v>
      </c>
      <c r="G1079" s="149">
        <v>12.35</v>
      </c>
      <c r="H1079" s="48">
        <v>8.1632653061224202E-3</v>
      </c>
      <c r="I1079" s="149">
        <v>0.50999999999999979</v>
      </c>
      <c r="J1079" s="149">
        <v>9.9999999999999645E-2</v>
      </c>
      <c r="K1079" s="49">
        <v>1</v>
      </c>
      <c r="L1079" s="102"/>
      <c r="M1079" s="49">
        <v>0</v>
      </c>
      <c r="N1079" t="s">
        <v>26</v>
      </c>
      <c r="O1079" t="s">
        <v>26</v>
      </c>
    </row>
    <row r="1080" spans="1:15" x14ac:dyDescent="0.35">
      <c r="A1080" s="147">
        <v>39063</v>
      </c>
      <c r="B1080" s="118" t="s">
        <v>2973</v>
      </c>
      <c r="C1080" s="102" t="s">
        <v>2974</v>
      </c>
      <c r="D1080" s="118" t="s">
        <v>2975</v>
      </c>
      <c r="E1080" s="148">
        <v>16.5</v>
      </c>
      <c r="F1080" s="149">
        <v>25</v>
      </c>
      <c r="G1080" s="149">
        <v>25.6</v>
      </c>
      <c r="H1080" s="48">
        <v>0.55151515151515162</v>
      </c>
      <c r="I1080" s="149">
        <v>8.5</v>
      </c>
      <c r="J1080" s="149">
        <v>9.1000000000000014</v>
      </c>
      <c r="K1080" s="49">
        <v>3</v>
      </c>
      <c r="L1080" s="102"/>
      <c r="M1080" s="49">
        <v>0</v>
      </c>
      <c r="N1080" t="s">
        <v>26</v>
      </c>
      <c r="O1080" t="s">
        <v>26</v>
      </c>
    </row>
    <row r="1081" spans="1:15" x14ac:dyDescent="0.35">
      <c r="A1081" s="147">
        <v>39064</v>
      </c>
      <c r="B1081" s="118" t="s">
        <v>2976</v>
      </c>
      <c r="C1081" s="102" t="s">
        <v>2977</v>
      </c>
      <c r="D1081" s="118" t="s">
        <v>2978</v>
      </c>
      <c r="E1081" s="148">
        <v>23</v>
      </c>
      <c r="F1081" s="149">
        <v>24.4</v>
      </c>
      <c r="G1081" s="149">
        <v>23.65</v>
      </c>
      <c r="H1081" s="48">
        <v>2.8260869565217329E-2</v>
      </c>
      <c r="I1081" s="149">
        <v>1.399999999999999</v>
      </c>
      <c r="J1081" s="149">
        <v>0.64999999999999858</v>
      </c>
      <c r="K1081" s="49">
        <v>2</v>
      </c>
      <c r="L1081" s="102"/>
      <c r="M1081" s="49">
        <v>0</v>
      </c>
      <c r="N1081" t="s">
        <v>26</v>
      </c>
      <c r="O1081" t="s">
        <v>26</v>
      </c>
    </row>
    <row r="1082" spans="1:15" x14ac:dyDescent="0.35">
      <c r="A1082" s="147">
        <v>39064</v>
      </c>
      <c r="B1082" s="118" t="s">
        <v>2979</v>
      </c>
      <c r="C1082" s="102" t="s">
        <v>2980</v>
      </c>
      <c r="D1082" s="118" t="s">
        <v>2601</v>
      </c>
      <c r="E1082" s="148">
        <v>11</v>
      </c>
      <c r="F1082" s="149">
        <v>11.05</v>
      </c>
      <c r="G1082" s="149">
        <v>10.050000000000001</v>
      </c>
      <c r="H1082" s="48">
        <v>-8.6363636363636295E-2</v>
      </c>
      <c r="I1082" s="149">
        <v>5.0000000000000711E-2</v>
      </c>
      <c r="J1082" s="149">
        <v>-0.94999999999999929</v>
      </c>
      <c r="K1082" s="49">
        <v>1</v>
      </c>
      <c r="L1082" s="102"/>
      <c r="M1082" s="49">
        <v>0</v>
      </c>
      <c r="N1082" t="s">
        <v>26</v>
      </c>
      <c r="O1082" t="s">
        <v>26</v>
      </c>
    </row>
    <row r="1083" spans="1:15" x14ac:dyDescent="0.35">
      <c r="A1083" s="147">
        <v>39064</v>
      </c>
      <c r="B1083" s="118" t="s">
        <v>2981</v>
      </c>
      <c r="C1083" s="102" t="s">
        <v>2982</v>
      </c>
      <c r="D1083" s="118" t="s">
        <v>2983</v>
      </c>
      <c r="E1083" s="148">
        <v>21</v>
      </c>
      <c r="F1083" s="149">
        <v>25</v>
      </c>
      <c r="G1083" s="149">
        <v>25</v>
      </c>
      <c r="H1083" s="48">
        <v>0.19047619047619049</v>
      </c>
      <c r="I1083" s="149">
        <v>4</v>
      </c>
      <c r="J1083" s="149">
        <v>4</v>
      </c>
      <c r="K1083" s="49">
        <v>2</v>
      </c>
      <c r="L1083" s="102"/>
      <c r="M1083" s="49">
        <v>1</v>
      </c>
      <c r="O1083" t="s">
        <v>4016</v>
      </c>
    </row>
    <row r="1084" spans="1:15" x14ac:dyDescent="0.35">
      <c r="A1084" s="147">
        <v>39065</v>
      </c>
      <c r="B1084" s="118" t="s">
        <v>2984</v>
      </c>
      <c r="C1084" s="102" t="s">
        <v>2985</v>
      </c>
      <c r="D1084" s="118" t="s">
        <v>2373</v>
      </c>
      <c r="E1084" s="148">
        <v>13.5</v>
      </c>
      <c r="F1084" s="149">
        <v>13.5</v>
      </c>
      <c r="G1084" s="149">
        <v>14.29</v>
      </c>
      <c r="H1084" s="48">
        <v>5.8518518518518463E-2</v>
      </c>
      <c r="I1084" s="149">
        <v>0</v>
      </c>
      <c r="J1084" s="149">
        <v>0.78999999999999915</v>
      </c>
      <c r="K1084" s="49">
        <v>1</v>
      </c>
      <c r="L1084" s="102"/>
      <c r="M1084" s="49">
        <v>0</v>
      </c>
      <c r="N1084" t="s">
        <v>26</v>
      </c>
      <c r="O1084" t="s">
        <v>26</v>
      </c>
    </row>
    <row r="1085" spans="1:15" x14ac:dyDescent="0.35">
      <c r="A1085" s="147">
        <v>39065</v>
      </c>
      <c r="B1085" s="118" t="s">
        <v>2986</v>
      </c>
      <c r="C1085" s="102" t="s">
        <v>2987</v>
      </c>
      <c r="D1085" s="118" t="s">
        <v>2988</v>
      </c>
      <c r="E1085" s="148">
        <v>13</v>
      </c>
      <c r="F1085" s="149">
        <v>13.75</v>
      </c>
      <c r="G1085" s="149">
        <v>15.2</v>
      </c>
      <c r="H1085" s="48">
        <v>0.16923076923076921</v>
      </c>
      <c r="I1085" s="149">
        <v>0.75</v>
      </c>
      <c r="J1085" s="149">
        <v>2.1999999999999988</v>
      </c>
      <c r="K1085" s="49">
        <v>1</v>
      </c>
      <c r="L1085" s="102"/>
      <c r="M1085" s="49">
        <v>0</v>
      </c>
      <c r="N1085" t="s">
        <v>26</v>
      </c>
      <c r="O1085" t="s">
        <v>26</v>
      </c>
    </row>
    <row r="1086" spans="1:15" x14ac:dyDescent="0.35">
      <c r="A1086" s="147">
        <v>39065</v>
      </c>
      <c r="B1086" s="118" t="s">
        <v>2989</v>
      </c>
      <c r="C1086" s="102" t="s">
        <v>2990</v>
      </c>
      <c r="D1086" s="118" t="s">
        <v>370</v>
      </c>
      <c r="E1086" s="148">
        <v>25</v>
      </c>
      <c r="F1086" s="149">
        <v>30</v>
      </c>
      <c r="G1086" s="149">
        <v>33.880000000000003</v>
      </c>
      <c r="H1086" s="48">
        <v>0.35520000000000013</v>
      </c>
      <c r="I1086" s="149">
        <v>5</v>
      </c>
      <c r="J1086" s="149">
        <v>8.8800000000000026</v>
      </c>
      <c r="K1086" s="49">
        <v>2</v>
      </c>
      <c r="L1086" s="102"/>
      <c r="M1086" s="49">
        <v>0</v>
      </c>
      <c r="N1086" t="s">
        <v>26</v>
      </c>
      <c r="O1086" t="s">
        <v>26</v>
      </c>
    </row>
    <row r="1087" spans="1:15" x14ac:dyDescent="0.35">
      <c r="A1087" s="147">
        <v>39065</v>
      </c>
      <c r="B1087" s="118" t="s">
        <v>2991</v>
      </c>
      <c r="C1087" s="102" t="s">
        <v>2992</v>
      </c>
      <c r="D1087" s="118" t="s">
        <v>2993</v>
      </c>
      <c r="E1087" s="148">
        <v>11</v>
      </c>
      <c r="F1087" s="149">
        <v>13.5</v>
      </c>
      <c r="G1087" s="149">
        <v>12.66</v>
      </c>
      <c r="H1087" s="48">
        <v>0.15090909090909091</v>
      </c>
      <c r="I1087" s="149">
        <v>2.5</v>
      </c>
      <c r="J1087" s="149">
        <v>1.66</v>
      </c>
      <c r="K1087" s="49">
        <v>2</v>
      </c>
      <c r="L1087" s="102"/>
      <c r="M1087" s="49">
        <v>0</v>
      </c>
      <c r="N1087" t="s">
        <v>26</v>
      </c>
      <c r="O1087" t="s">
        <v>26</v>
      </c>
    </row>
    <row r="1088" spans="1:15" x14ac:dyDescent="0.35">
      <c r="A1088" s="147">
        <v>39065</v>
      </c>
      <c r="B1088" s="118" t="s">
        <v>2994</v>
      </c>
      <c r="C1088" s="102" t="s">
        <v>2995</v>
      </c>
      <c r="D1088" s="118" t="s">
        <v>2916</v>
      </c>
      <c r="E1088" s="148">
        <v>13</v>
      </c>
      <c r="F1088" s="149">
        <v>25</v>
      </c>
      <c r="G1088" s="149">
        <v>23.1</v>
      </c>
      <c r="H1088" s="48">
        <v>0.77692307692307705</v>
      </c>
      <c r="I1088" s="149">
        <v>12</v>
      </c>
      <c r="J1088" s="149">
        <v>10.1</v>
      </c>
      <c r="K1088" s="49">
        <v>3</v>
      </c>
      <c r="L1088" s="102"/>
      <c r="M1088" s="49">
        <v>0</v>
      </c>
      <c r="N1088" t="s">
        <v>26</v>
      </c>
      <c r="O1088" t="s">
        <v>26</v>
      </c>
    </row>
    <row r="1089" spans="1:15" x14ac:dyDescent="0.35">
      <c r="A1089" s="147">
        <v>39069</v>
      </c>
      <c r="B1089" s="118" t="s">
        <v>2996</v>
      </c>
      <c r="C1089" s="102" t="s">
        <v>2997</v>
      </c>
      <c r="D1089" s="118" t="s">
        <v>628</v>
      </c>
      <c r="E1089" s="148">
        <v>8.2799999999999994</v>
      </c>
      <c r="F1089" s="149">
        <v>8.51</v>
      </c>
      <c r="G1089" s="149">
        <v>11.08</v>
      </c>
      <c r="H1089" s="48">
        <v>0.33816425120772958</v>
      </c>
      <c r="I1089" s="149">
        <v>0.2300000000000004</v>
      </c>
      <c r="J1089" s="149">
        <v>2.8000000000000012</v>
      </c>
      <c r="K1089" s="49">
        <v>1</v>
      </c>
      <c r="L1089" s="102"/>
      <c r="M1089" s="49">
        <v>0</v>
      </c>
      <c r="N1089" s="9" t="s">
        <v>26</v>
      </c>
      <c r="O1089" s="9" t="s">
        <v>26</v>
      </c>
    </row>
    <row r="1090" spans="1:15" x14ac:dyDescent="0.35">
      <c r="A1090" s="147">
        <v>39069</v>
      </c>
      <c r="B1090" s="118" t="s">
        <v>2998</v>
      </c>
      <c r="C1090" s="102" t="s">
        <v>2999</v>
      </c>
      <c r="D1090" s="118" t="s">
        <v>2373</v>
      </c>
      <c r="E1090" s="148">
        <v>18.5</v>
      </c>
      <c r="F1090" s="149">
        <v>26</v>
      </c>
      <c r="G1090" s="149">
        <v>20.28</v>
      </c>
      <c r="H1090" s="48">
        <v>9.6216216216216274E-2</v>
      </c>
      <c r="I1090" s="149">
        <v>7.5</v>
      </c>
      <c r="J1090" s="149">
        <v>1.7800000000000009</v>
      </c>
      <c r="K1090" s="49">
        <v>3</v>
      </c>
      <c r="L1090" s="102"/>
      <c r="M1090" s="49">
        <v>0</v>
      </c>
      <c r="N1090" t="s">
        <v>26</v>
      </c>
      <c r="O1090" t="s">
        <v>26</v>
      </c>
    </row>
    <row r="1091" spans="1:15" x14ac:dyDescent="0.35">
      <c r="A1091" s="147">
        <v>39070</v>
      </c>
      <c r="B1091" s="118" t="s">
        <v>3000</v>
      </c>
      <c r="C1091" s="102" t="s">
        <v>3001</v>
      </c>
      <c r="D1091" s="118" t="s">
        <v>3002</v>
      </c>
      <c r="E1091" s="148">
        <v>12</v>
      </c>
      <c r="F1091" s="149">
        <v>12</v>
      </c>
      <c r="G1091" s="149">
        <v>11.5</v>
      </c>
      <c r="H1091" s="48">
        <v>-4.1666666666666657E-2</v>
      </c>
      <c r="I1091" s="149">
        <v>0</v>
      </c>
      <c r="J1091" s="149">
        <v>-0.5</v>
      </c>
      <c r="K1091" s="49">
        <v>1</v>
      </c>
      <c r="L1091" s="102"/>
      <c r="M1091" s="49">
        <v>0</v>
      </c>
      <c r="N1091" t="s">
        <v>26</v>
      </c>
      <c r="O1091" t="s">
        <v>26</v>
      </c>
    </row>
    <row r="1092" spans="1:15" x14ac:dyDescent="0.35">
      <c r="A1092" s="147">
        <v>38372</v>
      </c>
      <c r="B1092" s="118" t="s">
        <v>3003</v>
      </c>
      <c r="C1092" s="102" t="s">
        <v>3004</v>
      </c>
      <c r="D1092" s="118" t="s">
        <v>3005</v>
      </c>
      <c r="E1092" s="148">
        <v>7</v>
      </c>
      <c r="F1092" s="149">
        <v>11</v>
      </c>
      <c r="G1092" s="149">
        <v>8.69</v>
      </c>
      <c r="H1092" s="48">
        <v>0.24142857142857141</v>
      </c>
      <c r="I1092" s="149">
        <v>4</v>
      </c>
      <c r="J1092" s="149">
        <v>1.69</v>
      </c>
      <c r="K1092" s="49">
        <v>2</v>
      </c>
      <c r="L1092" s="102"/>
      <c r="M1092" s="49">
        <v>0</v>
      </c>
      <c r="N1092" t="s">
        <v>26</v>
      </c>
      <c r="O1092" t="s">
        <v>26</v>
      </c>
    </row>
    <row r="1093" spans="1:15" x14ac:dyDescent="0.35">
      <c r="A1093" s="147">
        <v>38377</v>
      </c>
      <c r="B1093" s="118" t="s">
        <v>3006</v>
      </c>
      <c r="C1093" s="102" t="s">
        <v>3007</v>
      </c>
      <c r="D1093" s="118" t="s">
        <v>2983</v>
      </c>
      <c r="E1093" s="148">
        <v>21</v>
      </c>
      <c r="F1093" s="149">
        <v>24.99</v>
      </c>
      <c r="G1093" s="149">
        <v>26.44</v>
      </c>
      <c r="H1093" s="48">
        <v>0.25904761904761908</v>
      </c>
      <c r="I1093" s="149">
        <v>3.989999999999998</v>
      </c>
      <c r="J1093" s="149">
        <v>5.4400000000000013</v>
      </c>
      <c r="K1093" s="49">
        <v>3</v>
      </c>
      <c r="L1093" s="102"/>
      <c r="M1093" s="49">
        <v>0</v>
      </c>
      <c r="N1093" t="s">
        <v>26</v>
      </c>
      <c r="O1093" t="s">
        <v>26</v>
      </c>
    </row>
    <row r="1094" spans="1:15" x14ac:dyDescent="0.35">
      <c r="A1094" s="147">
        <v>38378</v>
      </c>
      <c r="B1094" s="118" t="s">
        <v>3008</v>
      </c>
      <c r="C1094" s="102" t="s">
        <v>3009</v>
      </c>
      <c r="D1094" s="47" t="s">
        <v>2621</v>
      </c>
      <c r="E1094" s="148">
        <v>16.5</v>
      </c>
      <c r="F1094" s="149">
        <v>23</v>
      </c>
      <c r="G1094" s="149">
        <v>20.3</v>
      </c>
      <c r="H1094" s="48">
        <v>0.23030303030303029</v>
      </c>
      <c r="I1094" s="149">
        <v>6.5</v>
      </c>
      <c r="J1094" s="149">
        <v>3.8000000000000012</v>
      </c>
      <c r="K1094" s="49">
        <v>3</v>
      </c>
      <c r="L1094" s="102"/>
      <c r="M1094" s="49">
        <v>0</v>
      </c>
      <c r="N1094" t="s">
        <v>26</v>
      </c>
      <c r="O1094" t="s">
        <v>26</v>
      </c>
    </row>
    <row r="1095" spans="1:15" x14ac:dyDescent="0.35">
      <c r="A1095" s="147">
        <v>38379</v>
      </c>
      <c r="B1095" s="118" t="s">
        <v>3010</v>
      </c>
      <c r="C1095" s="102" t="s">
        <v>3011</v>
      </c>
      <c r="D1095" s="118" t="s">
        <v>2526</v>
      </c>
      <c r="E1095" s="148">
        <v>16</v>
      </c>
      <c r="F1095" s="149">
        <v>17.059999999999999</v>
      </c>
      <c r="G1095" s="149">
        <v>16</v>
      </c>
      <c r="H1095" s="48">
        <v>0</v>
      </c>
      <c r="I1095" s="149">
        <v>1.0599999999999989</v>
      </c>
      <c r="J1095" s="149">
        <v>0</v>
      </c>
      <c r="K1095" s="49">
        <v>2</v>
      </c>
      <c r="L1095" s="102"/>
      <c r="M1095" s="49">
        <v>0</v>
      </c>
      <c r="N1095" t="s">
        <v>26</v>
      </c>
      <c r="O1095" t="s">
        <v>26</v>
      </c>
    </row>
    <row r="1096" spans="1:15" x14ac:dyDescent="0.35">
      <c r="A1096" s="147">
        <v>38386</v>
      </c>
      <c r="B1096" s="118" t="s">
        <v>3012</v>
      </c>
      <c r="C1096" s="102" t="s">
        <v>3013</v>
      </c>
      <c r="D1096" s="118" t="s">
        <v>2724</v>
      </c>
      <c r="E1096" s="148">
        <v>18.5</v>
      </c>
      <c r="F1096" s="149">
        <v>18.5</v>
      </c>
      <c r="G1096" s="149">
        <v>18.05</v>
      </c>
      <c r="H1096" s="48">
        <v>-2.4324324324324291E-2</v>
      </c>
      <c r="I1096" s="149">
        <v>0</v>
      </c>
      <c r="J1096" s="149">
        <v>-0.44999999999999929</v>
      </c>
      <c r="K1096" s="49">
        <v>2</v>
      </c>
      <c r="L1096" s="102" t="s">
        <v>85</v>
      </c>
      <c r="M1096" s="49">
        <v>0</v>
      </c>
      <c r="N1096" t="s">
        <v>26</v>
      </c>
      <c r="O1096" t="s">
        <v>26</v>
      </c>
    </row>
    <row r="1097" spans="1:15" x14ac:dyDescent="0.35">
      <c r="A1097" s="147">
        <v>38391</v>
      </c>
      <c r="B1097" s="118" t="s">
        <v>3014</v>
      </c>
      <c r="C1097" s="102" t="s">
        <v>3015</v>
      </c>
      <c r="D1097" s="47" t="s">
        <v>3016</v>
      </c>
      <c r="E1097" s="148">
        <v>13</v>
      </c>
      <c r="F1097" s="149">
        <v>13.9</v>
      </c>
      <c r="G1097" s="149">
        <v>13.6</v>
      </c>
      <c r="H1097" s="48">
        <v>4.6153846153846129E-2</v>
      </c>
      <c r="I1097" s="149">
        <v>0.90000000000000036</v>
      </c>
      <c r="J1097" s="149">
        <v>0.59999999999999964</v>
      </c>
      <c r="K1097" s="49">
        <v>2</v>
      </c>
      <c r="L1097" s="102"/>
      <c r="M1097" s="49">
        <v>0</v>
      </c>
      <c r="N1097" t="s">
        <v>26</v>
      </c>
      <c r="O1097" t="s">
        <v>26</v>
      </c>
    </row>
    <row r="1098" spans="1:15" x14ac:dyDescent="0.35">
      <c r="A1098" s="147">
        <v>38391</v>
      </c>
      <c r="B1098" s="118" t="s">
        <v>3017</v>
      </c>
      <c r="C1098" s="102" t="s">
        <v>3018</v>
      </c>
      <c r="D1098" s="47" t="s">
        <v>3019</v>
      </c>
      <c r="E1098" s="148">
        <v>13</v>
      </c>
      <c r="F1098" s="149">
        <v>14.5</v>
      </c>
      <c r="G1098" s="149">
        <v>15.1</v>
      </c>
      <c r="H1098" s="48">
        <v>0.16153846153846149</v>
      </c>
      <c r="I1098" s="149">
        <v>1.5</v>
      </c>
      <c r="J1098" s="149">
        <v>2.1</v>
      </c>
      <c r="K1098" s="49">
        <v>2</v>
      </c>
      <c r="L1098" s="102"/>
      <c r="M1098" s="49">
        <v>0</v>
      </c>
      <c r="N1098" s="9" t="s">
        <v>26</v>
      </c>
      <c r="O1098" t="s">
        <v>26</v>
      </c>
    </row>
    <row r="1099" spans="1:15" x14ac:dyDescent="0.35">
      <c r="A1099" s="147">
        <v>38392</v>
      </c>
      <c r="B1099" s="118" t="s">
        <v>3020</v>
      </c>
      <c r="C1099" s="102" t="s">
        <v>3021</v>
      </c>
      <c r="D1099" s="47" t="s">
        <v>3022</v>
      </c>
      <c r="E1099" s="148">
        <v>16</v>
      </c>
      <c r="F1099" s="149">
        <v>16</v>
      </c>
      <c r="G1099" s="149">
        <v>16</v>
      </c>
      <c r="H1099" s="48">
        <v>0</v>
      </c>
      <c r="I1099" s="149">
        <v>0</v>
      </c>
      <c r="J1099" s="149">
        <v>0</v>
      </c>
      <c r="K1099" s="49">
        <v>1</v>
      </c>
      <c r="L1099" s="102"/>
      <c r="M1099" s="49">
        <v>0</v>
      </c>
      <c r="N1099" t="s">
        <v>26</v>
      </c>
      <c r="O1099" t="s">
        <v>26</v>
      </c>
    </row>
    <row r="1100" spans="1:15" x14ac:dyDescent="0.35">
      <c r="A1100" s="147">
        <v>38392</v>
      </c>
      <c r="B1100" s="118" t="s">
        <v>3023</v>
      </c>
      <c r="C1100" s="102" t="s">
        <v>3024</v>
      </c>
      <c r="D1100" s="47" t="s">
        <v>3025</v>
      </c>
      <c r="E1100" s="148">
        <v>16</v>
      </c>
      <c r="F1100" s="149">
        <v>17.5</v>
      </c>
      <c r="G1100" s="149">
        <v>17.75</v>
      </c>
      <c r="H1100" s="48">
        <v>0.109375</v>
      </c>
      <c r="I1100" s="149">
        <v>1.5</v>
      </c>
      <c r="J1100" s="149">
        <v>1.75</v>
      </c>
      <c r="K1100" s="49">
        <v>2</v>
      </c>
      <c r="L1100" s="102"/>
      <c r="M1100" s="49">
        <v>0</v>
      </c>
      <c r="N1100" t="s">
        <v>26</v>
      </c>
      <c r="O1100" t="s">
        <v>26</v>
      </c>
    </row>
    <row r="1101" spans="1:15" x14ac:dyDescent="0.35">
      <c r="A1101" s="147">
        <v>38393</v>
      </c>
      <c r="B1101" s="118" t="s">
        <v>3026</v>
      </c>
      <c r="C1101" s="102" t="s">
        <v>3027</v>
      </c>
      <c r="D1101" s="47" t="s">
        <v>526</v>
      </c>
      <c r="E1101" s="148">
        <v>23</v>
      </c>
      <c r="F1101" s="149">
        <v>24.5</v>
      </c>
      <c r="G1101" s="149">
        <v>24.5</v>
      </c>
      <c r="H1101" s="48">
        <v>6.5217391304347824E-2</v>
      </c>
      <c r="I1101" s="149">
        <v>1.5</v>
      </c>
      <c r="J1101" s="149">
        <v>1.5</v>
      </c>
      <c r="K1101" s="49">
        <v>2</v>
      </c>
      <c r="L1101" s="102"/>
      <c r="M1101" s="49">
        <v>0</v>
      </c>
      <c r="N1101" t="s">
        <v>26</v>
      </c>
      <c r="O1101" t="s">
        <v>26</v>
      </c>
    </row>
    <row r="1102" spans="1:15" x14ac:dyDescent="0.35">
      <c r="A1102" s="147">
        <v>38397</v>
      </c>
      <c r="B1102" s="118" t="s">
        <v>3028</v>
      </c>
      <c r="C1102" s="102" t="s">
        <v>1059</v>
      </c>
      <c r="D1102" s="118" t="s">
        <v>2646</v>
      </c>
      <c r="E1102" s="148">
        <v>6.75</v>
      </c>
      <c r="F1102" s="149">
        <v>6.75</v>
      </c>
      <c r="G1102" s="149">
        <v>6.75</v>
      </c>
      <c r="H1102" s="48">
        <v>0</v>
      </c>
      <c r="I1102" s="149">
        <v>0</v>
      </c>
      <c r="J1102" s="149">
        <v>0</v>
      </c>
      <c r="K1102" s="49">
        <v>1</v>
      </c>
      <c r="L1102" s="102"/>
      <c r="M1102" s="49">
        <v>0</v>
      </c>
      <c r="N1102" t="s">
        <v>26</v>
      </c>
      <c r="O1102" t="s">
        <v>26</v>
      </c>
    </row>
    <row r="1103" spans="1:15" x14ac:dyDescent="0.35">
      <c r="A1103" s="147">
        <v>38399</v>
      </c>
      <c r="B1103" s="118" t="s">
        <v>3029</v>
      </c>
      <c r="C1103" s="102" t="s">
        <v>3030</v>
      </c>
      <c r="D1103" s="118" t="s">
        <v>2724</v>
      </c>
      <c r="E1103" s="148">
        <v>18</v>
      </c>
      <c r="F1103" s="149">
        <v>23</v>
      </c>
      <c r="G1103" s="149">
        <v>24.3</v>
      </c>
      <c r="H1103" s="48">
        <v>0.35</v>
      </c>
      <c r="I1103" s="149">
        <v>5</v>
      </c>
      <c r="J1103" s="149">
        <v>6.3000000000000007</v>
      </c>
      <c r="K1103" s="49">
        <v>3</v>
      </c>
      <c r="L1103" s="102"/>
      <c r="M1103" s="49">
        <v>0</v>
      </c>
      <c r="N1103" t="s">
        <v>26</v>
      </c>
      <c r="O1103" t="s">
        <v>26</v>
      </c>
    </row>
    <row r="1104" spans="1:15" x14ac:dyDescent="0.35">
      <c r="A1104" s="147">
        <v>38414</v>
      </c>
      <c r="B1104" s="118" t="s">
        <v>3031</v>
      </c>
      <c r="C1104" s="102" t="s">
        <v>3032</v>
      </c>
      <c r="D1104" s="118" t="s">
        <v>2373</v>
      </c>
      <c r="E1104" s="148">
        <v>11</v>
      </c>
      <c r="F1104" s="149">
        <v>12.5</v>
      </c>
      <c r="G1104" s="149">
        <v>14.79</v>
      </c>
      <c r="H1104" s="48">
        <v>0.34454545454545449</v>
      </c>
      <c r="I1104" s="149">
        <v>1.5</v>
      </c>
      <c r="J1104" s="149">
        <v>3.7899999999999991</v>
      </c>
      <c r="K1104" s="49">
        <v>1</v>
      </c>
      <c r="L1104" s="102" t="s">
        <v>85</v>
      </c>
      <c r="M1104" s="49">
        <v>0</v>
      </c>
      <c r="N1104" t="s">
        <v>26</v>
      </c>
      <c r="O1104" t="s">
        <v>26</v>
      </c>
    </row>
    <row r="1105" spans="1:15" x14ac:dyDescent="0.35">
      <c r="A1105" s="147">
        <v>38419</v>
      </c>
      <c r="B1105" s="118" t="s">
        <v>3033</v>
      </c>
      <c r="C1105" s="102" t="s">
        <v>3034</v>
      </c>
      <c r="D1105" s="118" t="s">
        <v>3035</v>
      </c>
      <c r="E1105" s="148">
        <v>18</v>
      </c>
      <c r="F1105" s="149">
        <v>25.75</v>
      </c>
      <c r="G1105" s="149">
        <v>30.4</v>
      </c>
      <c r="H1105" s="48">
        <v>0.68888888888888877</v>
      </c>
      <c r="I1105" s="149">
        <v>7.75</v>
      </c>
      <c r="J1105" s="149">
        <v>12.4</v>
      </c>
      <c r="K1105" s="49">
        <v>3</v>
      </c>
      <c r="L1105" s="102"/>
      <c r="M1105" s="49">
        <v>0</v>
      </c>
      <c r="N1105" t="s">
        <v>26</v>
      </c>
      <c r="O1105" t="s">
        <v>26</v>
      </c>
    </row>
    <row r="1106" spans="1:15" x14ac:dyDescent="0.35">
      <c r="A1106" s="147">
        <v>38421</v>
      </c>
      <c r="B1106" s="118" t="s">
        <v>3036</v>
      </c>
      <c r="C1106" s="102" t="s">
        <v>3037</v>
      </c>
      <c r="D1106" s="118" t="s">
        <v>3038</v>
      </c>
      <c r="E1106" s="148">
        <v>14</v>
      </c>
      <c r="F1106" s="149">
        <v>19.489999999999998</v>
      </c>
      <c r="G1106" s="149">
        <v>16</v>
      </c>
      <c r="H1106" s="48">
        <v>0.14285714285714279</v>
      </c>
      <c r="I1106" s="149">
        <v>5.4899999999999984</v>
      </c>
      <c r="J1106" s="149">
        <v>2</v>
      </c>
      <c r="K1106" s="49">
        <v>2</v>
      </c>
      <c r="L1106" s="102"/>
      <c r="M1106" s="49">
        <v>0</v>
      </c>
      <c r="N1106" t="s">
        <v>26</v>
      </c>
      <c r="O1106" t="s">
        <v>26</v>
      </c>
    </row>
    <row r="1107" spans="1:15" x14ac:dyDescent="0.35">
      <c r="A1107" s="147">
        <v>38425</v>
      </c>
      <c r="B1107" s="118" t="s">
        <v>3039</v>
      </c>
      <c r="C1107" s="102" t="s">
        <v>3040</v>
      </c>
      <c r="D1107" s="118" t="s">
        <v>3041</v>
      </c>
      <c r="E1107" s="148">
        <v>11.5</v>
      </c>
      <c r="F1107" s="149">
        <v>11.65</v>
      </c>
      <c r="G1107" s="149">
        <v>11.5</v>
      </c>
      <c r="H1107" s="48">
        <v>0</v>
      </c>
      <c r="I1107" s="149">
        <v>0.15000000000000041</v>
      </c>
      <c r="J1107" s="149">
        <v>0</v>
      </c>
      <c r="K1107" s="49">
        <v>1</v>
      </c>
      <c r="L1107" s="102"/>
      <c r="M1107" s="49">
        <v>0</v>
      </c>
      <c r="N1107" t="s">
        <v>26</v>
      </c>
      <c r="O1107" t="s">
        <v>26</v>
      </c>
    </row>
    <row r="1108" spans="1:15" x14ac:dyDescent="0.35">
      <c r="A1108" s="147">
        <v>38427</v>
      </c>
      <c r="B1108" s="118" t="s">
        <v>3042</v>
      </c>
      <c r="C1108" s="102" t="s">
        <v>3043</v>
      </c>
      <c r="D1108" s="118" t="s">
        <v>3044</v>
      </c>
      <c r="E1108" s="148">
        <v>18</v>
      </c>
      <c r="F1108" s="149">
        <v>17.5</v>
      </c>
      <c r="G1108" s="149">
        <v>17.350000000000001</v>
      </c>
      <c r="H1108" s="48">
        <v>-3.6111111111111031E-2</v>
      </c>
      <c r="I1108" s="149">
        <v>-0.5</v>
      </c>
      <c r="J1108" s="149">
        <v>-0.64999999999999858</v>
      </c>
      <c r="K1108" s="49">
        <v>1</v>
      </c>
      <c r="L1108" s="102"/>
      <c r="M1108" s="49">
        <v>0</v>
      </c>
      <c r="N1108" t="s">
        <v>26</v>
      </c>
      <c r="O1108" t="s">
        <v>26</v>
      </c>
    </row>
    <row r="1109" spans="1:15" x14ac:dyDescent="0.35">
      <c r="A1109" s="147">
        <v>38428</v>
      </c>
      <c r="B1109" s="118" t="s">
        <v>3045</v>
      </c>
      <c r="C1109" s="102" t="s">
        <v>3046</v>
      </c>
      <c r="D1109" s="118" t="s">
        <v>3047</v>
      </c>
      <c r="E1109" s="148">
        <v>17</v>
      </c>
      <c r="F1109" s="149">
        <v>17.010000000000002</v>
      </c>
      <c r="G1109" s="149">
        <v>17.3</v>
      </c>
      <c r="H1109" s="48">
        <v>1.764705882352945E-2</v>
      </c>
      <c r="I1109" s="149">
        <v>1.000000000000156E-2</v>
      </c>
      <c r="J1109" s="149">
        <v>0.30000000000000071</v>
      </c>
      <c r="K1109" s="49">
        <v>3</v>
      </c>
      <c r="L1109" s="102" t="s">
        <v>85</v>
      </c>
      <c r="M1109" s="49">
        <v>0</v>
      </c>
      <c r="N1109" t="s">
        <v>26</v>
      </c>
      <c r="O1109" t="s">
        <v>26</v>
      </c>
    </row>
    <row r="1110" spans="1:15" x14ac:dyDescent="0.35">
      <c r="A1110" s="147">
        <v>38447</v>
      </c>
      <c r="B1110" s="118" t="s">
        <v>3048</v>
      </c>
      <c r="C1110" s="102" t="s">
        <v>3049</v>
      </c>
      <c r="D1110" s="118" t="s">
        <v>2511</v>
      </c>
      <c r="E1110" s="148">
        <v>19</v>
      </c>
      <c r="F1110" s="149">
        <v>20.260000000000002</v>
      </c>
      <c r="G1110" s="149">
        <v>21.03</v>
      </c>
      <c r="H1110" s="48">
        <v>0.106842105263158</v>
      </c>
      <c r="I1110" s="149">
        <v>1.260000000000002</v>
      </c>
      <c r="J1110" s="149">
        <v>2.0300000000000011</v>
      </c>
      <c r="K1110" s="49">
        <v>2</v>
      </c>
      <c r="L1110" s="102"/>
      <c r="M1110" s="49">
        <v>1</v>
      </c>
      <c r="O1110" t="s">
        <v>4017</v>
      </c>
    </row>
    <row r="1111" spans="1:15" x14ac:dyDescent="0.35">
      <c r="A1111" s="147">
        <v>38455</v>
      </c>
      <c r="B1111" s="118" t="s">
        <v>3050</v>
      </c>
      <c r="C1111" s="102" t="s">
        <v>3051</v>
      </c>
      <c r="D1111" s="118" t="s">
        <v>3052</v>
      </c>
      <c r="E1111" s="148">
        <v>12</v>
      </c>
      <c r="F1111" s="149">
        <v>12.08</v>
      </c>
      <c r="G1111" s="149">
        <v>11.74</v>
      </c>
      <c r="H1111" s="48">
        <v>-2.166666666666665E-2</v>
      </c>
      <c r="I1111" s="149">
        <v>8.0000000000000071E-2</v>
      </c>
      <c r="J1111" s="149">
        <v>-0.25999999999999979</v>
      </c>
      <c r="K1111" s="49">
        <v>2</v>
      </c>
      <c r="L1111" s="102" t="s">
        <v>85</v>
      </c>
      <c r="M1111" s="49">
        <v>0</v>
      </c>
      <c r="N1111" t="s">
        <v>26</v>
      </c>
      <c r="O1111" t="s">
        <v>26</v>
      </c>
    </row>
    <row r="1112" spans="1:15" x14ac:dyDescent="0.35">
      <c r="A1112" s="147">
        <v>38456</v>
      </c>
      <c r="B1112" s="118" t="s">
        <v>3053</v>
      </c>
      <c r="C1112" s="102" t="s">
        <v>3054</v>
      </c>
      <c r="D1112" s="118" t="s">
        <v>3055</v>
      </c>
      <c r="E1112" s="148">
        <v>10</v>
      </c>
      <c r="F1112" s="149">
        <v>9</v>
      </c>
      <c r="G1112" s="149">
        <v>9</v>
      </c>
      <c r="H1112" s="48">
        <v>-0.1</v>
      </c>
      <c r="I1112" s="149">
        <v>-1</v>
      </c>
      <c r="J1112" s="149">
        <v>-1</v>
      </c>
      <c r="K1112" s="49">
        <v>1</v>
      </c>
      <c r="L1112" s="102"/>
      <c r="M1112" s="49">
        <v>0</v>
      </c>
      <c r="N1112" t="s">
        <v>26</v>
      </c>
      <c r="O1112" t="s">
        <v>26</v>
      </c>
    </row>
    <row r="1113" spans="1:15" x14ac:dyDescent="0.35">
      <c r="A1113" s="147">
        <v>38467</v>
      </c>
      <c r="B1113" s="118" t="s">
        <v>3056</v>
      </c>
      <c r="C1113" s="102" t="s">
        <v>3057</v>
      </c>
      <c r="D1113" s="118" t="s">
        <v>3058</v>
      </c>
      <c r="E1113" s="148">
        <v>9</v>
      </c>
      <c r="F1113" s="149">
        <v>9</v>
      </c>
      <c r="G1113" s="149">
        <v>9</v>
      </c>
      <c r="H1113" s="48">
        <v>0</v>
      </c>
      <c r="I1113" s="149">
        <v>0</v>
      </c>
      <c r="J1113" s="149">
        <v>0</v>
      </c>
      <c r="K1113" s="49">
        <v>1</v>
      </c>
      <c r="L1113" s="102"/>
      <c r="M1113" s="49">
        <v>1</v>
      </c>
      <c r="O1113" t="s">
        <v>3993</v>
      </c>
    </row>
    <row r="1114" spans="1:15" x14ac:dyDescent="0.35">
      <c r="A1114" s="147">
        <v>38470</v>
      </c>
      <c r="B1114" s="118" t="s">
        <v>3059</v>
      </c>
      <c r="C1114" s="102" t="s">
        <v>3060</v>
      </c>
      <c r="D1114" s="47" t="s">
        <v>3061</v>
      </c>
      <c r="E1114" s="148">
        <v>10</v>
      </c>
      <c r="F1114" s="149">
        <v>10.75</v>
      </c>
      <c r="G1114" s="149">
        <v>10.75</v>
      </c>
      <c r="H1114" s="48">
        <v>7.4999999999999997E-2</v>
      </c>
      <c r="I1114" s="149">
        <v>0.75</v>
      </c>
      <c r="J1114" s="149">
        <v>0.75</v>
      </c>
      <c r="K1114" s="49">
        <v>1</v>
      </c>
      <c r="L1114" s="102"/>
      <c r="M1114" s="49">
        <v>0</v>
      </c>
      <c r="N1114" t="s">
        <v>26</v>
      </c>
      <c r="O1114" t="s">
        <v>26</v>
      </c>
    </row>
    <row r="1115" spans="1:15" x14ac:dyDescent="0.35">
      <c r="A1115" s="147">
        <v>38474</v>
      </c>
      <c r="B1115" s="118" t="s">
        <v>3062</v>
      </c>
      <c r="C1115" s="102" t="s">
        <v>3063</v>
      </c>
      <c r="D1115" s="118" t="s">
        <v>3041</v>
      </c>
      <c r="E1115" s="148">
        <v>18.5</v>
      </c>
      <c r="F1115" s="149">
        <v>18.66</v>
      </c>
      <c r="G1115" s="149">
        <v>20.05</v>
      </c>
      <c r="H1115" s="48">
        <v>8.3783783783783816E-2</v>
      </c>
      <c r="I1115" s="149">
        <v>0.16000000000000009</v>
      </c>
      <c r="J1115" s="149">
        <v>1.5500000000000009</v>
      </c>
      <c r="K1115" s="49">
        <v>1</v>
      </c>
      <c r="L1115" s="102"/>
      <c r="M1115" s="49">
        <v>0</v>
      </c>
      <c r="N1115" t="s">
        <v>26</v>
      </c>
      <c r="O1115" t="s">
        <v>26</v>
      </c>
    </row>
    <row r="1116" spans="1:15" x14ac:dyDescent="0.35">
      <c r="A1116" s="147">
        <v>38476</v>
      </c>
      <c r="B1116" s="118" t="s">
        <v>3064</v>
      </c>
      <c r="C1116" s="102" t="s">
        <v>3065</v>
      </c>
      <c r="D1116" s="47" t="s">
        <v>526</v>
      </c>
      <c r="E1116" s="148">
        <v>22</v>
      </c>
      <c r="F1116" s="149">
        <v>24.69</v>
      </c>
      <c r="G1116" s="149">
        <v>24.3</v>
      </c>
      <c r="H1116" s="48">
        <v>0.10454545454545459</v>
      </c>
      <c r="I1116" s="149">
        <v>2.6900000000000008</v>
      </c>
      <c r="J1116" s="149">
        <v>2.3000000000000012</v>
      </c>
      <c r="K1116" s="49">
        <v>2</v>
      </c>
      <c r="L1116" s="102"/>
      <c r="M1116" s="49">
        <v>1</v>
      </c>
      <c r="O1116" t="s">
        <v>4018</v>
      </c>
    </row>
    <row r="1117" spans="1:15" x14ac:dyDescent="0.35">
      <c r="A1117" s="147">
        <v>38477</v>
      </c>
      <c r="B1117" s="118" t="s">
        <v>3066</v>
      </c>
      <c r="C1117" s="102" t="s">
        <v>3067</v>
      </c>
      <c r="D1117" s="118" t="s">
        <v>3068</v>
      </c>
      <c r="E1117" s="148">
        <v>18</v>
      </c>
      <c r="F1117" s="149">
        <v>20.55</v>
      </c>
      <c r="G1117" s="149">
        <v>24.87</v>
      </c>
      <c r="H1117" s="48">
        <v>0.38166666666666671</v>
      </c>
      <c r="I1117" s="149">
        <v>2.5500000000000012</v>
      </c>
      <c r="J1117" s="149">
        <v>6.870000000000001</v>
      </c>
      <c r="K1117" s="49">
        <v>3</v>
      </c>
      <c r="L1117" s="102"/>
      <c r="M1117" s="49">
        <v>0</v>
      </c>
      <c r="N1117" t="s">
        <v>26</v>
      </c>
      <c r="O1117" t="s">
        <v>26</v>
      </c>
    </row>
    <row r="1118" spans="1:15" x14ac:dyDescent="0.35">
      <c r="A1118" s="147">
        <v>38482</v>
      </c>
      <c r="B1118" s="118" t="s">
        <v>3069</v>
      </c>
      <c r="C1118" s="102" t="s">
        <v>3070</v>
      </c>
      <c r="D1118" s="118" t="s">
        <v>2109</v>
      </c>
      <c r="E1118" s="148">
        <v>17</v>
      </c>
      <c r="F1118" s="149">
        <v>15.75</v>
      </c>
      <c r="G1118" s="149">
        <v>16.399999999999999</v>
      </c>
      <c r="H1118" s="48">
        <v>-3.5294117647058913E-2</v>
      </c>
      <c r="I1118" s="149">
        <v>-1.25</v>
      </c>
      <c r="J1118" s="149">
        <v>-0.60000000000000142</v>
      </c>
      <c r="K1118" s="49">
        <v>1</v>
      </c>
      <c r="L1118" s="102"/>
      <c r="M1118" s="49">
        <v>0</v>
      </c>
      <c r="N1118" t="s">
        <v>26</v>
      </c>
      <c r="O1118" t="s">
        <v>26</v>
      </c>
    </row>
    <row r="1119" spans="1:15" x14ac:dyDescent="0.35">
      <c r="A1119" s="147">
        <v>38488</v>
      </c>
      <c r="B1119" s="118" t="s">
        <v>3071</v>
      </c>
      <c r="C1119" s="102" t="s">
        <v>3072</v>
      </c>
      <c r="D1119" s="118" t="s">
        <v>2983</v>
      </c>
      <c r="E1119" s="148">
        <v>12</v>
      </c>
      <c r="F1119" s="149">
        <v>12</v>
      </c>
      <c r="G1119" s="149">
        <v>12</v>
      </c>
      <c r="H1119" s="48">
        <v>0</v>
      </c>
      <c r="I1119" s="149">
        <v>0</v>
      </c>
      <c r="J1119" s="149">
        <v>0</v>
      </c>
      <c r="K1119" s="49">
        <v>1</v>
      </c>
      <c r="L1119" s="102"/>
      <c r="M1119" s="49">
        <v>0</v>
      </c>
      <c r="N1119" t="s">
        <v>26</v>
      </c>
      <c r="O1119" t="s">
        <v>26</v>
      </c>
    </row>
    <row r="1120" spans="1:15" x14ac:dyDescent="0.35">
      <c r="A1120" s="147">
        <v>38489</v>
      </c>
      <c r="B1120" s="118" t="s">
        <v>3073</v>
      </c>
      <c r="C1120" s="102" t="s">
        <v>3074</v>
      </c>
      <c r="D1120" s="118" t="s">
        <v>3075</v>
      </c>
      <c r="E1120" s="148">
        <v>14</v>
      </c>
      <c r="F1120" s="149">
        <v>16.95</v>
      </c>
      <c r="G1120" s="149">
        <v>15.7</v>
      </c>
      <c r="H1120" s="48">
        <v>0.1214285714285714</v>
      </c>
      <c r="I1120" s="149">
        <v>2.9499999999999988</v>
      </c>
      <c r="J1120" s="149">
        <v>1.6999999999999991</v>
      </c>
      <c r="K1120" s="49">
        <v>2</v>
      </c>
      <c r="L1120" s="102"/>
      <c r="M1120" s="49">
        <v>0</v>
      </c>
      <c r="N1120" t="s">
        <v>26</v>
      </c>
      <c r="O1120" t="s">
        <v>26</v>
      </c>
    </row>
    <row r="1121" spans="1:15" x14ac:dyDescent="0.35">
      <c r="A1121" s="147">
        <v>38496</v>
      </c>
      <c r="B1121" s="118" t="s">
        <v>3076</v>
      </c>
      <c r="C1121" s="102" t="s">
        <v>3077</v>
      </c>
      <c r="D1121" s="118" t="s">
        <v>2511</v>
      </c>
      <c r="E1121" s="148">
        <v>21.4</v>
      </c>
      <c r="F1121" s="149">
        <v>24.5</v>
      </c>
      <c r="G1121" s="149">
        <v>24.51</v>
      </c>
      <c r="H1121" s="48">
        <v>0.14532710280373851</v>
      </c>
      <c r="I1121" s="149">
        <v>3.100000000000001</v>
      </c>
      <c r="J1121" s="149">
        <v>3.110000000000003</v>
      </c>
      <c r="K1121" s="49">
        <v>2</v>
      </c>
      <c r="L1121" s="102"/>
      <c r="M1121" s="49">
        <v>1</v>
      </c>
      <c r="O1121" t="s">
        <v>4019</v>
      </c>
    </row>
    <row r="1122" spans="1:15" x14ac:dyDescent="0.35">
      <c r="A1122" s="147">
        <v>38497</v>
      </c>
      <c r="B1122" s="118" t="s">
        <v>3078</v>
      </c>
      <c r="C1122" s="102" t="s">
        <v>3079</v>
      </c>
      <c r="D1122" s="118" t="s">
        <v>3080</v>
      </c>
      <c r="E1122" s="148">
        <v>10.5</v>
      </c>
      <c r="F1122" s="149">
        <v>10.54</v>
      </c>
      <c r="G1122" s="149">
        <v>10.6</v>
      </c>
      <c r="H1122" s="48">
        <v>9.52380952380949E-3</v>
      </c>
      <c r="I1122" s="149">
        <v>3.9999999999999147E-2</v>
      </c>
      <c r="J1122" s="149">
        <v>9.9999999999999645E-2</v>
      </c>
      <c r="K1122" s="49">
        <v>1</v>
      </c>
      <c r="L1122" s="102"/>
      <c r="M1122" s="49">
        <v>0</v>
      </c>
      <c r="N1122" t="s">
        <v>26</v>
      </c>
      <c r="O1122" t="s">
        <v>26</v>
      </c>
    </row>
    <row r="1123" spans="1:15" x14ac:dyDescent="0.35">
      <c r="A1123" s="147">
        <v>38505</v>
      </c>
      <c r="B1123" s="105" t="s">
        <v>3081</v>
      </c>
      <c r="C1123" s="102" t="s">
        <v>3082</v>
      </c>
      <c r="D1123" s="118" t="s">
        <v>2177</v>
      </c>
      <c r="E1123" s="148">
        <v>10.5</v>
      </c>
      <c r="F1123" s="149">
        <v>10.52</v>
      </c>
      <c r="G1123" s="149">
        <v>10.39</v>
      </c>
      <c r="H1123" s="48">
        <v>-1.047619047619042E-2</v>
      </c>
      <c r="I1123" s="149">
        <v>1.999999999999957E-2</v>
      </c>
      <c r="J1123" s="149">
        <v>-0.1099999999999994</v>
      </c>
      <c r="K1123" s="49">
        <v>1</v>
      </c>
      <c r="L1123" s="102"/>
      <c r="M1123" s="49">
        <v>0</v>
      </c>
      <c r="N1123" t="s">
        <v>26</v>
      </c>
      <c r="O1123" t="s">
        <v>26</v>
      </c>
    </row>
    <row r="1124" spans="1:15" x14ac:dyDescent="0.35">
      <c r="A1124" s="147">
        <v>38511</v>
      </c>
      <c r="B1124" s="118" t="s">
        <v>3083</v>
      </c>
      <c r="C1124" s="102" t="s">
        <v>3084</v>
      </c>
      <c r="D1124" s="47" t="s">
        <v>3085</v>
      </c>
      <c r="E1124" s="148">
        <v>14</v>
      </c>
      <c r="F1124" s="149">
        <v>15.5</v>
      </c>
      <c r="G1124" s="149">
        <v>17.100000000000001</v>
      </c>
      <c r="H1124" s="48">
        <v>0.2214285714285715</v>
      </c>
      <c r="I1124" s="149">
        <v>1.5</v>
      </c>
      <c r="J1124" s="149">
        <v>3.100000000000001</v>
      </c>
      <c r="K1124" s="49">
        <v>2</v>
      </c>
      <c r="L1124" s="102"/>
      <c r="M1124" s="49">
        <v>0</v>
      </c>
      <c r="N1124" s="9" t="s">
        <v>26</v>
      </c>
      <c r="O1124" t="s">
        <v>26</v>
      </c>
    </row>
    <row r="1125" spans="1:15" x14ac:dyDescent="0.35">
      <c r="A1125" s="147">
        <v>38518</v>
      </c>
      <c r="B1125" s="118" t="s">
        <v>3086</v>
      </c>
      <c r="C1125" s="102" t="s">
        <v>3087</v>
      </c>
      <c r="D1125" s="118" t="s">
        <v>3088</v>
      </c>
      <c r="E1125" s="148">
        <v>11</v>
      </c>
      <c r="F1125" s="149">
        <v>11.06</v>
      </c>
      <c r="G1125" s="149">
        <v>11.01</v>
      </c>
      <c r="H1125" s="48">
        <v>9.0909090909088968E-4</v>
      </c>
      <c r="I1125" s="149">
        <v>6.0000000000000497E-2</v>
      </c>
      <c r="J1125" s="149">
        <v>9.9999999999997868E-3</v>
      </c>
      <c r="K1125" s="49">
        <v>1</v>
      </c>
      <c r="L1125" s="102"/>
      <c r="M1125" s="49">
        <v>0</v>
      </c>
      <c r="N1125" t="s">
        <v>26</v>
      </c>
      <c r="O1125" t="s">
        <v>26</v>
      </c>
    </row>
    <row r="1126" spans="1:15" x14ac:dyDescent="0.35">
      <c r="A1126" s="147">
        <v>38523</v>
      </c>
      <c r="B1126" s="118" t="s">
        <v>3089</v>
      </c>
      <c r="C1126" s="102" t="s">
        <v>3090</v>
      </c>
      <c r="D1126" s="118" t="s">
        <v>2892</v>
      </c>
      <c r="E1126" s="148">
        <v>22.5</v>
      </c>
      <c r="F1126" s="149">
        <v>27.5</v>
      </c>
      <c r="G1126" s="149">
        <v>27.83</v>
      </c>
      <c r="H1126" s="48">
        <v>0.23688888888888879</v>
      </c>
      <c r="I1126" s="149">
        <v>5</v>
      </c>
      <c r="J1126" s="149">
        <v>5.3299999999999983</v>
      </c>
      <c r="K1126" s="49">
        <v>3</v>
      </c>
      <c r="L1126" s="102"/>
      <c r="M1126" s="49">
        <v>1</v>
      </c>
      <c r="O1126" t="s">
        <v>4020</v>
      </c>
    </row>
    <row r="1127" spans="1:15" x14ac:dyDescent="0.35">
      <c r="A1127" s="147">
        <v>38524</v>
      </c>
      <c r="B1127" s="118" t="s">
        <v>3091</v>
      </c>
      <c r="C1127" s="102" t="s">
        <v>3092</v>
      </c>
      <c r="D1127" s="118" t="s">
        <v>2185</v>
      </c>
      <c r="E1127" s="148">
        <v>13</v>
      </c>
      <c r="F1127" s="149">
        <v>14</v>
      </c>
      <c r="G1127" s="149">
        <v>16.5</v>
      </c>
      <c r="H1127" s="48">
        <v>0.26923076923076922</v>
      </c>
      <c r="I1127" s="149">
        <v>1</v>
      </c>
      <c r="J1127" s="149">
        <v>3.5</v>
      </c>
      <c r="K1127" s="49">
        <v>2</v>
      </c>
      <c r="L1127" s="102"/>
      <c r="M1127" s="49">
        <v>0</v>
      </c>
      <c r="N1127" t="s">
        <v>26</v>
      </c>
      <c r="O1127" t="s">
        <v>26</v>
      </c>
    </row>
    <row r="1128" spans="1:15" x14ac:dyDescent="0.35">
      <c r="A1128" s="147">
        <v>38525</v>
      </c>
      <c r="B1128" s="118" t="s">
        <v>3093</v>
      </c>
      <c r="C1128" s="102" t="s">
        <v>3094</v>
      </c>
      <c r="D1128" s="118" t="s">
        <v>2373</v>
      </c>
      <c r="E1128" s="148">
        <v>20</v>
      </c>
      <c r="F1128" s="149">
        <v>20.03</v>
      </c>
      <c r="G1128" s="149">
        <v>20.170000000000002</v>
      </c>
      <c r="H1128" s="48">
        <v>8.5000000000000856E-3</v>
      </c>
      <c r="I1128" s="149">
        <v>3.000000000000114E-2</v>
      </c>
      <c r="J1128" s="149">
        <v>0.17000000000000171</v>
      </c>
      <c r="K1128" s="49">
        <v>3</v>
      </c>
      <c r="L1128" s="102" t="s">
        <v>85</v>
      </c>
      <c r="M1128" s="49">
        <v>0</v>
      </c>
      <c r="N1128" t="s">
        <v>26</v>
      </c>
      <c r="O1128" t="s">
        <v>26</v>
      </c>
    </row>
    <row r="1129" spans="1:15" x14ac:dyDescent="0.35">
      <c r="A1129" s="147">
        <v>38525</v>
      </c>
      <c r="B1129" s="118" t="s">
        <v>3095</v>
      </c>
      <c r="C1129" s="102" t="s">
        <v>3096</v>
      </c>
      <c r="D1129" s="118" t="s">
        <v>3097</v>
      </c>
      <c r="E1129" s="148">
        <v>14</v>
      </c>
      <c r="F1129" s="149">
        <v>14</v>
      </c>
      <c r="G1129" s="149">
        <v>13.5</v>
      </c>
      <c r="H1129" s="48">
        <v>-3.5714285714285712E-2</v>
      </c>
      <c r="I1129" s="149">
        <v>0</v>
      </c>
      <c r="J1129" s="149">
        <v>-0.5</v>
      </c>
      <c r="K1129" s="49">
        <v>1</v>
      </c>
      <c r="L1129" s="102"/>
      <c r="M1129" s="49">
        <v>0</v>
      </c>
      <c r="N1129" s="9" t="s">
        <v>26</v>
      </c>
      <c r="O1129" t="s">
        <v>26</v>
      </c>
    </row>
    <row r="1130" spans="1:15" x14ac:dyDescent="0.35">
      <c r="A1130" s="147">
        <v>38526</v>
      </c>
      <c r="B1130" s="118" t="s">
        <v>3098</v>
      </c>
      <c r="C1130" s="102" t="s">
        <v>3099</v>
      </c>
      <c r="D1130" s="118" t="s">
        <v>3100</v>
      </c>
      <c r="E1130" s="148">
        <v>12</v>
      </c>
      <c r="F1130" s="149">
        <v>12.06</v>
      </c>
      <c r="G1130" s="149">
        <v>12.05</v>
      </c>
      <c r="H1130" s="48">
        <v>4.1666666666667256E-3</v>
      </c>
      <c r="I1130" s="149">
        <v>6.0000000000000497E-2</v>
      </c>
      <c r="J1130" s="149">
        <v>5.0000000000000711E-2</v>
      </c>
      <c r="K1130" s="49">
        <v>1</v>
      </c>
      <c r="L1130" s="102"/>
      <c r="M1130" s="49">
        <v>0</v>
      </c>
      <c r="N1130" t="s">
        <v>26</v>
      </c>
      <c r="O1130" t="s">
        <v>26</v>
      </c>
    </row>
    <row r="1131" spans="1:15" x14ac:dyDescent="0.35">
      <c r="A1131" s="147">
        <v>38531</v>
      </c>
      <c r="B1131" s="118" t="s">
        <v>3101</v>
      </c>
      <c r="C1131" s="102" t="s">
        <v>3102</v>
      </c>
      <c r="D1131" s="118" t="s">
        <v>3103</v>
      </c>
      <c r="E1131" s="148">
        <v>5.5</v>
      </c>
      <c r="F1131" s="149">
        <v>5.5</v>
      </c>
      <c r="G1131" s="149">
        <v>5.52</v>
      </c>
      <c r="H1131" s="48">
        <v>3.6363636363635592E-3</v>
      </c>
      <c r="I1131" s="149">
        <v>0</v>
      </c>
      <c r="J1131" s="149">
        <v>1.999999999999957E-2</v>
      </c>
      <c r="K1131" s="49">
        <v>1</v>
      </c>
      <c r="L1131" s="102"/>
      <c r="M1131" s="49">
        <v>0</v>
      </c>
      <c r="N1131" s="9" t="s">
        <v>26</v>
      </c>
      <c r="O1131" t="s">
        <v>26</v>
      </c>
    </row>
    <row r="1132" spans="1:15" x14ac:dyDescent="0.35">
      <c r="A1132" s="147">
        <v>38531</v>
      </c>
      <c r="B1132" s="118" t="s">
        <v>3104</v>
      </c>
      <c r="C1132" s="102" t="s">
        <v>3105</v>
      </c>
      <c r="D1132" s="118" t="s">
        <v>2665</v>
      </c>
      <c r="E1132" s="148">
        <v>19</v>
      </c>
      <c r="F1132" s="149">
        <v>24</v>
      </c>
      <c r="G1132" s="149">
        <v>24.1</v>
      </c>
      <c r="H1132" s="48">
        <v>0.268421052631579</v>
      </c>
      <c r="I1132" s="149">
        <v>5</v>
      </c>
      <c r="J1132" s="149">
        <v>5.1000000000000014</v>
      </c>
      <c r="K1132" s="49">
        <v>2</v>
      </c>
      <c r="L1132" s="102"/>
      <c r="M1132" s="49">
        <v>0</v>
      </c>
      <c r="N1132" t="s">
        <v>26</v>
      </c>
      <c r="O1132" t="s">
        <v>26</v>
      </c>
    </row>
    <row r="1133" spans="1:15" x14ac:dyDescent="0.35">
      <c r="A1133" s="147">
        <v>38531</v>
      </c>
      <c r="B1133" s="118" t="s">
        <v>3106</v>
      </c>
      <c r="C1133" s="102" t="s">
        <v>3107</v>
      </c>
      <c r="D1133" s="118" t="s">
        <v>3108</v>
      </c>
      <c r="E1133" s="148">
        <v>22</v>
      </c>
      <c r="F1133" s="149">
        <v>25</v>
      </c>
      <c r="G1133" s="149">
        <v>26</v>
      </c>
      <c r="H1133" s="48">
        <v>0.1818181818181818</v>
      </c>
      <c r="I1133" s="149">
        <v>3</v>
      </c>
      <c r="J1133" s="149">
        <v>4</v>
      </c>
      <c r="K1133" s="49">
        <v>2</v>
      </c>
      <c r="L1133" s="102"/>
      <c r="M1133" s="49">
        <v>0</v>
      </c>
      <c r="N1133" s="9" t="s">
        <v>26</v>
      </c>
      <c r="O1133" t="s">
        <v>26</v>
      </c>
    </row>
    <row r="1134" spans="1:15" x14ac:dyDescent="0.35">
      <c r="A1134" s="147">
        <v>38532</v>
      </c>
      <c r="B1134" s="118" t="s">
        <v>3109</v>
      </c>
      <c r="C1134" s="102" t="s">
        <v>3110</v>
      </c>
      <c r="D1134" s="118" t="s">
        <v>1097</v>
      </c>
      <c r="E1134" s="148">
        <v>10.5</v>
      </c>
      <c r="F1134" s="149">
        <v>10.6</v>
      </c>
      <c r="G1134" s="149">
        <v>10.5</v>
      </c>
      <c r="H1134" s="48">
        <v>0</v>
      </c>
      <c r="I1134" s="149">
        <v>9.9999999999999645E-2</v>
      </c>
      <c r="J1134" s="149">
        <v>0</v>
      </c>
      <c r="K1134" s="49">
        <v>2</v>
      </c>
      <c r="L1134" s="102" t="s">
        <v>85</v>
      </c>
      <c r="M1134" s="49">
        <v>0</v>
      </c>
      <c r="N1134" s="9" t="s">
        <v>26</v>
      </c>
      <c r="O1134" t="s">
        <v>26</v>
      </c>
    </row>
    <row r="1135" spans="1:15" x14ac:dyDescent="0.35">
      <c r="A1135" s="147">
        <v>38532</v>
      </c>
      <c r="B1135" s="118" t="s">
        <v>3111</v>
      </c>
      <c r="C1135" s="102" t="s">
        <v>3112</v>
      </c>
      <c r="D1135" s="118" t="s">
        <v>2899</v>
      </c>
      <c r="E1135" s="148">
        <v>22</v>
      </c>
      <c r="F1135" s="149">
        <v>26.75</v>
      </c>
      <c r="G1135" s="149">
        <v>25.4</v>
      </c>
      <c r="H1135" s="48">
        <v>0.15454545454545451</v>
      </c>
      <c r="I1135" s="149">
        <v>4.75</v>
      </c>
      <c r="J1135" s="149">
        <v>3.399999999999999</v>
      </c>
      <c r="K1135" s="49">
        <v>3</v>
      </c>
      <c r="L1135" s="102"/>
      <c r="M1135" s="49">
        <v>0</v>
      </c>
      <c r="N1135" t="s">
        <v>26</v>
      </c>
      <c r="O1135" t="s">
        <v>26</v>
      </c>
    </row>
    <row r="1136" spans="1:15" x14ac:dyDescent="0.35">
      <c r="A1136" s="147">
        <v>38540</v>
      </c>
      <c r="B1136" s="118" t="s">
        <v>3113</v>
      </c>
      <c r="C1136" s="102" t="s">
        <v>3114</v>
      </c>
      <c r="D1136" s="47" t="s">
        <v>3115</v>
      </c>
      <c r="E1136" s="148">
        <v>10.5</v>
      </c>
      <c r="F1136" s="149">
        <v>10.5</v>
      </c>
      <c r="G1136" s="149">
        <v>11</v>
      </c>
      <c r="H1136" s="48">
        <v>4.7619047619047623E-2</v>
      </c>
      <c r="I1136" s="149">
        <v>0</v>
      </c>
      <c r="J1136" s="149">
        <v>0.5</v>
      </c>
      <c r="K1136" s="49">
        <v>1</v>
      </c>
      <c r="L1136" s="102"/>
      <c r="M1136" s="49">
        <v>0</v>
      </c>
      <c r="N1136" t="s">
        <v>26</v>
      </c>
      <c r="O1136" t="s">
        <v>26</v>
      </c>
    </row>
    <row r="1137" spans="1:15" x14ac:dyDescent="0.35">
      <c r="A1137" s="147">
        <v>38545</v>
      </c>
      <c r="B1137" s="118" t="s">
        <v>3116</v>
      </c>
      <c r="C1137" s="102" t="s">
        <v>3117</v>
      </c>
      <c r="D1137" s="118" t="s">
        <v>3118</v>
      </c>
      <c r="E1137" s="148">
        <v>17</v>
      </c>
      <c r="F1137" s="149">
        <v>18.75</v>
      </c>
      <c r="G1137" s="149">
        <v>20.2</v>
      </c>
      <c r="H1137" s="48">
        <v>0.188235294117647</v>
      </c>
      <c r="I1137" s="149">
        <v>1.75</v>
      </c>
      <c r="J1137" s="149">
        <v>3.1999999999999988</v>
      </c>
      <c r="K1137" s="49">
        <v>2</v>
      </c>
      <c r="L1137" s="102"/>
      <c r="M1137" s="49">
        <v>0</v>
      </c>
      <c r="N1137" t="s">
        <v>26</v>
      </c>
      <c r="O1137" t="s">
        <v>26</v>
      </c>
    </row>
    <row r="1138" spans="1:15" x14ac:dyDescent="0.35">
      <c r="A1138" s="147">
        <v>38553</v>
      </c>
      <c r="B1138" s="118" t="s">
        <v>3119</v>
      </c>
      <c r="C1138" s="102" t="s">
        <v>3120</v>
      </c>
      <c r="D1138" s="118" t="s">
        <v>2658</v>
      </c>
      <c r="E1138" s="148">
        <v>17</v>
      </c>
      <c r="F1138" s="149">
        <v>21.5</v>
      </c>
      <c r="G1138" s="149">
        <v>25.75</v>
      </c>
      <c r="H1138" s="48">
        <v>0.51470588235294112</v>
      </c>
      <c r="I1138" s="149">
        <v>4.5</v>
      </c>
      <c r="J1138" s="149">
        <v>8.75</v>
      </c>
      <c r="K1138" s="49">
        <v>3</v>
      </c>
      <c r="L1138" s="102"/>
      <c r="M1138" s="49">
        <v>0</v>
      </c>
      <c r="N1138" t="s">
        <v>26</v>
      </c>
      <c r="O1138" t="s">
        <v>26</v>
      </c>
    </row>
    <row r="1139" spans="1:15" x14ac:dyDescent="0.35">
      <c r="A1139" s="147">
        <v>38553</v>
      </c>
      <c r="B1139" s="118" t="s">
        <v>3121</v>
      </c>
      <c r="C1139" s="102" t="s">
        <v>3122</v>
      </c>
      <c r="D1139" s="118" t="s">
        <v>2373</v>
      </c>
      <c r="E1139" s="148">
        <v>17</v>
      </c>
      <c r="F1139" s="149">
        <v>20.7</v>
      </c>
      <c r="G1139" s="149">
        <v>21.05</v>
      </c>
      <c r="H1139" s="48">
        <v>0.2382352941176471</v>
      </c>
      <c r="I1139" s="149">
        <v>3.6999999999999988</v>
      </c>
      <c r="J1139" s="149">
        <v>4.0500000000000007</v>
      </c>
      <c r="K1139" s="49">
        <v>3</v>
      </c>
      <c r="L1139" s="102"/>
      <c r="M1139" s="49">
        <v>0</v>
      </c>
      <c r="N1139" t="s">
        <v>26</v>
      </c>
      <c r="O1139" t="s">
        <v>26</v>
      </c>
    </row>
    <row r="1140" spans="1:15" x14ac:dyDescent="0.35">
      <c r="A1140" s="147">
        <v>38554</v>
      </c>
      <c r="B1140" s="118" t="s">
        <v>3123</v>
      </c>
      <c r="C1140" s="102" t="s">
        <v>3124</v>
      </c>
      <c r="D1140" s="47" t="s">
        <v>3125</v>
      </c>
      <c r="E1140" s="148">
        <v>13</v>
      </c>
      <c r="F1140" s="149">
        <v>13</v>
      </c>
      <c r="G1140" s="149">
        <v>13.79</v>
      </c>
      <c r="H1140" s="48">
        <v>6.07692307692307E-2</v>
      </c>
      <c r="I1140" s="149">
        <v>0</v>
      </c>
      <c r="J1140" s="149">
        <v>0.78999999999999915</v>
      </c>
      <c r="K1140" s="49">
        <v>1</v>
      </c>
      <c r="L1140" s="102"/>
      <c r="M1140" s="49">
        <v>0</v>
      </c>
      <c r="N1140" t="s">
        <v>26</v>
      </c>
      <c r="O1140" t="s">
        <v>26</v>
      </c>
    </row>
    <row r="1141" spans="1:15" x14ac:dyDescent="0.35">
      <c r="A1141" s="147">
        <v>38554</v>
      </c>
      <c r="B1141" s="118" t="s">
        <v>3126</v>
      </c>
      <c r="C1141" s="102" t="s">
        <v>3127</v>
      </c>
      <c r="D1141" s="118" t="s">
        <v>2665</v>
      </c>
      <c r="E1141" s="148">
        <v>17</v>
      </c>
      <c r="F1141" s="149">
        <v>20.77</v>
      </c>
      <c r="G1141" s="149">
        <v>19.45</v>
      </c>
      <c r="H1141" s="48">
        <v>0.14411764705882349</v>
      </c>
      <c r="I1141" s="149">
        <v>3.77</v>
      </c>
      <c r="J1141" s="149">
        <v>2.4499999999999988</v>
      </c>
      <c r="K1141" s="49">
        <v>3</v>
      </c>
      <c r="L1141" s="102"/>
      <c r="M1141" s="49">
        <v>0</v>
      </c>
      <c r="N1141" t="s">
        <v>26</v>
      </c>
      <c r="O1141" t="s">
        <v>26</v>
      </c>
    </row>
    <row r="1142" spans="1:15" x14ac:dyDescent="0.35">
      <c r="A1142" s="147">
        <v>38558</v>
      </c>
      <c r="B1142" s="118" t="s">
        <v>3128</v>
      </c>
      <c r="C1142" s="102" t="s">
        <v>3129</v>
      </c>
      <c r="D1142" s="118" t="s">
        <v>3130</v>
      </c>
      <c r="E1142" s="148">
        <v>23</v>
      </c>
      <c r="F1142" s="149">
        <v>27</v>
      </c>
      <c r="G1142" s="149">
        <v>26.4</v>
      </c>
      <c r="H1142" s="48">
        <v>0.14782608695652169</v>
      </c>
      <c r="I1142" s="149">
        <v>4</v>
      </c>
      <c r="J1142" s="149">
        <v>3.399999999999999</v>
      </c>
      <c r="K1142" s="49">
        <v>2</v>
      </c>
      <c r="L1142" s="102"/>
      <c r="M1142" s="49">
        <v>0</v>
      </c>
      <c r="N1142" s="9" t="s">
        <v>26</v>
      </c>
      <c r="O1142" s="106" t="s">
        <v>26</v>
      </c>
    </row>
    <row r="1143" spans="1:15" x14ac:dyDescent="0.35">
      <c r="A1143" s="147">
        <v>38560</v>
      </c>
      <c r="B1143" s="118" t="s">
        <v>3131</v>
      </c>
      <c r="C1143" s="102" t="s">
        <v>3132</v>
      </c>
      <c r="D1143" s="118" t="s">
        <v>3133</v>
      </c>
      <c r="E1143" s="148">
        <v>16</v>
      </c>
      <c r="F1143" s="149">
        <v>18</v>
      </c>
      <c r="G1143" s="149">
        <v>17.25</v>
      </c>
      <c r="H1143" s="48">
        <v>7.8125E-2</v>
      </c>
      <c r="I1143" s="149">
        <v>2</v>
      </c>
      <c r="J1143" s="149">
        <v>1.25</v>
      </c>
      <c r="K1143" s="49">
        <v>3</v>
      </c>
      <c r="L1143" s="102"/>
      <c r="M1143" s="49">
        <v>0</v>
      </c>
      <c r="N1143" t="s">
        <v>26</v>
      </c>
      <c r="O1143" t="s">
        <v>26</v>
      </c>
    </row>
    <row r="1144" spans="1:15" x14ac:dyDescent="0.35">
      <c r="A1144" s="147">
        <v>38561</v>
      </c>
      <c r="B1144" s="118" t="s">
        <v>3134</v>
      </c>
      <c r="C1144" s="102" t="s">
        <v>3135</v>
      </c>
      <c r="D1144" s="118" t="s">
        <v>2618</v>
      </c>
      <c r="E1144" s="148">
        <v>13</v>
      </c>
      <c r="F1144" s="149">
        <v>16.25</v>
      </c>
      <c r="G1144" s="149">
        <v>18.399999999999999</v>
      </c>
      <c r="H1144" s="48">
        <v>0.4153846153846153</v>
      </c>
      <c r="I1144" s="149">
        <v>3.25</v>
      </c>
      <c r="J1144" s="149">
        <v>5.3999999999999986</v>
      </c>
      <c r="K1144" s="49">
        <v>2</v>
      </c>
      <c r="L1144" s="102"/>
      <c r="M1144" s="49">
        <v>0</v>
      </c>
      <c r="N1144" t="s">
        <v>26</v>
      </c>
      <c r="O1144" t="s">
        <v>26</v>
      </c>
    </row>
    <row r="1145" spans="1:15" x14ac:dyDescent="0.35">
      <c r="A1145" s="147">
        <v>38566</v>
      </c>
      <c r="B1145" s="118" t="s">
        <v>3136</v>
      </c>
      <c r="C1145" s="102" t="s">
        <v>3137</v>
      </c>
      <c r="D1145" s="47" t="s">
        <v>1097</v>
      </c>
      <c r="E1145" s="148">
        <v>10</v>
      </c>
      <c r="F1145" s="149">
        <v>10.210000000000001</v>
      </c>
      <c r="G1145" s="149">
        <v>11.71</v>
      </c>
      <c r="H1145" s="48">
        <v>0.1710000000000001</v>
      </c>
      <c r="I1145" s="149">
        <v>0.21000000000000091</v>
      </c>
      <c r="J1145" s="149">
        <v>1.7100000000000011</v>
      </c>
      <c r="K1145" s="49">
        <v>1</v>
      </c>
      <c r="L1145" s="102"/>
      <c r="M1145" s="49">
        <v>0</v>
      </c>
      <c r="N1145" t="s">
        <v>26</v>
      </c>
      <c r="O1145" t="s">
        <v>26</v>
      </c>
    </row>
    <row r="1146" spans="1:15" x14ac:dyDescent="0.35">
      <c r="A1146" s="147">
        <v>38567</v>
      </c>
      <c r="B1146" s="118" t="s">
        <v>3138</v>
      </c>
      <c r="C1146" s="102" t="s">
        <v>3139</v>
      </c>
      <c r="D1146" s="118" t="s">
        <v>2916</v>
      </c>
      <c r="E1146" s="148">
        <v>10</v>
      </c>
      <c r="F1146" s="149">
        <v>12.25</v>
      </c>
      <c r="G1146" s="149">
        <v>11.87</v>
      </c>
      <c r="H1146" s="48">
        <v>0.18699999999999989</v>
      </c>
      <c r="I1146" s="149">
        <v>2.25</v>
      </c>
      <c r="J1146" s="149">
        <v>1.869999999999999</v>
      </c>
      <c r="K1146" s="49">
        <v>2</v>
      </c>
      <c r="L1146" s="102"/>
      <c r="M1146" s="49">
        <v>0</v>
      </c>
      <c r="N1146" t="s">
        <v>26</v>
      </c>
      <c r="O1146" t="s">
        <v>26</v>
      </c>
    </row>
    <row r="1147" spans="1:15" x14ac:dyDescent="0.35">
      <c r="A1147" s="147">
        <v>38568</v>
      </c>
      <c r="B1147" s="118" t="s">
        <v>3140</v>
      </c>
      <c r="C1147" s="102" t="s">
        <v>3141</v>
      </c>
      <c r="D1147" s="118" t="s">
        <v>3142</v>
      </c>
      <c r="E1147" s="148">
        <v>5</v>
      </c>
      <c r="F1147" s="149">
        <v>5.03</v>
      </c>
      <c r="G1147" s="149">
        <v>6</v>
      </c>
      <c r="H1147" s="48">
        <v>0.2</v>
      </c>
      <c r="I1147" s="149">
        <v>3.0000000000000249E-2</v>
      </c>
      <c r="J1147" s="149">
        <v>1</v>
      </c>
      <c r="K1147" s="49">
        <v>1</v>
      </c>
      <c r="L1147" s="102"/>
      <c r="M1147" s="49">
        <v>0</v>
      </c>
      <c r="N1147" t="s">
        <v>26</v>
      </c>
      <c r="O1147" t="s">
        <v>26</v>
      </c>
    </row>
    <row r="1148" spans="1:15" x14ac:dyDescent="0.35">
      <c r="A1148" s="147">
        <v>38568</v>
      </c>
      <c r="B1148" s="118" t="s">
        <v>3143</v>
      </c>
      <c r="C1148" s="102" t="s">
        <v>3144</v>
      </c>
      <c r="D1148" s="118" t="s">
        <v>3145</v>
      </c>
      <c r="E1148" s="148">
        <v>12</v>
      </c>
      <c r="F1148" s="149">
        <v>12.1</v>
      </c>
      <c r="G1148" s="149">
        <v>14.08</v>
      </c>
      <c r="H1148" s="48">
        <v>0.17333333333333331</v>
      </c>
      <c r="I1148" s="149">
        <v>9.9999999999999645E-2</v>
      </c>
      <c r="J1148" s="149">
        <v>2.08</v>
      </c>
      <c r="K1148" s="49">
        <v>2</v>
      </c>
      <c r="L1148" s="102"/>
      <c r="M1148" s="49">
        <v>0</v>
      </c>
      <c r="N1148" t="s">
        <v>26</v>
      </c>
      <c r="O1148" t="s">
        <v>26</v>
      </c>
    </row>
    <row r="1149" spans="1:15" x14ac:dyDescent="0.35">
      <c r="A1149" s="147">
        <v>38568</v>
      </c>
      <c r="B1149" s="118" t="s">
        <v>3146</v>
      </c>
      <c r="C1149" s="102" t="s">
        <v>3147</v>
      </c>
      <c r="D1149" s="118" t="s">
        <v>3148</v>
      </c>
      <c r="E1149" s="148">
        <v>21</v>
      </c>
      <c r="F1149" s="149">
        <v>22.01</v>
      </c>
      <c r="G1149" s="149">
        <v>22.8</v>
      </c>
      <c r="H1149" s="48">
        <v>8.5714285714285743E-2</v>
      </c>
      <c r="I1149" s="149">
        <v>1.010000000000002</v>
      </c>
      <c r="J1149" s="149">
        <v>1.8000000000000009</v>
      </c>
      <c r="K1149" s="49">
        <v>2</v>
      </c>
      <c r="L1149" s="102"/>
      <c r="M1149" s="49">
        <v>0</v>
      </c>
      <c r="N1149" t="s">
        <v>26</v>
      </c>
      <c r="O1149" t="s">
        <v>26</v>
      </c>
    </row>
    <row r="1150" spans="1:15" x14ac:dyDescent="0.35">
      <c r="A1150" s="147">
        <v>38572</v>
      </c>
      <c r="B1150" s="118" t="s">
        <v>3149</v>
      </c>
      <c r="C1150" s="102" t="s">
        <v>1287</v>
      </c>
      <c r="D1150" s="118" t="s">
        <v>3150</v>
      </c>
      <c r="E1150" s="148">
        <v>18</v>
      </c>
      <c r="F1150" s="149">
        <v>18.149999999999999</v>
      </c>
      <c r="G1150" s="149">
        <v>20</v>
      </c>
      <c r="H1150" s="48">
        <v>0.1111111111111111</v>
      </c>
      <c r="I1150" s="149">
        <v>0.14999999999999861</v>
      </c>
      <c r="J1150" s="149">
        <v>2</v>
      </c>
      <c r="K1150" s="49">
        <v>2</v>
      </c>
      <c r="L1150" s="102"/>
      <c r="M1150" s="49">
        <v>0</v>
      </c>
      <c r="N1150" t="s">
        <v>26</v>
      </c>
      <c r="O1150" t="s">
        <v>26</v>
      </c>
    </row>
    <row r="1151" spans="1:15" x14ac:dyDescent="0.35">
      <c r="A1151" s="147">
        <v>38573</v>
      </c>
      <c r="B1151" s="118" t="s">
        <v>3151</v>
      </c>
      <c r="C1151" s="102" t="s">
        <v>3152</v>
      </c>
      <c r="D1151" s="118" t="s">
        <v>2511</v>
      </c>
      <c r="E1151" s="148">
        <v>15</v>
      </c>
      <c r="F1151" s="149">
        <v>15.45</v>
      </c>
      <c r="G1151" s="149">
        <v>16.2</v>
      </c>
      <c r="H1151" s="48">
        <v>7.9999999999999946E-2</v>
      </c>
      <c r="I1151" s="149">
        <v>0.44999999999999929</v>
      </c>
      <c r="J1151" s="149">
        <v>1.1999999999999991</v>
      </c>
      <c r="K1151" s="49">
        <v>2</v>
      </c>
      <c r="L1151" s="102"/>
      <c r="M1151" s="49">
        <v>0</v>
      </c>
      <c r="N1151" t="s">
        <v>26</v>
      </c>
      <c r="O1151" t="s">
        <v>26</v>
      </c>
    </row>
    <row r="1152" spans="1:15" x14ac:dyDescent="0.35">
      <c r="A1152" s="147">
        <v>38573</v>
      </c>
      <c r="B1152" s="118" t="s">
        <v>3153</v>
      </c>
      <c r="C1152" s="102" t="s">
        <v>3154</v>
      </c>
      <c r="D1152" s="118" t="s">
        <v>3155</v>
      </c>
      <c r="E1152" s="148">
        <v>16</v>
      </c>
      <c r="F1152" s="149">
        <v>18.55</v>
      </c>
      <c r="G1152" s="149">
        <v>18.88</v>
      </c>
      <c r="H1152" s="48">
        <v>0.17999999999999991</v>
      </c>
      <c r="I1152" s="149">
        <v>2.5500000000000012</v>
      </c>
      <c r="J1152" s="149">
        <v>2.879999999999999</v>
      </c>
      <c r="K1152" s="49">
        <v>3</v>
      </c>
      <c r="L1152" s="102"/>
      <c r="M1152" s="49">
        <v>0</v>
      </c>
      <c r="N1152" s="9" t="s">
        <v>26</v>
      </c>
      <c r="O1152" t="s">
        <v>26</v>
      </c>
    </row>
    <row r="1153" spans="1:15" x14ac:dyDescent="0.35">
      <c r="A1153" s="147">
        <v>38573</v>
      </c>
      <c r="B1153" s="118" t="s">
        <v>3156</v>
      </c>
      <c r="C1153" s="102" t="s">
        <v>3157</v>
      </c>
      <c r="D1153" s="118" t="s">
        <v>2373</v>
      </c>
      <c r="E1153" s="148">
        <v>14.5</v>
      </c>
      <c r="F1153" s="149">
        <v>14.8</v>
      </c>
      <c r="G1153" s="149">
        <v>15.27</v>
      </c>
      <c r="H1153" s="48">
        <v>5.3103448275862039E-2</v>
      </c>
      <c r="I1153" s="149">
        <v>0.30000000000000071</v>
      </c>
      <c r="J1153" s="149">
        <v>0.76999999999999957</v>
      </c>
      <c r="K1153" s="49">
        <v>1</v>
      </c>
      <c r="L1153" s="102"/>
      <c r="M1153" s="49">
        <v>0</v>
      </c>
      <c r="N1153" s="9" t="s">
        <v>26</v>
      </c>
      <c r="O1153" t="s">
        <v>26</v>
      </c>
    </row>
    <row r="1154" spans="1:15" x14ac:dyDescent="0.35">
      <c r="A1154" s="147">
        <v>38579</v>
      </c>
      <c r="B1154" s="118" t="s">
        <v>3158</v>
      </c>
      <c r="C1154" s="102" t="s">
        <v>3159</v>
      </c>
      <c r="D1154" s="118" t="s">
        <v>3160</v>
      </c>
      <c r="E1154" s="148">
        <v>17</v>
      </c>
      <c r="F1154" s="149">
        <v>19</v>
      </c>
      <c r="G1154" s="149">
        <v>18.47</v>
      </c>
      <c r="H1154" s="48">
        <v>8.6470588235294049E-2</v>
      </c>
      <c r="I1154" s="149">
        <v>2</v>
      </c>
      <c r="J1154" s="149">
        <v>1.4699999999999991</v>
      </c>
      <c r="K1154" s="49">
        <v>2</v>
      </c>
      <c r="L1154" s="102"/>
      <c r="M1154" s="49">
        <v>0</v>
      </c>
      <c r="N1154" t="s">
        <v>26</v>
      </c>
      <c r="O1154" t="s">
        <v>26</v>
      </c>
    </row>
    <row r="1155" spans="1:15" x14ac:dyDescent="0.35">
      <c r="A1155" s="147">
        <v>38579</v>
      </c>
      <c r="B1155" s="118" t="s">
        <v>3161</v>
      </c>
      <c r="C1155" s="102" t="s">
        <v>3162</v>
      </c>
      <c r="D1155" s="118" t="s">
        <v>3163</v>
      </c>
      <c r="E1155" s="148">
        <v>11</v>
      </c>
      <c r="F1155" s="149">
        <v>13</v>
      </c>
      <c r="G1155" s="149">
        <v>12.5</v>
      </c>
      <c r="H1155" s="48">
        <v>0.13636363636363641</v>
      </c>
      <c r="I1155" s="149">
        <v>2</v>
      </c>
      <c r="J1155" s="149">
        <v>1.5</v>
      </c>
      <c r="K1155" s="49">
        <v>2</v>
      </c>
      <c r="L1155" s="102"/>
      <c r="M1155" s="49">
        <v>0</v>
      </c>
      <c r="N1155" t="s">
        <v>26</v>
      </c>
      <c r="O1155" t="s">
        <v>26</v>
      </c>
    </row>
    <row r="1156" spans="1:15" x14ac:dyDescent="0.35">
      <c r="A1156" s="147">
        <v>38581</v>
      </c>
      <c r="B1156" s="118" t="s">
        <v>3164</v>
      </c>
      <c r="C1156" s="102" t="s">
        <v>3165</v>
      </c>
      <c r="D1156" s="118" t="s">
        <v>2665</v>
      </c>
      <c r="E1156" s="148">
        <v>21.5</v>
      </c>
      <c r="F1156" s="149">
        <v>24.9</v>
      </c>
      <c r="G1156" s="149">
        <v>25.5</v>
      </c>
      <c r="H1156" s="48">
        <v>0.186046511627907</v>
      </c>
      <c r="I1156" s="149">
        <v>3.399999999999999</v>
      </c>
      <c r="J1156" s="149">
        <v>4</v>
      </c>
      <c r="K1156" s="49">
        <v>3</v>
      </c>
      <c r="L1156" s="102"/>
      <c r="M1156" s="49">
        <v>1</v>
      </c>
      <c r="O1156" t="s">
        <v>4021</v>
      </c>
    </row>
    <row r="1157" spans="1:15" x14ac:dyDescent="0.35">
      <c r="A1157" s="147">
        <v>38587</v>
      </c>
      <c r="B1157" s="118" t="s">
        <v>3166</v>
      </c>
      <c r="C1157" s="102" t="s">
        <v>829</v>
      </c>
      <c r="D1157" s="118" t="s">
        <v>3167</v>
      </c>
      <c r="E1157" s="148">
        <v>28</v>
      </c>
      <c r="F1157" s="149">
        <v>33.049999999999997</v>
      </c>
      <c r="G1157" s="149">
        <v>32.549999999999997</v>
      </c>
      <c r="H1157" s="48">
        <v>0.16249999999999989</v>
      </c>
      <c r="I1157" s="149">
        <v>5.0499999999999972</v>
      </c>
      <c r="J1157" s="149">
        <v>4.5499999999999972</v>
      </c>
      <c r="K1157" s="49">
        <v>3</v>
      </c>
      <c r="L1157" s="102"/>
      <c r="M1157" s="49">
        <v>0</v>
      </c>
      <c r="N1157" t="s">
        <v>26</v>
      </c>
      <c r="O1157" t="s">
        <v>26</v>
      </c>
    </row>
    <row r="1158" spans="1:15" x14ac:dyDescent="0.35">
      <c r="A1158" s="147">
        <v>38614</v>
      </c>
      <c r="B1158" s="118" t="s">
        <v>3168</v>
      </c>
      <c r="C1158" s="102" t="s">
        <v>3169</v>
      </c>
      <c r="D1158" s="118" t="s">
        <v>3170</v>
      </c>
      <c r="E1158" s="148">
        <v>16</v>
      </c>
      <c r="F1158" s="149">
        <v>15.86</v>
      </c>
      <c r="G1158" s="149">
        <v>15.93</v>
      </c>
      <c r="H1158" s="48">
        <v>-4.3750000000000178E-3</v>
      </c>
      <c r="I1158" s="149">
        <v>-0.1400000000000006</v>
      </c>
      <c r="J1158" s="149">
        <v>-7.0000000000000284E-2</v>
      </c>
      <c r="K1158" s="49">
        <v>2</v>
      </c>
      <c r="L1158" s="102" t="s">
        <v>85</v>
      </c>
      <c r="M1158" s="49">
        <v>1</v>
      </c>
      <c r="O1158" t="s">
        <v>4022</v>
      </c>
    </row>
    <row r="1159" spans="1:15" x14ac:dyDescent="0.35">
      <c r="A1159" s="147">
        <v>38616</v>
      </c>
      <c r="B1159" s="118" t="s">
        <v>3171</v>
      </c>
      <c r="C1159" s="102" t="s">
        <v>3172</v>
      </c>
      <c r="D1159" s="118" t="s">
        <v>3167</v>
      </c>
      <c r="E1159" s="148">
        <v>12</v>
      </c>
      <c r="F1159" s="149">
        <v>13.3</v>
      </c>
      <c r="G1159" s="149">
        <v>13</v>
      </c>
      <c r="H1159" s="48">
        <v>8.3333333333333329E-2</v>
      </c>
      <c r="I1159" s="149">
        <v>1.3000000000000009</v>
      </c>
      <c r="J1159" s="149">
        <v>1</v>
      </c>
      <c r="K1159" s="49">
        <v>2</v>
      </c>
      <c r="L1159" s="102"/>
      <c r="M1159" s="49">
        <v>1</v>
      </c>
      <c r="O1159" t="s">
        <v>3993</v>
      </c>
    </row>
    <row r="1160" spans="1:15" x14ac:dyDescent="0.35">
      <c r="A1160" s="147">
        <v>38621</v>
      </c>
      <c r="B1160" s="118" t="s">
        <v>3173</v>
      </c>
      <c r="C1160" s="102" t="s">
        <v>3174</v>
      </c>
      <c r="D1160" s="118" t="s">
        <v>3175</v>
      </c>
      <c r="E1160" s="148">
        <v>10</v>
      </c>
      <c r="F1160" s="149">
        <v>10.5</v>
      </c>
      <c r="G1160" s="149">
        <v>10.75</v>
      </c>
      <c r="H1160" s="48">
        <v>7.4999999999999997E-2</v>
      </c>
      <c r="I1160" s="149">
        <v>0.5</v>
      </c>
      <c r="J1160" s="149">
        <v>0.75</v>
      </c>
      <c r="K1160" s="49">
        <v>1</v>
      </c>
      <c r="L1160" s="102"/>
      <c r="M1160" s="49">
        <v>0</v>
      </c>
      <c r="N1160" t="s">
        <v>26</v>
      </c>
      <c r="O1160" t="s">
        <v>26</v>
      </c>
    </row>
    <row r="1161" spans="1:15" x14ac:dyDescent="0.35">
      <c r="A1161" s="147">
        <v>38623</v>
      </c>
      <c r="B1161" s="118" t="s">
        <v>3176</v>
      </c>
      <c r="C1161" s="102" t="s">
        <v>3177</v>
      </c>
      <c r="D1161" s="118" t="s">
        <v>526</v>
      </c>
      <c r="E1161" s="148">
        <v>14</v>
      </c>
      <c r="F1161" s="149">
        <v>14.01</v>
      </c>
      <c r="G1161" s="149">
        <v>13.6</v>
      </c>
      <c r="H1161" s="48">
        <v>-2.8571428571428598E-2</v>
      </c>
      <c r="I1161" s="149">
        <v>9.9999999999997868E-3</v>
      </c>
      <c r="J1161" s="149">
        <v>-0.40000000000000041</v>
      </c>
      <c r="K1161" s="49">
        <v>2</v>
      </c>
      <c r="L1161" s="102" t="s">
        <v>85</v>
      </c>
      <c r="M1161" s="49">
        <v>0</v>
      </c>
      <c r="N1161" t="s">
        <v>26</v>
      </c>
      <c r="O1161" t="s">
        <v>26</v>
      </c>
    </row>
    <row r="1162" spans="1:15" x14ac:dyDescent="0.35">
      <c r="A1162" s="147">
        <v>38623</v>
      </c>
      <c r="B1162" s="118" t="s">
        <v>3178</v>
      </c>
      <c r="C1162" s="102" t="s">
        <v>3179</v>
      </c>
      <c r="D1162" s="118" t="s">
        <v>3180</v>
      </c>
      <c r="E1162" s="148">
        <v>10.5</v>
      </c>
      <c r="F1162" s="149">
        <v>10.51</v>
      </c>
      <c r="G1162" s="149">
        <v>9.49</v>
      </c>
      <c r="H1162" s="48">
        <v>-9.6190476190476173E-2</v>
      </c>
      <c r="I1162" s="149">
        <v>9.9999999999997868E-3</v>
      </c>
      <c r="J1162" s="149">
        <v>-1.01</v>
      </c>
      <c r="K1162" s="49">
        <v>1</v>
      </c>
      <c r="L1162" s="102"/>
      <c r="M1162" s="49">
        <v>0</v>
      </c>
      <c r="N1162" t="s">
        <v>26</v>
      </c>
      <c r="O1162" t="s">
        <v>26</v>
      </c>
    </row>
    <row r="1163" spans="1:15" x14ac:dyDescent="0.35">
      <c r="A1163" s="147">
        <v>38623</v>
      </c>
      <c r="B1163" s="118" t="s">
        <v>3181</v>
      </c>
      <c r="C1163" s="102" t="s">
        <v>3182</v>
      </c>
      <c r="D1163" s="118" t="s">
        <v>3183</v>
      </c>
      <c r="E1163" s="148">
        <v>14</v>
      </c>
      <c r="F1163" s="149">
        <v>15.5</v>
      </c>
      <c r="G1163" s="149">
        <v>13</v>
      </c>
      <c r="H1163" s="48">
        <v>-7.1428571428571425E-2</v>
      </c>
      <c r="I1163" s="149">
        <v>1.5</v>
      </c>
      <c r="J1163" s="149">
        <v>-1</v>
      </c>
      <c r="K1163" s="49">
        <v>2</v>
      </c>
      <c r="L1163" s="102"/>
      <c r="M1163" s="49">
        <v>0</v>
      </c>
      <c r="N1163" t="s">
        <v>26</v>
      </c>
      <c r="O1163" t="s">
        <v>26</v>
      </c>
    </row>
    <row r="1164" spans="1:15" x14ac:dyDescent="0.35">
      <c r="A1164" s="147">
        <v>38623</v>
      </c>
      <c r="B1164" s="118" t="s">
        <v>3184</v>
      </c>
      <c r="C1164" s="102" t="s">
        <v>3185</v>
      </c>
      <c r="D1164" s="118" t="s">
        <v>3186</v>
      </c>
      <c r="E1164" s="148">
        <v>22</v>
      </c>
      <c r="F1164" s="149">
        <v>25</v>
      </c>
      <c r="G1164" s="149">
        <v>23.7</v>
      </c>
      <c r="H1164" s="48">
        <v>7.7272727272727243E-2</v>
      </c>
      <c r="I1164" s="149">
        <v>3</v>
      </c>
      <c r="J1164" s="149">
        <v>1.6999999999999991</v>
      </c>
      <c r="K1164" s="49">
        <v>3</v>
      </c>
      <c r="L1164" s="102"/>
      <c r="M1164" s="49">
        <v>1</v>
      </c>
      <c r="O1164" t="s">
        <v>4023</v>
      </c>
    </row>
    <row r="1165" spans="1:15" x14ac:dyDescent="0.35">
      <c r="A1165" s="147">
        <v>38630</v>
      </c>
      <c r="B1165" s="118" t="s">
        <v>3187</v>
      </c>
      <c r="C1165" s="102" t="s">
        <v>3188</v>
      </c>
      <c r="D1165" s="118" t="s">
        <v>306</v>
      </c>
      <c r="E1165" s="148">
        <v>14.5</v>
      </c>
      <c r="F1165" s="149">
        <v>14.59</v>
      </c>
      <c r="G1165" s="149">
        <v>13.8</v>
      </c>
      <c r="H1165" s="48">
        <v>-4.8275862068965468E-2</v>
      </c>
      <c r="I1165" s="149">
        <v>8.9999999999999858E-2</v>
      </c>
      <c r="J1165" s="149">
        <v>-0.69999999999999929</v>
      </c>
      <c r="K1165" s="49">
        <v>2</v>
      </c>
      <c r="L1165" s="102" t="s">
        <v>85</v>
      </c>
      <c r="M1165" s="49">
        <v>0</v>
      </c>
      <c r="N1165" t="s">
        <v>26</v>
      </c>
      <c r="O1165" t="s">
        <v>26</v>
      </c>
    </row>
    <row r="1166" spans="1:15" x14ac:dyDescent="0.35">
      <c r="A1166" s="147">
        <v>38631</v>
      </c>
      <c r="B1166" s="118" t="s">
        <v>3189</v>
      </c>
      <c r="C1166" s="102" t="s">
        <v>3190</v>
      </c>
      <c r="D1166" s="118" t="s">
        <v>2545</v>
      </c>
      <c r="E1166" s="148">
        <v>21</v>
      </c>
      <c r="F1166" s="149">
        <v>26.5</v>
      </c>
      <c r="G1166" s="149">
        <v>28.3</v>
      </c>
      <c r="H1166" s="48">
        <v>0.34761904761904772</v>
      </c>
      <c r="I1166" s="149">
        <v>5.5</v>
      </c>
      <c r="J1166" s="149">
        <v>7.3000000000000007</v>
      </c>
      <c r="K1166" s="49">
        <v>1</v>
      </c>
      <c r="L1166" s="102" t="s">
        <v>85</v>
      </c>
      <c r="M1166" s="49">
        <v>0</v>
      </c>
      <c r="N1166" t="s">
        <v>26</v>
      </c>
      <c r="O1166" t="s">
        <v>26</v>
      </c>
    </row>
    <row r="1167" spans="1:15" x14ac:dyDescent="0.35">
      <c r="A1167" s="147">
        <v>38637</v>
      </c>
      <c r="B1167" s="118" t="s">
        <v>3191</v>
      </c>
      <c r="C1167" s="102" t="s">
        <v>3192</v>
      </c>
      <c r="D1167" s="118" t="s">
        <v>2545</v>
      </c>
      <c r="E1167" s="148">
        <v>12</v>
      </c>
      <c r="F1167" s="149">
        <v>12</v>
      </c>
      <c r="G1167" s="149">
        <v>12.05</v>
      </c>
      <c r="H1167" s="48">
        <v>4.1666666666667256E-3</v>
      </c>
      <c r="I1167" s="149">
        <v>0</v>
      </c>
      <c r="J1167" s="149">
        <v>5.0000000000000711E-2</v>
      </c>
      <c r="K1167" s="49">
        <v>1</v>
      </c>
      <c r="L1167" s="102"/>
      <c r="M1167" s="49">
        <v>0</v>
      </c>
      <c r="N1167" t="s">
        <v>26</v>
      </c>
      <c r="O1167" t="s">
        <v>26</v>
      </c>
    </row>
    <row r="1168" spans="1:15" x14ac:dyDescent="0.35">
      <c r="A1168" s="147">
        <v>38638</v>
      </c>
      <c r="B1168" s="118" t="s">
        <v>3193</v>
      </c>
      <c r="C1168" s="102" t="s">
        <v>3194</v>
      </c>
      <c r="D1168" s="118" t="s">
        <v>3195</v>
      </c>
      <c r="E1168" s="148">
        <v>11</v>
      </c>
      <c r="F1168" s="149">
        <v>11.3</v>
      </c>
      <c r="G1168" s="149">
        <v>10.25</v>
      </c>
      <c r="H1168" s="48">
        <v>-6.8181818181818177E-2</v>
      </c>
      <c r="I1168" s="149">
        <v>0.30000000000000071</v>
      </c>
      <c r="J1168" s="149">
        <v>-0.75</v>
      </c>
      <c r="K1168" s="49">
        <v>2</v>
      </c>
      <c r="L1168" s="102" t="s">
        <v>85</v>
      </c>
      <c r="M1168" s="49">
        <v>0</v>
      </c>
      <c r="N1168" t="s">
        <v>26</v>
      </c>
      <c r="O1168" t="s">
        <v>26</v>
      </c>
    </row>
    <row r="1169" spans="1:15" x14ac:dyDescent="0.35">
      <c r="A1169" s="147">
        <v>38651</v>
      </c>
      <c r="B1169" s="118" t="s">
        <v>3196</v>
      </c>
      <c r="C1169" s="102" t="s">
        <v>3197</v>
      </c>
      <c r="D1169" s="118" t="s">
        <v>3125</v>
      </c>
      <c r="E1169" s="148">
        <v>20</v>
      </c>
      <c r="F1169" s="149">
        <v>23.5</v>
      </c>
      <c r="G1169" s="149">
        <v>21.9</v>
      </c>
      <c r="H1169" s="48">
        <v>9.4999999999999932E-2</v>
      </c>
      <c r="I1169" s="149">
        <v>3.5</v>
      </c>
      <c r="J1169" s="149">
        <v>1.899999999999999</v>
      </c>
      <c r="K1169" s="49">
        <v>3</v>
      </c>
      <c r="L1169" s="102"/>
      <c r="M1169" s="49">
        <v>0</v>
      </c>
      <c r="N1169" t="s">
        <v>26</v>
      </c>
      <c r="O1169" t="s">
        <v>26</v>
      </c>
    </row>
    <row r="1170" spans="1:15" x14ac:dyDescent="0.35">
      <c r="A1170" s="147">
        <v>38651</v>
      </c>
      <c r="B1170" s="118" t="s">
        <v>3198</v>
      </c>
      <c r="C1170" s="102" t="s">
        <v>3199</v>
      </c>
      <c r="D1170" s="118" t="s">
        <v>2373</v>
      </c>
      <c r="E1170" s="148">
        <v>10</v>
      </c>
      <c r="F1170" s="149">
        <v>10.199999999999999</v>
      </c>
      <c r="G1170" s="149">
        <v>11.76</v>
      </c>
      <c r="H1170" s="48">
        <v>0.17599999999999999</v>
      </c>
      <c r="I1170" s="149">
        <v>0.19999999999999929</v>
      </c>
      <c r="J1170" s="149">
        <v>1.76</v>
      </c>
      <c r="K1170" s="49">
        <v>1</v>
      </c>
      <c r="L1170" s="102"/>
      <c r="M1170" s="49">
        <v>0</v>
      </c>
      <c r="N1170" t="s">
        <v>26</v>
      </c>
      <c r="O1170" t="s">
        <v>26</v>
      </c>
    </row>
    <row r="1171" spans="1:15" x14ac:dyDescent="0.35">
      <c r="A1171" s="147">
        <v>38657</v>
      </c>
      <c r="B1171" s="118" t="s">
        <v>3200</v>
      </c>
      <c r="C1171" s="102" t="s">
        <v>3201</v>
      </c>
      <c r="D1171" s="118" t="s">
        <v>2158</v>
      </c>
      <c r="E1171" s="148">
        <v>12</v>
      </c>
      <c r="F1171" s="149">
        <v>12</v>
      </c>
      <c r="G1171" s="149">
        <v>12</v>
      </c>
      <c r="H1171" s="48">
        <v>0</v>
      </c>
      <c r="I1171" s="149">
        <v>0</v>
      </c>
      <c r="J1171" s="149">
        <v>0</v>
      </c>
      <c r="K1171" s="49">
        <v>1</v>
      </c>
      <c r="L1171" s="102"/>
      <c r="M1171" s="49">
        <v>0</v>
      </c>
      <c r="N1171" t="s">
        <v>26</v>
      </c>
      <c r="O1171" t="s">
        <v>26</v>
      </c>
    </row>
    <row r="1172" spans="1:15" x14ac:dyDescent="0.35">
      <c r="A1172" s="147">
        <v>38657</v>
      </c>
      <c r="B1172" s="118" t="s">
        <v>3202</v>
      </c>
      <c r="C1172" s="102" t="s">
        <v>3203</v>
      </c>
      <c r="D1172" s="118" t="s">
        <v>3204</v>
      </c>
      <c r="E1172" s="148">
        <v>16</v>
      </c>
      <c r="F1172" s="149">
        <v>15.45</v>
      </c>
      <c r="G1172" s="149">
        <v>15.05</v>
      </c>
      <c r="H1172" s="48">
        <v>-5.9374999999999963E-2</v>
      </c>
      <c r="I1172" s="149">
        <v>-0.55000000000000071</v>
      </c>
      <c r="J1172" s="149">
        <v>-0.94999999999999929</v>
      </c>
      <c r="K1172" s="49">
        <v>1</v>
      </c>
      <c r="L1172" s="102"/>
      <c r="M1172" s="49">
        <v>0</v>
      </c>
      <c r="N1172" t="s">
        <v>26</v>
      </c>
      <c r="O1172" t="s">
        <v>26</v>
      </c>
    </row>
    <row r="1173" spans="1:15" x14ac:dyDescent="0.35">
      <c r="A1173" s="147">
        <v>38664</v>
      </c>
      <c r="B1173" s="118" t="s">
        <v>3205</v>
      </c>
      <c r="C1173" s="102" t="s">
        <v>3206</v>
      </c>
      <c r="D1173" s="118" t="s">
        <v>3207</v>
      </c>
      <c r="E1173" s="148">
        <v>19.5</v>
      </c>
      <c r="F1173" s="149">
        <v>19.5</v>
      </c>
      <c r="G1173" s="149">
        <v>18.95</v>
      </c>
      <c r="H1173" s="48">
        <v>-2.820512820512824E-2</v>
      </c>
      <c r="I1173" s="149">
        <v>0</v>
      </c>
      <c r="J1173" s="149">
        <v>-0.55000000000000071</v>
      </c>
      <c r="K1173" s="49">
        <v>3</v>
      </c>
      <c r="L1173" s="102" t="s">
        <v>85</v>
      </c>
      <c r="M1173" s="49">
        <v>0</v>
      </c>
      <c r="N1173" t="s">
        <v>26</v>
      </c>
      <c r="O1173" t="s">
        <v>26</v>
      </c>
    </row>
    <row r="1174" spans="1:15" x14ac:dyDescent="0.35">
      <c r="A1174" s="147">
        <v>38664</v>
      </c>
      <c r="B1174" s="118" t="s">
        <v>3208</v>
      </c>
      <c r="C1174" s="102" t="s">
        <v>2276</v>
      </c>
      <c r="D1174" s="118" t="s">
        <v>3209</v>
      </c>
      <c r="E1174" s="148">
        <v>23.5</v>
      </c>
      <c r="F1174" s="149">
        <v>31.18</v>
      </c>
      <c r="G1174" s="149">
        <v>35.299999999999997</v>
      </c>
      <c r="H1174" s="48">
        <v>0.50212765957446792</v>
      </c>
      <c r="I1174" s="149">
        <v>7.68</v>
      </c>
      <c r="J1174" s="149">
        <v>11.8</v>
      </c>
      <c r="K1174" s="49">
        <v>3</v>
      </c>
      <c r="L1174" s="102"/>
      <c r="M1174" s="49">
        <v>0</v>
      </c>
      <c r="N1174" t="s">
        <v>26</v>
      </c>
      <c r="O1174" t="s">
        <v>26</v>
      </c>
    </row>
    <row r="1175" spans="1:15" x14ac:dyDescent="0.35">
      <c r="A1175" s="147">
        <v>38666</v>
      </c>
      <c r="B1175" s="118" t="s">
        <v>3210</v>
      </c>
      <c r="C1175" s="102" t="s">
        <v>3211</v>
      </c>
      <c r="D1175" s="118" t="s">
        <v>3212</v>
      </c>
      <c r="E1175" s="148">
        <v>18</v>
      </c>
      <c r="F1175" s="149">
        <v>17.75</v>
      </c>
      <c r="G1175" s="149">
        <v>18.55</v>
      </c>
      <c r="H1175" s="48">
        <v>3.05555555555556E-2</v>
      </c>
      <c r="I1175" s="149">
        <v>-0.25</v>
      </c>
      <c r="J1175" s="149">
        <v>0.55000000000000071</v>
      </c>
      <c r="K1175" s="49">
        <v>1</v>
      </c>
      <c r="L1175" s="102"/>
      <c r="M1175" s="49">
        <v>0</v>
      </c>
      <c r="N1175" t="s">
        <v>26</v>
      </c>
      <c r="O1175" t="s">
        <v>26</v>
      </c>
    </row>
    <row r="1176" spans="1:15" x14ac:dyDescent="0.35">
      <c r="A1176" s="147">
        <v>38666</v>
      </c>
      <c r="B1176" s="118" t="s">
        <v>3213</v>
      </c>
      <c r="C1176" s="102" t="s">
        <v>3213</v>
      </c>
      <c r="D1176" s="118" t="s">
        <v>3016</v>
      </c>
      <c r="E1176" s="148">
        <v>16</v>
      </c>
      <c r="F1176" s="149">
        <v>17</v>
      </c>
      <c r="G1176" s="149">
        <v>17.100000000000001</v>
      </c>
      <c r="H1176" s="48">
        <v>6.8750000000000089E-2</v>
      </c>
      <c r="I1176" s="149">
        <v>1</v>
      </c>
      <c r="J1176" s="149">
        <v>1.100000000000001</v>
      </c>
      <c r="K1176" s="49">
        <v>2</v>
      </c>
      <c r="L1176" s="102"/>
      <c r="M1176" s="49">
        <v>0</v>
      </c>
      <c r="N1176" t="s">
        <v>26</v>
      </c>
      <c r="O1176" t="s">
        <v>26</v>
      </c>
    </row>
    <row r="1177" spans="1:15" x14ac:dyDescent="0.35">
      <c r="A1177" s="147">
        <v>38670</v>
      </c>
      <c r="B1177" s="118" t="s">
        <v>3214</v>
      </c>
      <c r="C1177" s="102" t="s">
        <v>3215</v>
      </c>
      <c r="D1177" s="118" t="s">
        <v>370</v>
      </c>
      <c r="E1177" s="148">
        <v>10</v>
      </c>
      <c r="F1177" s="149">
        <v>10.01</v>
      </c>
      <c r="G1177" s="149">
        <v>8.36</v>
      </c>
      <c r="H1177" s="48">
        <v>-0.16400000000000009</v>
      </c>
      <c r="I1177" s="149">
        <v>9.9999999999997868E-3</v>
      </c>
      <c r="J1177" s="149">
        <v>-1.640000000000001</v>
      </c>
      <c r="K1177" s="49">
        <v>1</v>
      </c>
      <c r="L1177" s="102"/>
      <c r="M1177" s="49">
        <v>0</v>
      </c>
      <c r="N1177" t="s">
        <v>26</v>
      </c>
      <c r="O1177" t="s">
        <v>26</v>
      </c>
    </row>
    <row r="1178" spans="1:15" x14ac:dyDescent="0.35">
      <c r="A1178" s="147">
        <v>38672</v>
      </c>
      <c r="B1178" s="118" t="s">
        <v>3216</v>
      </c>
      <c r="C1178" s="102" t="s">
        <v>3217</v>
      </c>
      <c r="D1178" s="118" t="s">
        <v>3218</v>
      </c>
      <c r="E1178" s="148">
        <v>18</v>
      </c>
      <c r="F1178" s="149">
        <v>28</v>
      </c>
      <c r="G1178" s="149">
        <v>25.45</v>
      </c>
      <c r="H1178" s="48">
        <v>0.41388888888888892</v>
      </c>
      <c r="I1178" s="149">
        <v>10</v>
      </c>
      <c r="J1178" s="149">
        <v>7.4499999999999993</v>
      </c>
      <c r="K1178" s="49">
        <v>3</v>
      </c>
      <c r="L1178" s="102"/>
      <c r="M1178" s="49">
        <v>0</v>
      </c>
      <c r="N1178" t="s">
        <v>26</v>
      </c>
      <c r="O1178" t="s">
        <v>26</v>
      </c>
    </row>
    <row r="1179" spans="1:15" x14ac:dyDescent="0.35">
      <c r="A1179" s="147">
        <v>38673</v>
      </c>
      <c r="B1179" s="118" t="s">
        <v>3219</v>
      </c>
      <c r="C1179" s="102" t="s">
        <v>3220</v>
      </c>
      <c r="D1179" s="118" t="s">
        <v>2753</v>
      </c>
      <c r="E1179" s="148">
        <v>10</v>
      </c>
      <c r="F1179" s="149">
        <v>10.06</v>
      </c>
      <c r="G1179" s="149">
        <v>10.25</v>
      </c>
      <c r="H1179" s="48">
        <v>2.5000000000000001E-2</v>
      </c>
      <c r="I1179" s="149">
        <v>6.0000000000000497E-2</v>
      </c>
      <c r="J1179" s="149">
        <v>0.25</v>
      </c>
      <c r="K1179" s="49">
        <v>1</v>
      </c>
      <c r="L1179" s="102"/>
      <c r="M1179" s="49">
        <v>0</v>
      </c>
      <c r="N1179" t="s">
        <v>26</v>
      </c>
      <c r="O1179" t="s">
        <v>26</v>
      </c>
    </row>
    <row r="1180" spans="1:15" x14ac:dyDescent="0.35">
      <c r="A1180" s="147">
        <v>38677</v>
      </c>
      <c r="B1180" s="118" t="s">
        <v>3221</v>
      </c>
      <c r="C1180" s="102" t="s">
        <v>3222</v>
      </c>
      <c r="D1180" s="118" t="s">
        <v>2551</v>
      </c>
      <c r="E1180" s="148">
        <v>18</v>
      </c>
      <c r="F1180" s="149">
        <v>23.1</v>
      </c>
      <c r="G1180" s="149">
        <v>25.43</v>
      </c>
      <c r="H1180" s="48">
        <v>0.41277777777777769</v>
      </c>
      <c r="I1180" s="149">
        <v>5.1000000000000014</v>
      </c>
      <c r="J1180" s="149">
        <v>7.43</v>
      </c>
      <c r="K1180" s="49">
        <v>2</v>
      </c>
      <c r="L1180" s="102"/>
      <c r="M1180" s="49">
        <v>0</v>
      </c>
      <c r="N1180" t="s">
        <v>26</v>
      </c>
      <c r="O1180" t="s">
        <v>26</v>
      </c>
    </row>
    <row r="1181" spans="1:15" x14ac:dyDescent="0.35">
      <c r="A1181" s="147">
        <v>38685</v>
      </c>
      <c r="B1181" s="118" t="s">
        <v>3223</v>
      </c>
      <c r="C1181" s="102" t="s">
        <v>3224</v>
      </c>
      <c r="D1181" s="118" t="s">
        <v>3125</v>
      </c>
      <c r="E1181" s="148">
        <v>8</v>
      </c>
      <c r="F1181" s="149">
        <v>7.9</v>
      </c>
      <c r="G1181" s="149">
        <v>8</v>
      </c>
      <c r="H1181" s="48">
        <v>0</v>
      </c>
      <c r="I1181" s="149">
        <v>-9.9999999999999645E-2</v>
      </c>
      <c r="J1181" s="149">
        <v>0</v>
      </c>
      <c r="K1181" s="49">
        <v>1</v>
      </c>
      <c r="L1181" s="102"/>
      <c r="M1181" s="49">
        <v>0</v>
      </c>
      <c r="N1181" t="s">
        <v>26</v>
      </c>
      <c r="O1181" t="s">
        <v>26</v>
      </c>
    </row>
    <row r="1182" spans="1:15" x14ac:dyDescent="0.35">
      <c r="A1182" s="147">
        <v>38692</v>
      </c>
      <c r="B1182" s="118" t="s">
        <v>3225</v>
      </c>
      <c r="C1182" s="102" t="s">
        <v>3226</v>
      </c>
      <c r="D1182" s="118" t="s">
        <v>3227</v>
      </c>
      <c r="E1182" s="148">
        <v>9</v>
      </c>
      <c r="F1182" s="149">
        <v>9.27</v>
      </c>
      <c r="G1182" s="149">
        <v>10</v>
      </c>
      <c r="H1182" s="48">
        <v>0.1111111111111111</v>
      </c>
      <c r="I1182" s="149">
        <v>0.26999999999999957</v>
      </c>
      <c r="J1182" s="149">
        <v>1</v>
      </c>
      <c r="K1182" s="49">
        <v>2</v>
      </c>
      <c r="L1182" s="102"/>
      <c r="M1182" s="49">
        <v>0</v>
      </c>
      <c r="N1182" t="s">
        <v>26</v>
      </c>
      <c r="O1182" t="s">
        <v>26</v>
      </c>
    </row>
    <row r="1183" spans="1:15" x14ac:dyDescent="0.35">
      <c r="A1183" s="147">
        <v>38695</v>
      </c>
      <c r="B1183" s="118" t="s">
        <v>3228</v>
      </c>
      <c r="C1183" s="102" t="s">
        <v>3229</v>
      </c>
      <c r="D1183" s="118" t="s">
        <v>3118</v>
      </c>
      <c r="E1183" s="148">
        <v>20</v>
      </c>
      <c r="F1183" s="149">
        <v>22</v>
      </c>
      <c r="G1183" s="149">
        <v>21.5</v>
      </c>
      <c r="H1183" s="48">
        <v>7.4999999999999997E-2</v>
      </c>
      <c r="I1183" s="149">
        <v>2</v>
      </c>
      <c r="J1183" s="149">
        <v>1.5</v>
      </c>
      <c r="K1183" s="49">
        <v>3</v>
      </c>
      <c r="L1183" s="102"/>
      <c r="M1183" s="49">
        <v>0</v>
      </c>
      <c r="N1183" t="s">
        <v>26</v>
      </c>
      <c r="O1183" t="s">
        <v>26</v>
      </c>
    </row>
    <row r="1184" spans="1:15" x14ac:dyDescent="0.35">
      <c r="A1184" s="147">
        <v>38695</v>
      </c>
      <c r="B1184" s="118" t="s">
        <v>3230</v>
      </c>
      <c r="C1184" s="102" t="s">
        <v>3231</v>
      </c>
      <c r="D1184" s="118" t="s">
        <v>526</v>
      </c>
      <c r="E1184" s="148">
        <v>15</v>
      </c>
      <c r="F1184" s="149">
        <v>16.989999999999998</v>
      </c>
      <c r="G1184" s="149">
        <v>18.93</v>
      </c>
      <c r="H1184" s="48">
        <v>0.26200000000000001</v>
      </c>
      <c r="I1184" s="149">
        <v>1.989999999999998</v>
      </c>
      <c r="J1184" s="149">
        <v>3.93</v>
      </c>
      <c r="K1184" s="49">
        <v>2</v>
      </c>
      <c r="L1184" s="102"/>
      <c r="M1184" s="49">
        <v>0</v>
      </c>
      <c r="N1184" t="s">
        <v>26</v>
      </c>
      <c r="O1184" t="s">
        <v>26</v>
      </c>
    </row>
    <row r="1185" spans="1:15" x14ac:dyDescent="0.35">
      <c r="A1185" s="147">
        <v>38698</v>
      </c>
      <c r="B1185" s="118" t="s">
        <v>3232</v>
      </c>
      <c r="C1185" s="102" t="s">
        <v>3233</v>
      </c>
      <c r="D1185" s="118" t="s">
        <v>3234</v>
      </c>
      <c r="E1185" s="148">
        <v>7</v>
      </c>
      <c r="F1185" s="149">
        <v>7.02</v>
      </c>
      <c r="G1185" s="149">
        <v>7.24</v>
      </c>
      <c r="H1185" s="48">
        <v>3.4285714285714322E-2</v>
      </c>
      <c r="I1185" s="149">
        <v>1.999999999999957E-2</v>
      </c>
      <c r="J1185" s="149">
        <v>0.24000000000000021</v>
      </c>
      <c r="K1185" s="49">
        <v>1</v>
      </c>
      <c r="L1185" s="102"/>
      <c r="M1185" s="49">
        <v>0</v>
      </c>
      <c r="N1185" t="s">
        <v>26</v>
      </c>
      <c r="O1185" t="s">
        <v>26</v>
      </c>
    </row>
    <row r="1186" spans="1:15" x14ac:dyDescent="0.35">
      <c r="A1186" s="147">
        <v>38698</v>
      </c>
      <c r="B1186" s="118" t="s">
        <v>3235</v>
      </c>
      <c r="C1186" s="102" t="s">
        <v>3236</v>
      </c>
      <c r="D1186" s="118" t="s">
        <v>3237</v>
      </c>
      <c r="E1186" s="148">
        <v>18.5</v>
      </c>
      <c r="F1186" s="149">
        <v>19</v>
      </c>
      <c r="G1186" s="149">
        <v>18.5</v>
      </c>
      <c r="H1186" s="48">
        <v>0</v>
      </c>
      <c r="I1186" s="149">
        <v>0.5</v>
      </c>
      <c r="J1186" s="149">
        <v>0</v>
      </c>
      <c r="K1186" s="49">
        <v>2</v>
      </c>
      <c r="L1186" s="102"/>
      <c r="M1186" s="49">
        <v>0</v>
      </c>
      <c r="N1186" t="s">
        <v>26</v>
      </c>
      <c r="O1186" t="s">
        <v>26</v>
      </c>
    </row>
    <row r="1187" spans="1:15" x14ac:dyDescent="0.35">
      <c r="A1187" s="147">
        <v>38698</v>
      </c>
      <c r="B1187" s="118" t="s">
        <v>3238</v>
      </c>
      <c r="C1187" s="102" t="s">
        <v>3239</v>
      </c>
      <c r="D1187" s="118" t="s">
        <v>3240</v>
      </c>
      <c r="E1187" s="148">
        <v>17</v>
      </c>
      <c r="F1187" s="149">
        <v>19.75</v>
      </c>
      <c r="G1187" s="149">
        <v>19.25</v>
      </c>
      <c r="H1187" s="48">
        <v>0.13235294117647059</v>
      </c>
      <c r="I1187" s="149">
        <v>2.75</v>
      </c>
      <c r="J1187" s="149">
        <v>2.25</v>
      </c>
      <c r="K1187" s="49">
        <v>3</v>
      </c>
      <c r="L1187" s="102"/>
      <c r="M1187" s="49">
        <v>0</v>
      </c>
      <c r="N1187" t="s">
        <v>26</v>
      </c>
      <c r="O1187" t="s">
        <v>26</v>
      </c>
    </row>
    <row r="1188" spans="1:15" x14ac:dyDescent="0.35">
      <c r="A1188" s="147">
        <v>38700</v>
      </c>
      <c r="B1188" s="118" t="s">
        <v>3241</v>
      </c>
      <c r="C1188" s="102" t="s">
        <v>3242</v>
      </c>
      <c r="D1188" s="118" t="s">
        <v>2367</v>
      </c>
      <c r="E1188" s="148">
        <v>11</v>
      </c>
      <c r="F1188" s="149">
        <v>11</v>
      </c>
      <c r="G1188" s="149">
        <v>10.71</v>
      </c>
      <c r="H1188" s="48">
        <v>-2.6363636363636291E-2</v>
      </c>
      <c r="I1188" s="149">
        <v>0</v>
      </c>
      <c r="J1188" s="149">
        <v>-0.28999999999999909</v>
      </c>
      <c r="K1188" s="49">
        <v>1</v>
      </c>
      <c r="L1188" s="102"/>
      <c r="M1188" s="49">
        <v>0</v>
      </c>
      <c r="N1188" s="9" t="s">
        <v>26</v>
      </c>
      <c r="O1188" s="9" t="s">
        <v>26</v>
      </c>
    </row>
    <row r="1189" spans="1:15" x14ac:dyDescent="0.35">
      <c r="A1189" s="147">
        <v>38700</v>
      </c>
      <c r="B1189" s="118" t="s">
        <v>3243</v>
      </c>
      <c r="C1189" s="102" t="s">
        <v>3244</v>
      </c>
      <c r="D1189" s="118" t="s">
        <v>3245</v>
      </c>
      <c r="E1189" s="148">
        <v>16</v>
      </c>
      <c r="F1189" s="149">
        <v>16.850000000000001</v>
      </c>
      <c r="G1189" s="149">
        <v>17</v>
      </c>
      <c r="H1189" s="48">
        <v>6.25E-2</v>
      </c>
      <c r="I1189" s="149">
        <v>0.85000000000000142</v>
      </c>
      <c r="J1189" s="149">
        <v>1</v>
      </c>
      <c r="K1189" s="49">
        <v>2</v>
      </c>
      <c r="L1189" s="102"/>
      <c r="M1189" s="49">
        <v>0</v>
      </c>
      <c r="N1189" s="9" t="s">
        <v>26</v>
      </c>
      <c r="O1189" s="9" t="s">
        <v>26</v>
      </c>
    </row>
    <row r="1190" spans="1:15" x14ac:dyDescent="0.35">
      <c r="A1190" s="147">
        <v>37994</v>
      </c>
      <c r="B1190" s="118" t="s">
        <v>3246</v>
      </c>
      <c r="C1190" s="102" t="s">
        <v>3247</v>
      </c>
      <c r="D1190" s="118" t="s">
        <v>2506</v>
      </c>
      <c r="E1190" s="148">
        <v>23.5</v>
      </c>
      <c r="F1190" s="149">
        <v>26.5</v>
      </c>
      <c r="G1190" s="149">
        <v>27.09</v>
      </c>
      <c r="H1190" s="48">
        <v>0.15276595744680849</v>
      </c>
      <c r="I1190" s="149">
        <v>3</v>
      </c>
      <c r="J1190" s="149">
        <v>3.59</v>
      </c>
      <c r="K1190" s="49">
        <v>2</v>
      </c>
      <c r="L1190" s="49"/>
      <c r="M1190" s="49">
        <v>1</v>
      </c>
      <c r="O1190" t="s">
        <v>4024</v>
      </c>
    </row>
    <row r="1191" spans="1:15" x14ac:dyDescent="0.35">
      <c r="A1191" s="147">
        <v>38012</v>
      </c>
      <c r="B1191" s="118" t="s">
        <v>3248</v>
      </c>
      <c r="C1191" s="102" t="s">
        <v>713</v>
      </c>
      <c r="D1191" s="118" t="s">
        <v>2646</v>
      </c>
      <c r="E1191" s="148">
        <v>10</v>
      </c>
      <c r="F1191" s="149">
        <v>13.9</v>
      </c>
      <c r="G1191" s="149">
        <v>13.02</v>
      </c>
      <c r="H1191" s="48">
        <v>0.30199999999999988</v>
      </c>
      <c r="I1191" s="149">
        <v>3.9</v>
      </c>
      <c r="J1191" s="149">
        <v>3.02</v>
      </c>
      <c r="K1191" s="49">
        <v>2</v>
      </c>
      <c r="L1191" s="49"/>
      <c r="M1191" s="49">
        <v>1</v>
      </c>
      <c r="O1191" t="s">
        <v>3921</v>
      </c>
    </row>
    <row r="1192" spans="1:15" x14ac:dyDescent="0.35">
      <c r="A1192" s="147">
        <v>38015</v>
      </c>
      <c r="B1192" s="118" t="s">
        <v>3249</v>
      </c>
      <c r="C1192" s="102" t="s">
        <v>3250</v>
      </c>
      <c r="D1192" s="118" t="s">
        <v>2658</v>
      </c>
      <c r="E1192" s="148">
        <v>21</v>
      </c>
      <c r="F1192" s="149">
        <v>29.5</v>
      </c>
      <c r="G1192" s="149">
        <v>32.4</v>
      </c>
      <c r="H1192" s="48">
        <v>0.54285714285714282</v>
      </c>
      <c r="I1192" s="149">
        <v>8.5</v>
      </c>
      <c r="J1192" s="149">
        <v>11.4</v>
      </c>
      <c r="K1192" s="49">
        <v>3</v>
      </c>
      <c r="L1192" s="49"/>
      <c r="M1192" s="49">
        <v>0</v>
      </c>
      <c r="N1192" t="s">
        <v>26</v>
      </c>
      <c r="O1192" t="s">
        <v>26</v>
      </c>
    </row>
    <row r="1193" spans="1:15" x14ac:dyDescent="0.35">
      <c r="A1193" s="147">
        <v>38019</v>
      </c>
      <c r="B1193" s="118" t="s">
        <v>3251</v>
      </c>
      <c r="C1193" s="102" t="s">
        <v>3252</v>
      </c>
      <c r="D1193" s="118" t="s">
        <v>3253</v>
      </c>
      <c r="E1193" s="148">
        <v>28</v>
      </c>
      <c r="F1193" s="149">
        <v>27.35</v>
      </c>
      <c r="G1193" s="149">
        <v>27.1</v>
      </c>
      <c r="H1193" s="48">
        <v>-3.2142857142857091E-2</v>
      </c>
      <c r="I1193" s="149">
        <v>-0.64999999999999858</v>
      </c>
      <c r="J1193" s="149">
        <v>-0.89999999999999858</v>
      </c>
      <c r="K1193" s="49">
        <v>3</v>
      </c>
      <c r="L1193" s="102" t="s">
        <v>85</v>
      </c>
      <c r="M1193" s="49">
        <v>0</v>
      </c>
      <c r="N1193" t="s">
        <v>26</v>
      </c>
      <c r="O1193" t="s">
        <v>26</v>
      </c>
    </row>
    <row r="1194" spans="1:15" x14ac:dyDescent="0.35">
      <c r="A1194" s="147">
        <v>38021</v>
      </c>
      <c r="B1194" s="118" t="s">
        <v>3254</v>
      </c>
      <c r="C1194" s="102" t="s">
        <v>3255</v>
      </c>
      <c r="D1194" s="47" t="s">
        <v>370</v>
      </c>
      <c r="E1194" s="148">
        <v>22</v>
      </c>
      <c r="F1194" s="149">
        <v>23.75</v>
      </c>
      <c r="G1194" s="149">
        <v>24.7</v>
      </c>
      <c r="H1194" s="48">
        <v>0.1227272727272727</v>
      </c>
      <c r="I1194" s="149">
        <v>1.75</v>
      </c>
      <c r="J1194" s="149">
        <v>2.6999999999999988</v>
      </c>
      <c r="K1194" s="49">
        <v>3</v>
      </c>
      <c r="L1194" s="49"/>
      <c r="M1194" s="49">
        <v>0</v>
      </c>
      <c r="N1194" t="s">
        <v>26</v>
      </c>
      <c r="O1194" t="s">
        <v>26</v>
      </c>
    </row>
    <row r="1195" spans="1:15" x14ac:dyDescent="0.35">
      <c r="A1195" s="147">
        <v>38021</v>
      </c>
      <c r="B1195" s="118" t="s">
        <v>3256</v>
      </c>
      <c r="C1195" s="102" t="s">
        <v>3257</v>
      </c>
      <c r="D1195" s="118" t="s">
        <v>370</v>
      </c>
      <c r="E1195" s="148">
        <v>12</v>
      </c>
      <c r="F1195" s="149">
        <v>13.55</v>
      </c>
      <c r="G1195" s="149">
        <v>13.7</v>
      </c>
      <c r="H1195" s="48">
        <v>0.14166666666666661</v>
      </c>
      <c r="I1195" s="149">
        <v>1.5500000000000009</v>
      </c>
      <c r="J1195" s="149">
        <v>1.6999999999999991</v>
      </c>
      <c r="K1195" s="49">
        <v>2</v>
      </c>
      <c r="L1195" s="49"/>
      <c r="M1195" s="49">
        <v>0</v>
      </c>
      <c r="N1195" t="s">
        <v>26</v>
      </c>
      <c r="O1195" t="s">
        <v>26</v>
      </c>
    </row>
    <row r="1196" spans="1:15" x14ac:dyDescent="0.35">
      <c r="A1196" s="147">
        <v>38022</v>
      </c>
      <c r="B1196" s="118" t="s">
        <v>3258</v>
      </c>
      <c r="C1196" s="102" t="s">
        <v>3259</v>
      </c>
      <c r="D1196" s="47" t="s">
        <v>3260</v>
      </c>
      <c r="E1196" s="148">
        <v>7.75</v>
      </c>
      <c r="F1196" s="149">
        <v>8.6999999999999993</v>
      </c>
      <c r="G1196" s="149">
        <v>8.2899999999999991</v>
      </c>
      <c r="H1196" s="48">
        <v>6.9677419354838593E-2</v>
      </c>
      <c r="I1196" s="149">
        <v>0.94999999999999929</v>
      </c>
      <c r="J1196" s="149">
        <v>0.53999999999999915</v>
      </c>
      <c r="K1196" s="49">
        <v>2</v>
      </c>
      <c r="L1196" s="49"/>
      <c r="M1196" s="49">
        <v>0</v>
      </c>
      <c r="N1196" t="s">
        <v>26</v>
      </c>
      <c r="O1196" t="s">
        <v>26</v>
      </c>
    </row>
    <row r="1197" spans="1:15" x14ac:dyDescent="0.35">
      <c r="A1197" s="147">
        <v>38022</v>
      </c>
      <c r="B1197" s="104" t="s">
        <v>3261</v>
      </c>
      <c r="C1197" s="102" t="s">
        <v>3262</v>
      </c>
      <c r="D1197" s="118" t="s">
        <v>3125</v>
      </c>
      <c r="E1197" s="148">
        <v>15</v>
      </c>
      <c r="F1197" s="149">
        <v>18</v>
      </c>
      <c r="G1197" s="149">
        <v>18.63</v>
      </c>
      <c r="H1197" s="48">
        <v>0.24199999999999991</v>
      </c>
      <c r="I1197" s="149">
        <v>3</v>
      </c>
      <c r="J1197" s="149">
        <v>3.629999999999999</v>
      </c>
      <c r="K1197" s="49">
        <v>3</v>
      </c>
      <c r="L1197" s="49"/>
      <c r="M1197" s="49">
        <v>0</v>
      </c>
      <c r="N1197" t="s">
        <v>26</v>
      </c>
      <c r="O1197" t="s">
        <v>26</v>
      </c>
    </row>
    <row r="1198" spans="1:15" x14ac:dyDescent="0.35">
      <c r="A1198" s="147">
        <v>38023</v>
      </c>
      <c r="B1198" s="118" t="s">
        <v>3263</v>
      </c>
      <c r="C1198" s="102" t="s">
        <v>3264</v>
      </c>
      <c r="D1198" s="47" t="s">
        <v>279</v>
      </c>
      <c r="E1198" s="148">
        <v>6</v>
      </c>
      <c r="F1198" s="149">
        <v>6.99</v>
      </c>
      <c r="G1198" s="149">
        <v>6.19</v>
      </c>
      <c r="H1198" s="48">
        <v>3.1666666666666732E-2</v>
      </c>
      <c r="I1198" s="149">
        <v>0.99000000000000021</v>
      </c>
      <c r="J1198" s="149">
        <v>0.19000000000000039</v>
      </c>
      <c r="K1198" s="49">
        <v>1</v>
      </c>
      <c r="L1198" s="49"/>
      <c r="M1198" s="49">
        <v>0</v>
      </c>
      <c r="N1198" t="s">
        <v>26</v>
      </c>
      <c r="O1198" t="s">
        <v>26</v>
      </c>
    </row>
    <row r="1199" spans="1:15" x14ac:dyDescent="0.35">
      <c r="A1199" s="147">
        <v>38028</v>
      </c>
      <c r="B1199" s="118" t="s">
        <v>3265</v>
      </c>
      <c r="C1199" s="102" t="s">
        <v>3266</v>
      </c>
      <c r="D1199" s="118" t="s">
        <v>2983</v>
      </c>
      <c r="E1199" s="148">
        <v>19</v>
      </c>
      <c r="F1199" s="149">
        <v>19.100000000000001</v>
      </c>
      <c r="G1199" s="149">
        <v>19</v>
      </c>
      <c r="H1199" s="48">
        <v>0</v>
      </c>
      <c r="I1199" s="149">
        <v>0.10000000000000139</v>
      </c>
      <c r="J1199" s="149">
        <v>0</v>
      </c>
      <c r="K1199" s="49">
        <v>2</v>
      </c>
      <c r="L1199" s="102" t="s">
        <v>85</v>
      </c>
      <c r="M1199" s="49">
        <v>0</v>
      </c>
      <c r="N1199" t="s">
        <v>26</v>
      </c>
      <c r="O1199" t="s">
        <v>26</v>
      </c>
    </row>
    <row r="1200" spans="1:15" x14ac:dyDescent="0.35">
      <c r="A1200" s="147">
        <v>38035</v>
      </c>
      <c r="B1200" s="118" t="s">
        <v>3267</v>
      </c>
      <c r="C1200" s="102" t="s">
        <v>3268</v>
      </c>
      <c r="D1200" s="47" t="s">
        <v>3269</v>
      </c>
      <c r="E1200" s="148">
        <v>7.5</v>
      </c>
      <c r="F1200" s="149">
        <v>8.3000000000000007</v>
      </c>
      <c r="G1200" s="149">
        <v>9.4</v>
      </c>
      <c r="H1200" s="48">
        <v>0.25333333333333341</v>
      </c>
      <c r="I1200" s="149">
        <v>0.80000000000000071</v>
      </c>
      <c r="J1200" s="149">
        <v>1.9</v>
      </c>
      <c r="K1200" s="49">
        <v>1</v>
      </c>
      <c r="L1200" s="49"/>
      <c r="M1200" s="49">
        <v>0</v>
      </c>
      <c r="N1200" t="s">
        <v>26</v>
      </c>
      <c r="O1200" t="s">
        <v>26</v>
      </c>
    </row>
    <row r="1201" spans="1:15" x14ac:dyDescent="0.35">
      <c r="A1201" s="147">
        <v>38040</v>
      </c>
      <c r="B1201" s="118" t="s">
        <v>3270</v>
      </c>
      <c r="C1201" s="102" t="s">
        <v>3271</v>
      </c>
      <c r="D1201" s="118" t="s">
        <v>3155</v>
      </c>
      <c r="E1201" s="148">
        <v>30</v>
      </c>
      <c r="F1201" s="149">
        <v>33.5</v>
      </c>
      <c r="G1201" s="149">
        <v>40.4</v>
      </c>
      <c r="H1201" s="48">
        <v>0.34666666666666662</v>
      </c>
      <c r="I1201" s="149">
        <v>3.5</v>
      </c>
      <c r="J1201" s="149">
        <v>10.4</v>
      </c>
      <c r="K1201" s="49">
        <v>3</v>
      </c>
      <c r="L1201" s="49"/>
      <c r="M1201" s="49">
        <v>0</v>
      </c>
      <c r="N1201" t="s">
        <v>26</v>
      </c>
      <c r="O1201" t="s">
        <v>26</v>
      </c>
    </row>
    <row r="1202" spans="1:15" x14ac:dyDescent="0.35">
      <c r="A1202" s="147">
        <v>38056</v>
      </c>
      <c r="B1202" s="118" t="s">
        <v>3272</v>
      </c>
      <c r="C1202" s="102" t="s">
        <v>3273</v>
      </c>
      <c r="D1202" s="118" t="s">
        <v>3274</v>
      </c>
      <c r="E1202" s="148">
        <v>15.55</v>
      </c>
      <c r="F1202" s="149">
        <v>15.75</v>
      </c>
      <c r="G1202" s="149">
        <v>15.58</v>
      </c>
      <c r="H1202" s="48">
        <v>1.92926045016073E-3</v>
      </c>
      <c r="I1202" s="149">
        <v>0.19999999999999929</v>
      </c>
      <c r="J1202" s="149">
        <v>2.9999999999999361E-2</v>
      </c>
      <c r="K1202" s="49">
        <v>4</v>
      </c>
      <c r="L1202" s="102" t="s">
        <v>85</v>
      </c>
      <c r="M1202" s="49">
        <v>0</v>
      </c>
      <c r="N1202" t="s">
        <v>26</v>
      </c>
      <c r="O1202" t="s">
        <v>26</v>
      </c>
    </row>
    <row r="1203" spans="1:15" x14ac:dyDescent="0.35">
      <c r="A1203" s="147">
        <v>38061</v>
      </c>
      <c r="B1203" s="118" t="s">
        <v>3275</v>
      </c>
      <c r="C1203" s="102" t="s">
        <v>3276</v>
      </c>
      <c r="D1203" s="118" t="s">
        <v>3061</v>
      </c>
      <c r="E1203" s="148">
        <v>18</v>
      </c>
      <c r="F1203" s="149">
        <v>18.5</v>
      </c>
      <c r="G1203" s="149">
        <v>18</v>
      </c>
      <c r="H1203" s="48">
        <v>0</v>
      </c>
      <c r="I1203" s="149">
        <v>0.5</v>
      </c>
      <c r="J1203" s="149">
        <v>0</v>
      </c>
      <c r="K1203" s="49">
        <v>3</v>
      </c>
      <c r="L1203" s="102" t="s">
        <v>85</v>
      </c>
      <c r="M1203" s="49">
        <v>0</v>
      </c>
      <c r="N1203" t="s">
        <v>26</v>
      </c>
      <c r="O1203" t="s">
        <v>26</v>
      </c>
    </row>
    <row r="1204" spans="1:15" x14ac:dyDescent="0.35">
      <c r="A1204" s="147">
        <v>38062</v>
      </c>
      <c r="B1204" s="118" t="s">
        <v>3277</v>
      </c>
      <c r="C1204" s="102" t="s">
        <v>3278</v>
      </c>
      <c r="D1204" s="118" t="s">
        <v>3279</v>
      </c>
      <c r="E1204" s="148">
        <v>9</v>
      </c>
      <c r="F1204" s="149">
        <v>9</v>
      </c>
      <c r="G1204" s="149">
        <v>9</v>
      </c>
      <c r="H1204" s="48">
        <v>0</v>
      </c>
      <c r="I1204" s="149">
        <v>0</v>
      </c>
      <c r="J1204" s="149">
        <v>0</v>
      </c>
      <c r="K1204" s="49">
        <v>1</v>
      </c>
      <c r="L1204" s="49"/>
      <c r="M1204" s="49">
        <v>0</v>
      </c>
      <c r="N1204" t="s">
        <v>26</v>
      </c>
      <c r="O1204" t="s">
        <v>26</v>
      </c>
    </row>
    <row r="1205" spans="1:15" x14ac:dyDescent="0.35">
      <c r="A1205" s="147">
        <v>38071</v>
      </c>
      <c r="B1205" s="118" t="s">
        <v>3280</v>
      </c>
      <c r="C1205" s="102" t="s">
        <v>3281</v>
      </c>
      <c r="D1205" s="118" t="s">
        <v>3282</v>
      </c>
      <c r="E1205" s="148">
        <v>7</v>
      </c>
      <c r="F1205" s="149">
        <v>7</v>
      </c>
      <c r="G1205" s="149">
        <v>7.06</v>
      </c>
      <c r="H1205" s="48">
        <v>8.5714285714285163E-3</v>
      </c>
      <c r="I1205" s="149">
        <v>0</v>
      </c>
      <c r="J1205" s="149">
        <v>5.9999999999999609E-2</v>
      </c>
      <c r="K1205" s="49">
        <v>1</v>
      </c>
      <c r="L1205" s="49"/>
      <c r="M1205" s="49">
        <v>0</v>
      </c>
      <c r="N1205" t="s">
        <v>26</v>
      </c>
      <c r="O1205" t="s">
        <v>26</v>
      </c>
    </row>
    <row r="1206" spans="1:15" x14ac:dyDescent="0.35">
      <c r="A1206" s="147">
        <v>38076</v>
      </c>
      <c r="B1206" s="118" t="s">
        <v>3283</v>
      </c>
      <c r="C1206" s="102" t="s">
        <v>3284</v>
      </c>
      <c r="D1206" s="47" t="s">
        <v>484</v>
      </c>
      <c r="E1206" s="148">
        <v>14</v>
      </c>
      <c r="F1206" s="149">
        <v>14</v>
      </c>
      <c r="G1206" s="149">
        <v>14</v>
      </c>
      <c r="H1206" s="48">
        <v>0</v>
      </c>
      <c r="I1206" s="149">
        <v>0</v>
      </c>
      <c r="J1206" s="149">
        <v>0</v>
      </c>
      <c r="K1206" s="49">
        <v>1</v>
      </c>
      <c r="L1206" s="49"/>
      <c r="M1206" s="49">
        <v>0</v>
      </c>
      <c r="N1206" t="s">
        <v>26</v>
      </c>
      <c r="O1206" t="s">
        <v>26</v>
      </c>
    </row>
    <row r="1207" spans="1:15" x14ac:dyDescent="0.35">
      <c r="A1207" s="147">
        <v>38076</v>
      </c>
      <c r="B1207" s="118" t="s">
        <v>3285</v>
      </c>
      <c r="C1207" s="102" t="s">
        <v>3286</v>
      </c>
      <c r="D1207" s="118" t="s">
        <v>3287</v>
      </c>
      <c r="E1207" s="148">
        <v>6.5</v>
      </c>
      <c r="F1207" s="149">
        <v>7.52</v>
      </c>
      <c r="G1207" s="149">
        <v>8.8800000000000008</v>
      </c>
      <c r="H1207" s="48">
        <v>0.36615384615384627</v>
      </c>
      <c r="I1207" s="149">
        <v>1.02</v>
      </c>
      <c r="J1207" s="149">
        <v>2.3800000000000008</v>
      </c>
      <c r="K1207" s="49">
        <v>2</v>
      </c>
      <c r="L1207" s="49"/>
      <c r="M1207" s="49">
        <v>0</v>
      </c>
      <c r="N1207" t="s">
        <v>26</v>
      </c>
      <c r="O1207" t="s">
        <v>26</v>
      </c>
    </row>
    <row r="1208" spans="1:15" x14ac:dyDescent="0.35">
      <c r="A1208" s="147">
        <v>38082</v>
      </c>
      <c r="B1208" s="118" t="s">
        <v>3288</v>
      </c>
      <c r="C1208" s="102" t="s">
        <v>3289</v>
      </c>
      <c r="D1208" s="47" t="s">
        <v>3290</v>
      </c>
      <c r="E1208" s="148">
        <v>7</v>
      </c>
      <c r="F1208" s="149">
        <v>7.5</v>
      </c>
      <c r="G1208" s="149">
        <v>8.4</v>
      </c>
      <c r="H1208" s="48">
        <v>0.2</v>
      </c>
      <c r="I1208" s="149">
        <v>0.5</v>
      </c>
      <c r="J1208" s="149">
        <v>1.4</v>
      </c>
      <c r="K1208" s="49">
        <v>1</v>
      </c>
      <c r="L1208" s="49"/>
      <c r="M1208" s="49">
        <v>0</v>
      </c>
      <c r="N1208" t="s">
        <v>26</v>
      </c>
      <c r="O1208" t="s">
        <v>26</v>
      </c>
    </row>
    <row r="1209" spans="1:15" x14ac:dyDescent="0.35">
      <c r="A1209" s="147">
        <v>38083</v>
      </c>
      <c r="B1209" s="118" t="s">
        <v>3291</v>
      </c>
      <c r="C1209" s="102" t="s">
        <v>3292</v>
      </c>
      <c r="D1209" s="47" t="s">
        <v>3293</v>
      </c>
      <c r="E1209" s="148">
        <v>20</v>
      </c>
      <c r="F1209" s="149">
        <v>20.05</v>
      </c>
      <c r="G1209" s="149">
        <v>20.5</v>
      </c>
      <c r="H1209" s="48">
        <v>2.5000000000000001E-2</v>
      </c>
      <c r="I1209" s="149">
        <v>5.0000000000000711E-2</v>
      </c>
      <c r="J1209" s="149">
        <v>0.5</v>
      </c>
      <c r="K1209" s="49">
        <v>1</v>
      </c>
      <c r="L1209" s="49"/>
      <c r="M1209" s="49">
        <v>1</v>
      </c>
      <c r="O1209" t="s">
        <v>4025</v>
      </c>
    </row>
    <row r="1210" spans="1:15" x14ac:dyDescent="0.35">
      <c r="A1210" s="147">
        <v>38090</v>
      </c>
      <c r="B1210" s="118" t="s">
        <v>3294</v>
      </c>
      <c r="C1210" s="102" t="s">
        <v>3295</v>
      </c>
      <c r="D1210" s="118" t="s">
        <v>3296</v>
      </c>
      <c r="E1210" s="148">
        <v>12</v>
      </c>
      <c r="F1210" s="149">
        <v>12.25</v>
      </c>
      <c r="G1210" s="149">
        <v>12.23</v>
      </c>
      <c r="H1210" s="48">
        <v>1.91666666666667E-2</v>
      </c>
      <c r="I1210" s="149">
        <v>0.25</v>
      </c>
      <c r="J1210" s="149">
        <v>0.2300000000000004</v>
      </c>
      <c r="K1210" s="49">
        <v>1</v>
      </c>
      <c r="L1210" s="49"/>
      <c r="M1210" s="49">
        <v>0</v>
      </c>
      <c r="N1210" t="s">
        <v>26</v>
      </c>
      <c r="O1210" t="s">
        <v>26</v>
      </c>
    </row>
    <row r="1211" spans="1:15" x14ac:dyDescent="0.35">
      <c r="A1211" s="147">
        <v>38093</v>
      </c>
      <c r="B1211" s="118" t="s">
        <v>3297</v>
      </c>
      <c r="C1211" s="102" t="s">
        <v>3298</v>
      </c>
      <c r="D1211" s="118" t="s">
        <v>2511</v>
      </c>
      <c r="E1211" s="148">
        <v>8</v>
      </c>
      <c r="F1211" s="149">
        <v>8.5299999999999994</v>
      </c>
      <c r="G1211" s="149">
        <v>9.5</v>
      </c>
      <c r="H1211" s="48">
        <v>0.1875</v>
      </c>
      <c r="I1211" s="149">
        <v>0.52999999999999936</v>
      </c>
      <c r="J1211" s="149">
        <v>1.5</v>
      </c>
      <c r="K1211" s="49">
        <v>2</v>
      </c>
      <c r="L1211" s="49"/>
      <c r="M1211" s="49">
        <v>0</v>
      </c>
      <c r="N1211" t="s">
        <v>26</v>
      </c>
      <c r="O1211" t="s">
        <v>26</v>
      </c>
    </row>
    <row r="1212" spans="1:15" x14ac:dyDescent="0.35">
      <c r="A1212" s="147">
        <v>38105</v>
      </c>
      <c r="B1212" s="47" t="s">
        <v>3299</v>
      </c>
      <c r="C1212" s="102" t="s">
        <v>3300</v>
      </c>
      <c r="D1212" s="118" t="s">
        <v>370</v>
      </c>
      <c r="E1212" s="148">
        <v>15</v>
      </c>
      <c r="F1212" s="149">
        <v>15</v>
      </c>
      <c r="G1212" s="149">
        <v>14.6</v>
      </c>
      <c r="H1212" s="48">
        <v>-2.6666666666666689E-2</v>
      </c>
      <c r="I1212" s="149">
        <v>0</v>
      </c>
      <c r="J1212" s="149">
        <v>-0.40000000000000041</v>
      </c>
      <c r="K1212" s="49">
        <v>2</v>
      </c>
      <c r="L1212" s="102" t="s">
        <v>85</v>
      </c>
      <c r="M1212" s="49">
        <v>0</v>
      </c>
      <c r="N1212" t="s">
        <v>26</v>
      </c>
      <c r="O1212" t="s">
        <v>26</v>
      </c>
    </row>
    <row r="1213" spans="1:15" x14ac:dyDescent="0.35">
      <c r="A1213" s="147">
        <v>38106</v>
      </c>
      <c r="B1213" s="118" t="s">
        <v>3301</v>
      </c>
      <c r="C1213" s="102" t="s">
        <v>3302</v>
      </c>
      <c r="D1213" s="118" t="s">
        <v>3303</v>
      </c>
      <c r="E1213" s="148">
        <v>17</v>
      </c>
      <c r="F1213" s="149">
        <v>21.01</v>
      </c>
      <c r="G1213" s="149">
        <v>24.7</v>
      </c>
      <c r="H1213" s="48">
        <v>0.45294117647058818</v>
      </c>
      <c r="I1213" s="149">
        <v>4.0100000000000016</v>
      </c>
      <c r="J1213" s="149">
        <v>7.6999999999999993</v>
      </c>
      <c r="K1213" s="49">
        <v>3</v>
      </c>
      <c r="L1213" s="49"/>
      <c r="M1213" s="49">
        <v>0</v>
      </c>
      <c r="N1213" t="s">
        <v>26</v>
      </c>
      <c r="O1213" t="s">
        <v>26</v>
      </c>
    </row>
    <row r="1214" spans="1:15" x14ac:dyDescent="0.35">
      <c r="A1214" s="147">
        <v>38106</v>
      </c>
      <c r="B1214" s="118" t="s">
        <v>3304</v>
      </c>
      <c r="C1214" s="102" t="s">
        <v>3305</v>
      </c>
      <c r="D1214" s="118" t="s">
        <v>609</v>
      </c>
      <c r="E1214" s="148">
        <v>13</v>
      </c>
      <c r="F1214" s="149">
        <v>15</v>
      </c>
      <c r="G1214" s="149">
        <v>16.100000000000001</v>
      </c>
      <c r="H1214" s="48">
        <v>0.23846153846153861</v>
      </c>
      <c r="I1214" s="149">
        <v>2</v>
      </c>
      <c r="J1214" s="149">
        <v>3.100000000000001</v>
      </c>
      <c r="K1214" s="49">
        <v>2</v>
      </c>
      <c r="L1214" s="49"/>
      <c r="M1214" s="49">
        <v>0</v>
      </c>
      <c r="N1214" t="s">
        <v>26</v>
      </c>
      <c r="O1214" t="s">
        <v>26</v>
      </c>
    </row>
    <row r="1215" spans="1:15" x14ac:dyDescent="0.35">
      <c r="A1215" s="147">
        <v>38112</v>
      </c>
      <c r="B1215" s="118" t="s">
        <v>3306</v>
      </c>
      <c r="C1215" s="102" t="s">
        <v>3307</v>
      </c>
      <c r="D1215" s="47" t="s">
        <v>2665</v>
      </c>
      <c r="E1215" s="148">
        <v>8</v>
      </c>
      <c r="F1215" s="149">
        <v>8</v>
      </c>
      <c r="G1215" s="149">
        <v>8</v>
      </c>
      <c r="H1215" s="48">
        <v>0</v>
      </c>
      <c r="I1215" s="149">
        <v>0</v>
      </c>
      <c r="J1215" s="149">
        <v>0</v>
      </c>
      <c r="K1215" s="49">
        <v>1</v>
      </c>
      <c r="L1215" s="49"/>
      <c r="M1215" s="49">
        <v>0</v>
      </c>
      <c r="N1215" t="s">
        <v>26</v>
      </c>
      <c r="O1215" t="s">
        <v>26</v>
      </c>
    </row>
    <row r="1216" spans="1:15" x14ac:dyDescent="0.35">
      <c r="A1216" s="147">
        <v>38112</v>
      </c>
      <c r="B1216" s="118" t="s">
        <v>3308</v>
      </c>
      <c r="C1216" s="102" t="s">
        <v>3309</v>
      </c>
      <c r="D1216" s="118" t="s">
        <v>609</v>
      </c>
      <c r="E1216" s="148">
        <v>17.5</v>
      </c>
      <c r="F1216" s="149">
        <v>19.059999999999999</v>
      </c>
      <c r="G1216" s="149">
        <v>20.5</v>
      </c>
      <c r="H1216" s="48">
        <v>0.1714285714285714</v>
      </c>
      <c r="I1216" s="149">
        <v>1.5599999999999989</v>
      </c>
      <c r="J1216" s="149">
        <v>3</v>
      </c>
      <c r="K1216" s="49">
        <v>4</v>
      </c>
      <c r="L1216" s="49"/>
      <c r="M1216" s="49">
        <v>0</v>
      </c>
      <c r="N1216" t="s">
        <v>26</v>
      </c>
      <c r="O1216" t="s">
        <v>26</v>
      </c>
    </row>
    <row r="1217" spans="1:15" x14ac:dyDescent="0.35">
      <c r="A1217" s="147">
        <v>38119</v>
      </c>
      <c r="B1217" s="118" t="s">
        <v>3310</v>
      </c>
      <c r="C1217" s="102" t="s">
        <v>3311</v>
      </c>
      <c r="D1217" s="118" t="s">
        <v>2794</v>
      </c>
      <c r="E1217" s="148">
        <v>11</v>
      </c>
      <c r="F1217" s="149">
        <v>11.05</v>
      </c>
      <c r="G1217" s="149">
        <v>11.4</v>
      </c>
      <c r="H1217" s="48">
        <v>3.6363636363636397E-2</v>
      </c>
      <c r="I1217" s="149">
        <v>5.0000000000000711E-2</v>
      </c>
      <c r="J1217" s="149">
        <v>0.40000000000000041</v>
      </c>
      <c r="K1217" s="49">
        <v>2</v>
      </c>
      <c r="L1217" s="49"/>
      <c r="M1217" s="49">
        <v>0</v>
      </c>
      <c r="N1217" t="s">
        <v>26</v>
      </c>
      <c r="O1217" t="s">
        <v>26</v>
      </c>
    </row>
    <row r="1218" spans="1:15" x14ac:dyDescent="0.35">
      <c r="A1218" s="147">
        <v>38126</v>
      </c>
      <c r="B1218" s="118" t="s">
        <v>3312</v>
      </c>
      <c r="C1218" s="102" t="s">
        <v>3313</v>
      </c>
      <c r="D1218" s="47" t="s">
        <v>3314</v>
      </c>
      <c r="E1218" s="148">
        <v>20.5</v>
      </c>
      <c r="F1218" s="149">
        <v>25</v>
      </c>
      <c r="G1218" s="149">
        <v>28.4</v>
      </c>
      <c r="H1218" s="48">
        <v>0.38536585365853648</v>
      </c>
      <c r="I1218" s="149">
        <v>4.5</v>
      </c>
      <c r="J1218" s="149">
        <v>7.8999999999999986</v>
      </c>
      <c r="K1218" s="49">
        <v>3</v>
      </c>
      <c r="L1218" s="49"/>
      <c r="M1218" s="49">
        <v>0</v>
      </c>
      <c r="N1218" t="s">
        <v>26</v>
      </c>
      <c r="O1218" t="s">
        <v>26</v>
      </c>
    </row>
    <row r="1219" spans="1:15" x14ac:dyDescent="0.35">
      <c r="A1219" s="147">
        <v>38126</v>
      </c>
      <c r="B1219" s="118" t="s">
        <v>3315</v>
      </c>
      <c r="C1219" s="102" t="s">
        <v>118</v>
      </c>
      <c r="D1219" s="118" t="s">
        <v>3316</v>
      </c>
      <c r="E1219" s="148">
        <v>15</v>
      </c>
      <c r="F1219" s="149">
        <v>17.25</v>
      </c>
      <c r="G1219" s="149">
        <v>18</v>
      </c>
      <c r="H1219" s="48">
        <v>0.2</v>
      </c>
      <c r="I1219" s="149">
        <v>2.25</v>
      </c>
      <c r="J1219" s="149">
        <v>3</v>
      </c>
      <c r="K1219" s="49">
        <v>2</v>
      </c>
      <c r="L1219" s="49"/>
      <c r="M1219" s="49">
        <v>0</v>
      </c>
      <c r="N1219" t="s">
        <v>26</v>
      </c>
      <c r="O1219" t="s">
        <v>26</v>
      </c>
    </row>
    <row r="1220" spans="1:15" x14ac:dyDescent="0.35">
      <c r="A1220" s="147">
        <v>38131</v>
      </c>
      <c r="B1220" s="118" t="s">
        <v>3317</v>
      </c>
      <c r="C1220" s="102" t="s">
        <v>3318</v>
      </c>
      <c r="D1220" s="118" t="s">
        <v>2724</v>
      </c>
      <c r="E1220" s="148">
        <v>19.5</v>
      </c>
      <c r="F1220" s="149">
        <v>18.75</v>
      </c>
      <c r="G1220" s="149">
        <v>19.5</v>
      </c>
      <c r="H1220" s="48">
        <v>0</v>
      </c>
      <c r="I1220" s="149">
        <v>-0.75</v>
      </c>
      <c r="J1220" s="149">
        <v>0</v>
      </c>
      <c r="K1220" s="49">
        <v>1</v>
      </c>
      <c r="L1220" s="49"/>
      <c r="M1220" s="49">
        <v>0</v>
      </c>
      <c r="N1220" t="s">
        <v>26</v>
      </c>
      <c r="O1220" t="s">
        <v>26</v>
      </c>
    </row>
    <row r="1221" spans="1:15" x14ac:dyDescent="0.35">
      <c r="A1221" s="147">
        <v>38133</v>
      </c>
      <c r="B1221" s="118" t="s">
        <v>3319</v>
      </c>
      <c r="C1221" s="102" t="s">
        <v>3320</v>
      </c>
      <c r="D1221" s="118" t="s">
        <v>2133</v>
      </c>
      <c r="E1221" s="148">
        <v>11</v>
      </c>
      <c r="F1221" s="149">
        <v>11.54</v>
      </c>
      <c r="G1221" s="149">
        <v>12.5</v>
      </c>
      <c r="H1221" s="48">
        <v>0.13636363636363641</v>
      </c>
      <c r="I1221" s="149">
        <v>0.53999999999999915</v>
      </c>
      <c r="J1221" s="149">
        <v>1.5</v>
      </c>
      <c r="K1221" s="49">
        <v>2</v>
      </c>
      <c r="L1221" s="49"/>
      <c r="M1221" s="49">
        <v>0</v>
      </c>
      <c r="N1221" t="s">
        <v>26</v>
      </c>
      <c r="O1221" t="s">
        <v>26</v>
      </c>
    </row>
    <row r="1222" spans="1:15" x14ac:dyDescent="0.35">
      <c r="A1222" s="147">
        <v>38133</v>
      </c>
      <c r="B1222" s="118" t="s">
        <v>3321</v>
      </c>
      <c r="C1222" s="102" t="s">
        <v>3322</v>
      </c>
      <c r="D1222" s="47" t="s">
        <v>3323</v>
      </c>
      <c r="E1222" s="148">
        <v>13</v>
      </c>
      <c r="F1222" s="149">
        <v>14.25</v>
      </c>
      <c r="G1222" s="149">
        <v>13.77</v>
      </c>
      <c r="H1222" s="48">
        <v>5.9230769230769198E-2</v>
      </c>
      <c r="I1222" s="149">
        <v>1.25</v>
      </c>
      <c r="J1222" s="149">
        <v>0.76999999999999957</v>
      </c>
      <c r="K1222" s="49">
        <v>1</v>
      </c>
      <c r="L1222" s="49"/>
      <c r="M1222" s="49">
        <v>0</v>
      </c>
      <c r="N1222" t="s">
        <v>26</v>
      </c>
      <c r="O1222" t="s">
        <v>26</v>
      </c>
    </row>
    <row r="1223" spans="1:15" x14ac:dyDescent="0.35">
      <c r="A1223" s="147">
        <v>38141</v>
      </c>
      <c r="B1223" s="118" t="s">
        <v>3324</v>
      </c>
      <c r="C1223" s="102" t="s">
        <v>3325</v>
      </c>
      <c r="D1223" s="118" t="s">
        <v>3326</v>
      </c>
      <c r="E1223" s="148">
        <v>7</v>
      </c>
      <c r="F1223" s="149">
        <v>7.51</v>
      </c>
      <c r="G1223" s="149">
        <v>7.22</v>
      </c>
      <c r="H1223" s="48">
        <v>3.1428571428571403E-2</v>
      </c>
      <c r="I1223" s="149">
        <v>0.50999999999999979</v>
      </c>
      <c r="J1223" s="149">
        <v>0.21999999999999981</v>
      </c>
      <c r="K1223" s="49">
        <v>1</v>
      </c>
      <c r="L1223" s="49"/>
      <c r="M1223" s="49">
        <v>0</v>
      </c>
      <c r="N1223" t="s">
        <v>26</v>
      </c>
      <c r="O1223" t="s">
        <v>26</v>
      </c>
    </row>
    <row r="1224" spans="1:15" x14ac:dyDescent="0.35">
      <c r="A1224" s="147">
        <v>38153</v>
      </c>
      <c r="B1224" s="118" t="s">
        <v>3327</v>
      </c>
      <c r="C1224" s="102" t="s">
        <v>3328</v>
      </c>
      <c r="D1224" s="47" t="s">
        <v>3329</v>
      </c>
      <c r="E1224" s="148">
        <v>7</v>
      </c>
      <c r="F1224" s="149">
        <v>7.03</v>
      </c>
      <c r="G1224" s="149">
        <v>6.66</v>
      </c>
      <c r="H1224" s="48">
        <v>-4.857142857142855E-2</v>
      </c>
      <c r="I1224" s="149">
        <v>3.0000000000000249E-2</v>
      </c>
      <c r="J1224" s="149">
        <v>-0.33999999999999991</v>
      </c>
      <c r="K1224" s="49">
        <v>1</v>
      </c>
      <c r="L1224" s="49"/>
      <c r="M1224" s="49">
        <v>0</v>
      </c>
      <c r="N1224" t="s">
        <v>26</v>
      </c>
      <c r="O1224" t="s">
        <v>26</v>
      </c>
    </row>
    <row r="1225" spans="1:15" x14ac:dyDescent="0.35">
      <c r="A1225" s="147">
        <v>38153</v>
      </c>
      <c r="B1225" s="118" t="s">
        <v>3330</v>
      </c>
      <c r="C1225" s="102" t="s">
        <v>2452</v>
      </c>
      <c r="D1225" s="118" t="s">
        <v>3331</v>
      </c>
      <c r="E1225" s="148">
        <v>24</v>
      </c>
      <c r="F1225" s="149">
        <v>25.5</v>
      </c>
      <c r="G1225" s="149">
        <v>25.25</v>
      </c>
      <c r="H1225" s="48">
        <v>5.2083333333333343E-2</v>
      </c>
      <c r="I1225" s="149">
        <v>1.5</v>
      </c>
      <c r="J1225" s="149">
        <v>1.25</v>
      </c>
      <c r="K1225" s="49">
        <v>3</v>
      </c>
      <c r="L1225" s="49"/>
      <c r="M1225" s="49">
        <v>0</v>
      </c>
      <c r="N1225" t="s">
        <v>26</v>
      </c>
      <c r="O1225" t="s">
        <v>26</v>
      </c>
    </row>
    <row r="1226" spans="1:15" x14ac:dyDescent="0.35">
      <c r="A1226" s="147">
        <v>38155</v>
      </c>
      <c r="B1226" s="118" t="s">
        <v>3332</v>
      </c>
      <c r="C1226" s="102" t="s">
        <v>3333</v>
      </c>
      <c r="D1226" s="118" t="s">
        <v>3125</v>
      </c>
      <c r="E1226" s="148">
        <v>14</v>
      </c>
      <c r="F1226" s="149">
        <v>15.8</v>
      </c>
      <c r="G1226" s="149">
        <v>20.010000000000002</v>
      </c>
      <c r="H1226" s="48">
        <v>0.42928571428571438</v>
      </c>
      <c r="I1226" s="149">
        <v>1.8000000000000009</v>
      </c>
      <c r="J1226" s="149">
        <v>6.0100000000000016</v>
      </c>
      <c r="K1226" s="49">
        <v>3</v>
      </c>
      <c r="L1226" s="49"/>
      <c r="M1226" s="49">
        <v>0</v>
      </c>
      <c r="N1226" t="s">
        <v>26</v>
      </c>
      <c r="O1226" t="s">
        <v>26</v>
      </c>
    </row>
    <row r="1227" spans="1:15" x14ac:dyDescent="0.35">
      <c r="A1227" s="147">
        <v>38161</v>
      </c>
      <c r="B1227" s="118" t="s">
        <v>3334</v>
      </c>
      <c r="C1227" s="102" t="s">
        <v>3335</v>
      </c>
      <c r="D1227" s="118" t="s">
        <v>2916</v>
      </c>
      <c r="E1227" s="148">
        <v>17</v>
      </c>
      <c r="F1227" s="149">
        <v>18.8</v>
      </c>
      <c r="G1227" s="149">
        <v>18.22</v>
      </c>
      <c r="H1227" s="48">
        <v>7.1764705882352869E-2</v>
      </c>
      <c r="I1227" s="149">
        <v>1.8000000000000009</v>
      </c>
      <c r="J1227" s="149">
        <v>1.2199999999999991</v>
      </c>
      <c r="K1227" s="49">
        <v>3</v>
      </c>
      <c r="L1227" s="49"/>
      <c r="M1227" s="49">
        <v>0</v>
      </c>
      <c r="N1227" t="s">
        <v>26</v>
      </c>
      <c r="O1227" t="s">
        <v>26</v>
      </c>
    </row>
    <row r="1228" spans="1:15" x14ac:dyDescent="0.35">
      <c r="A1228" s="147">
        <v>38161</v>
      </c>
      <c r="B1228" s="118" t="s">
        <v>3336</v>
      </c>
      <c r="C1228" s="102" t="s">
        <v>3337</v>
      </c>
      <c r="D1228" s="118" t="s">
        <v>609</v>
      </c>
      <c r="E1228" s="148">
        <v>14</v>
      </c>
      <c r="F1228" s="149">
        <v>14</v>
      </c>
      <c r="G1228" s="149">
        <v>14.35</v>
      </c>
      <c r="H1228" s="48">
        <v>2.499999999999997E-2</v>
      </c>
      <c r="I1228" s="149">
        <v>0</v>
      </c>
      <c r="J1228" s="149">
        <v>0.34999999999999959</v>
      </c>
      <c r="K1228" s="49">
        <v>1</v>
      </c>
      <c r="L1228" s="49"/>
      <c r="M1228" s="49">
        <v>0</v>
      </c>
      <c r="N1228" t="s">
        <v>26</v>
      </c>
      <c r="O1228" t="s">
        <v>26</v>
      </c>
    </row>
    <row r="1229" spans="1:15" x14ac:dyDescent="0.35">
      <c r="A1229" s="147">
        <v>38162</v>
      </c>
      <c r="B1229" s="118" t="s">
        <v>3338</v>
      </c>
      <c r="C1229" s="102" t="s">
        <v>3339</v>
      </c>
      <c r="D1229" s="118" t="s">
        <v>3340</v>
      </c>
      <c r="E1229" s="148">
        <v>10</v>
      </c>
      <c r="F1229" s="149">
        <v>10.25</v>
      </c>
      <c r="G1229" s="149">
        <v>10.15</v>
      </c>
      <c r="H1229" s="48">
        <v>1.5000000000000039E-2</v>
      </c>
      <c r="I1229" s="149">
        <v>0.25</v>
      </c>
      <c r="J1229" s="149">
        <v>0.15000000000000041</v>
      </c>
      <c r="K1229" s="49">
        <v>1</v>
      </c>
      <c r="L1229" s="49"/>
      <c r="M1229" s="49">
        <v>0</v>
      </c>
      <c r="N1229" t="s">
        <v>26</v>
      </c>
      <c r="O1229" t="s">
        <v>26</v>
      </c>
    </row>
    <row r="1230" spans="1:15" x14ac:dyDescent="0.35">
      <c r="A1230" s="147">
        <v>38162</v>
      </c>
      <c r="B1230" s="118" t="s">
        <v>3341</v>
      </c>
      <c r="C1230" s="102" t="s">
        <v>3342</v>
      </c>
      <c r="D1230" s="118" t="s">
        <v>3125</v>
      </c>
      <c r="E1230" s="148">
        <v>20</v>
      </c>
      <c r="F1230" s="149">
        <v>27.95</v>
      </c>
      <c r="G1230" s="149">
        <v>26</v>
      </c>
      <c r="H1230" s="48">
        <v>0.3</v>
      </c>
      <c r="I1230" s="149">
        <v>7.9499999999999993</v>
      </c>
      <c r="J1230" s="149">
        <v>6</v>
      </c>
      <c r="K1230" s="49">
        <v>3</v>
      </c>
      <c r="L1230" s="49"/>
      <c r="M1230" s="49">
        <v>0</v>
      </c>
      <c r="N1230" t="s">
        <v>26</v>
      </c>
      <c r="O1230" t="s">
        <v>26</v>
      </c>
    </row>
    <row r="1231" spans="1:15" x14ac:dyDescent="0.35">
      <c r="A1231" s="147">
        <v>38166</v>
      </c>
      <c r="B1231" s="118" t="s">
        <v>3343</v>
      </c>
      <c r="C1231" s="102" t="s">
        <v>3344</v>
      </c>
      <c r="D1231" s="118" t="s">
        <v>2983</v>
      </c>
      <c r="E1231" s="148">
        <v>15.8</v>
      </c>
      <c r="F1231" s="149">
        <v>17</v>
      </c>
      <c r="G1231" s="149">
        <v>17.600000000000001</v>
      </c>
      <c r="H1231" s="48">
        <v>0.1139240506329114</v>
      </c>
      <c r="I1231" s="149">
        <v>1.1999999999999991</v>
      </c>
      <c r="J1231" s="149">
        <v>1.8000000000000009</v>
      </c>
      <c r="K1231" s="49">
        <v>2</v>
      </c>
      <c r="L1231" s="49"/>
      <c r="M1231" s="49">
        <v>0</v>
      </c>
      <c r="N1231" t="s">
        <v>26</v>
      </c>
      <c r="O1231" t="s">
        <v>26</v>
      </c>
    </row>
    <row r="1232" spans="1:15" x14ac:dyDescent="0.35">
      <c r="A1232" s="147">
        <v>38167</v>
      </c>
      <c r="B1232" s="118" t="s">
        <v>3345</v>
      </c>
      <c r="C1232" s="102" t="s">
        <v>3346</v>
      </c>
      <c r="D1232" s="118" t="s">
        <v>3347</v>
      </c>
      <c r="E1232" s="148">
        <v>18.5</v>
      </c>
      <c r="F1232" s="149">
        <v>20.75</v>
      </c>
      <c r="G1232" s="149">
        <v>21</v>
      </c>
      <c r="H1232" s="48">
        <v>0.13513513513513509</v>
      </c>
      <c r="I1232" s="149">
        <v>2.25</v>
      </c>
      <c r="J1232" s="149">
        <v>2.5</v>
      </c>
      <c r="K1232" s="49">
        <v>3</v>
      </c>
      <c r="L1232" s="49"/>
      <c r="M1232" s="49">
        <v>0</v>
      </c>
      <c r="N1232" t="s">
        <v>26</v>
      </c>
      <c r="O1232" t="s">
        <v>26</v>
      </c>
    </row>
    <row r="1233" spans="1:15" x14ac:dyDescent="0.35">
      <c r="A1233" s="147">
        <v>38167</v>
      </c>
      <c r="B1233" s="118" t="s">
        <v>3348</v>
      </c>
      <c r="C1233" s="102" t="s">
        <v>3349</v>
      </c>
      <c r="D1233" s="47" t="s">
        <v>3075</v>
      </c>
      <c r="E1233" s="148">
        <v>12</v>
      </c>
      <c r="F1233" s="149">
        <v>14.8</v>
      </c>
      <c r="G1233" s="149">
        <v>16.43</v>
      </c>
      <c r="H1233" s="48">
        <v>0.36916666666666659</v>
      </c>
      <c r="I1233" s="149">
        <v>2.8000000000000012</v>
      </c>
      <c r="J1233" s="149">
        <v>4.43</v>
      </c>
      <c r="K1233" s="49">
        <v>2</v>
      </c>
      <c r="L1233" s="49"/>
      <c r="M1233" s="49">
        <v>0</v>
      </c>
      <c r="N1233" t="s">
        <v>26</v>
      </c>
      <c r="O1233" t="s">
        <v>26</v>
      </c>
    </row>
    <row r="1234" spans="1:15" x14ac:dyDescent="0.35">
      <c r="A1234" s="147">
        <v>38168</v>
      </c>
      <c r="B1234" s="118" t="s">
        <v>3350</v>
      </c>
      <c r="C1234" s="102" t="s">
        <v>3351</v>
      </c>
      <c r="D1234" s="118" t="s">
        <v>370</v>
      </c>
      <c r="E1234" s="148">
        <v>17</v>
      </c>
      <c r="F1234" s="149">
        <v>19.3</v>
      </c>
      <c r="G1234" s="149">
        <v>19.53</v>
      </c>
      <c r="H1234" s="48">
        <v>0.1488235294117648</v>
      </c>
      <c r="I1234" s="149">
        <v>2.3000000000000012</v>
      </c>
      <c r="J1234" s="149">
        <v>2.5300000000000011</v>
      </c>
      <c r="K1234" s="49">
        <v>2</v>
      </c>
      <c r="L1234" s="49"/>
      <c r="M1234" s="49">
        <v>0</v>
      </c>
      <c r="N1234" t="s">
        <v>26</v>
      </c>
      <c r="O1234" t="s">
        <v>26</v>
      </c>
    </row>
    <row r="1235" spans="1:15" x14ac:dyDescent="0.35">
      <c r="A1235" s="147">
        <v>38175</v>
      </c>
      <c r="B1235" s="118" t="s">
        <v>3352</v>
      </c>
      <c r="C1235" s="102" t="s">
        <v>3353</v>
      </c>
      <c r="D1235" s="118" t="s">
        <v>609</v>
      </c>
      <c r="E1235" s="148">
        <v>22.25</v>
      </c>
      <c r="F1235" s="149">
        <v>23.5</v>
      </c>
      <c r="G1235" s="149">
        <v>24.55</v>
      </c>
      <c r="H1235" s="48">
        <v>0.103370786516854</v>
      </c>
      <c r="I1235" s="149">
        <v>1.25</v>
      </c>
      <c r="J1235" s="149">
        <v>2.3000000000000012</v>
      </c>
      <c r="K1235" s="49">
        <v>3</v>
      </c>
      <c r="L1235" s="49"/>
      <c r="M1235" s="49">
        <v>1</v>
      </c>
      <c r="O1235" t="s">
        <v>4026</v>
      </c>
    </row>
    <row r="1236" spans="1:15" x14ac:dyDescent="0.35">
      <c r="A1236" s="147">
        <v>38176</v>
      </c>
      <c r="B1236" s="118" t="s">
        <v>3354</v>
      </c>
      <c r="C1236" s="102" t="s">
        <v>3355</v>
      </c>
      <c r="D1236" s="47" t="s">
        <v>2975</v>
      </c>
      <c r="E1236" s="148">
        <v>12</v>
      </c>
      <c r="F1236" s="149">
        <v>12.3</v>
      </c>
      <c r="G1236" s="149">
        <v>11.51</v>
      </c>
      <c r="H1236" s="48">
        <v>-4.0833333333333353E-2</v>
      </c>
      <c r="I1236" s="149">
        <v>0.30000000000000071</v>
      </c>
      <c r="J1236" s="149">
        <v>-0.49000000000000021</v>
      </c>
      <c r="K1236" s="49">
        <v>2</v>
      </c>
      <c r="L1236" s="102" t="s">
        <v>85</v>
      </c>
      <c r="M1236" s="49">
        <v>0</v>
      </c>
      <c r="N1236" t="s">
        <v>26</v>
      </c>
      <c r="O1236" t="s">
        <v>26</v>
      </c>
    </row>
    <row r="1237" spans="1:15" x14ac:dyDescent="0.35">
      <c r="A1237" s="147">
        <v>38182</v>
      </c>
      <c r="B1237" s="118" t="s">
        <v>3356</v>
      </c>
      <c r="C1237" s="102" t="s">
        <v>3357</v>
      </c>
      <c r="D1237" s="118" t="s">
        <v>2185</v>
      </c>
      <c r="E1237" s="148">
        <v>7.5</v>
      </c>
      <c r="F1237" s="149">
        <v>8.75</v>
      </c>
      <c r="G1237" s="149">
        <v>9.35</v>
      </c>
      <c r="H1237" s="48">
        <v>0.24666666666666659</v>
      </c>
      <c r="I1237" s="149">
        <v>1.25</v>
      </c>
      <c r="J1237" s="149">
        <v>1.85</v>
      </c>
      <c r="K1237" s="49">
        <v>2</v>
      </c>
      <c r="L1237" s="49"/>
      <c r="M1237" s="49">
        <v>0</v>
      </c>
      <c r="N1237" t="s">
        <v>26</v>
      </c>
      <c r="O1237" t="s">
        <v>26</v>
      </c>
    </row>
    <row r="1238" spans="1:15" x14ac:dyDescent="0.35">
      <c r="A1238" s="147">
        <v>38183</v>
      </c>
      <c r="B1238" s="118" t="s">
        <v>3358</v>
      </c>
      <c r="C1238" s="102" t="s">
        <v>2042</v>
      </c>
      <c r="D1238" s="118" t="s">
        <v>3359</v>
      </c>
      <c r="E1238" s="148">
        <v>13</v>
      </c>
      <c r="F1238" s="149">
        <v>13</v>
      </c>
      <c r="G1238" s="149">
        <v>14.02</v>
      </c>
      <c r="H1238" s="48">
        <v>7.846153846153843E-2</v>
      </c>
      <c r="I1238" s="149">
        <v>0</v>
      </c>
      <c r="J1238" s="149">
        <v>1.02</v>
      </c>
      <c r="K1238" s="49">
        <v>2</v>
      </c>
      <c r="L1238" s="49"/>
      <c r="M1238" s="49">
        <v>0</v>
      </c>
      <c r="N1238" t="s">
        <v>26</v>
      </c>
      <c r="O1238" t="s">
        <v>26</v>
      </c>
    </row>
    <row r="1239" spans="1:15" x14ac:dyDescent="0.35">
      <c r="A1239" s="147">
        <v>38183</v>
      </c>
      <c r="B1239" s="118" t="s">
        <v>3360</v>
      </c>
      <c r="C1239" s="102" t="s">
        <v>3361</v>
      </c>
      <c r="D1239" s="118" t="s">
        <v>3362</v>
      </c>
      <c r="E1239" s="148">
        <v>15</v>
      </c>
      <c r="F1239" s="149">
        <v>14.4</v>
      </c>
      <c r="G1239" s="149">
        <v>14.05</v>
      </c>
      <c r="H1239" s="48">
        <v>-6.3333333333333283E-2</v>
      </c>
      <c r="I1239" s="149">
        <v>-0.59999999999999964</v>
      </c>
      <c r="J1239" s="149">
        <v>-0.94999999999999929</v>
      </c>
      <c r="K1239" s="49">
        <v>1</v>
      </c>
      <c r="L1239" s="49"/>
      <c r="M1239" s="49">
        <v>0</v>
      </c>
      <c r="N1239" t="s">
        <v>26</v>
      </c>
      <c r="O1239" t="s">
        <v>26</v>
      </c>
    </row>
    <row r="1240" spans="1:15" x14ac:dyDescent="0.35">
      <c r="A1240" s="147">
        <v>38183</v>
      </c>
      <c r="B1240" s="118" t="s">
        <v>3363</v>
      </c>
      <c r="C1240" s="102" t="s">
        <v>3364</v>
      </c>
      <c r="D1240" s="118" t="s">
        <v>2185</v>
      </c>
      <c r="E1240" s="148">
        <v>7</v>
      </c>
      <c r="F1240" s="149">
        <v>8</v>
      </c>
      <c r="G1240" s="149">
        <v>7.5</v>
      </c>
      <c r="H1240" s="48">
        <v>7.1428571428571425E-2</v>
      </c>
      <c r="I1240" s="149">
        <v>1</v>
      </c>
      <c r="J1240" s="149">
        <v>0.5</v>
      </c>
      <c r="K1240" s="49">
        <v>2</v>
      </c>
      <c r="L1240" s="49"/>
      <c r="M1240" s="49">
        <v>0</v>
      </c>
      <c r="N1240" t="s">
        <v>26</v>
      </c>
      <c r="O1240" t="s">
        <v>26</v>
      </c>
    </row>
    <row r="1241" spans="1:15" x14ac:dyDescent="0.35">
      <c r="A1241" s="147">
        <v>38183</v>
      </c>
      <c r="B1241" s="118" t="s">
        <v>3365</v>
      </c>
      <c r="C1241" s="102" t="s">
        <v>3366</v>
      </c>
      <c r="D1241" s="118" t="s">
        <v>2665</v>
      </c>
      <c r="E1241" s="148">
        <v>13</v>
      </c>
      <c r="F1241" s="149">
        <v>16</v>
      </c>
      <c r="G1241" s="149">
        <v>18.7</v>
      </c>
      <c r="H1241" s="48">
        <v>0.4384615384615384</v>
      </c>
      <c r="I1241" s="149">
        <v>3</v>
      </c>
      <c r="J1241" s="149">
        <v>5.6999999999999993</v>
      </c>
      <c r="K1241" s="49">
        <v>2</v>
      </c>
      <c r="L1241" s="49"/>
      <c r="M1241" s="49">
        <v>0</v>
      </c>
      <c r="N1241" t="s">
        <v>26</v>
      </c>
      <c r="O1241" t="s">
        <v>26</v>
      </c>
    </row>
    <row r="1242" spans="1:15" x14ac:dyDescent="0.35">
      <c r="A1242" s="147">
        <v>38187</v>
      </c>
      <c r="B1242" s="118" t="s">
        <v>3367</v>
      </c>
      <c r="C1242" s="102" t="s">
        <v>3368</v>
      </c>
      <c r="D1242" s="118" t="s">
        <v>2615</v>
      </c>
      <c r="E1242" s="148">
        <v>12</v>
      </c>
      <c r="F1242" s="149">
        <v>12.03</v>
      </c>
      <c r="G1242" s="149">
        <v>12.34</v>
      </c>
      <c r="H1242" s="48">
        <v>2.8333333333333321E-2</v>
      </c>
      <c r="I1242" s="149">
        <v>2.9999999999999361E-2</v>
      </c>
      <c r="J1242" s="149">
        <v>0.33999999999999991</v>
      </c>
      <c r="K1242" s="49">
        <v>1</v>
      </c>
      <c r="L1242" s="49"/>
      <c r="M1242" s="49">
        <v>0</v>
      </c>
      <c r="N1242" t="s">
        <v>26</v>
      </c>
      <c r="O1242" t="s">
        <v>26</v>
      </c>
    </row>
    <row r="1243" spans="1:15" x14ac:dyDescent="0.35">
      <c r="A1243" s="147">
        <v>38189</v>
      </c>
      <c r="B1243" s="118" t="s">
        <v>3369</v>
      </c>
      <c r="C1243" s="102" t="s">
        <v>3370</v>
      </c>
      <c r="D1243" s="118" t="s">
        <v>3371</v>
      </c>
      <c r="E1243" s="148">
        <v>8</v>
      </c>
      <c r="F1243" s="149">
        <v>8.11</v>
      </c>
      <c r="G1243" s="149">
        <v>8.0500000000000007</v>
      </c>
      <c r="H1243" s="48">
        <v>6.2500000000000888E-3</v>
      </c>
      <c r="I1243" s="149">
        <v>0.1099999999999994</v>
      </c>
      <c r="J1243" s="149">
        <v>5.0000000000000711E-2</v>
      </c>
      <c r="K1243" s="49">
        <v>1</v>
      </c>
      <c r="L1243" s="49"/>
      <c r="M1243" s="49">
        <v>0</v>
      </c>
      <c r="N1243" t="s">
        <v>26</v>
      </c>
      <c r="O1243" t="s">
        <v>26</v>
      </c>
    </row>
    <row r="1244" spans="1:15" x14ac:dyDescent="0.35">
      <c r="A1244" s="147">
        <v>38190</v>
      </c>
      <c r="B1244" s="118" t="s">
        <v>3372</v>
      </c>
      <c r="C1244" s="174" t="s">
        <v>3373</v>
      </c>
      <c r="D1244" s="118" t="s">
        <v>2158</v>
      </c>
      <c r="E1244" s="148">
        <v>7.5</v>
      </c>
      <c r="F1244" s="149">
        <v>7.6</v>
      </c>
      <c r="G1244" s="149">
        <v>7.2</v>
      </c>
      <c r="H1244" s="48">
        <v>-3.9999999999999973E-2</v>
      </c>
      <c r="I1244" s="149">
        <v>9.9999999999999645E-2</v>
      </c>
      <c r="J1244" s="149">
        <v>-0.29999999999999982</v>
      </c>
      <c r="K1244" s="49">
        <v>1</v>
      </c>
      <c r="L1244" s="49"/>
      <c r="M1244" s="49">
        <v>0</v>
      </c>
      <c r="N1244" t="s">
        <v>26</v>
      </c>
      <c r="O1244" t="s">
        <v>26</v>
      </c>
    </row>
    <row r="1245" spans="1:15" x14ac:dyDescent="0.35">
      <c r="A1245" s="147">
        <v>38196</v>
      </c>
      <c r="B1245" s="118" t="s">
        <v>3374</v>
      </c>
      <c r="C1245" s="102" t="s">
        <v>3375</v>
      </c>
      <c r="D1245" s="118" t="s">
        <v>609</v>
      </c>
      <c r="E1245" s="148">
        <v>8</v>
      </c>
      <c r="F1245" s="149">
        <v>8.1</v>
      </c>
      <c r="G1245" s="149">
        <v>8.25</v>
      </c>
      <c r="H1245" s="48">
        <v>3.125E-2</v>
      </c>
      <c r="I1245" s="149">
        <v>9.9999999999999645E-2</v>
      </c>
      <c r="J1245" s="149">
        <v>0.25</v>
      </c>
      <c r="K1245" s="49">
        <v>1</v>
      </c>
      <c r="L1245" s="49"/>
      <c r="M1245" s="49">
        <v>0</v>
      </c>
      <c r="N1245" t="s">
        <v>26</v>
      </c>
      <c r="O1245" t="s">
        <v>26</v>
      </c>
    </row>
    <row r="1246" spans="1:15" x14ac:dyDescent="0.35">
      <c r="A1246" s="147">
        <v>38197</v>
      </c>
      <c r="B1246" s="118" t="s">
        <v>3376</v>
      </c>
      <c r="C1246" s="102" t="s">
        <v>3377</v>
      </c>
      <c r="D1246" s="118" t="s">
        <v>3331</v>
      </c>
      <c r="E1246" s="148">
        <v>12</v>
      </c>
      <c r="F1246" s="149">
        <v>12</v>
      </c>
      <c r="G1246" s="149">
        <v>12</v>
      </c>
      <c r="H1246" s="48">
        <v>0</v>
      </c>
      <c r="I1246" s="149">
        <v>0</v>
      </c>
      <c r="J1246" s="149">
        <v>0</v>
      </c>
      <c r="K1246" s="49">
        <v>1</v>
      </c>
      <c r="L1246" s="49"/>
      <c r="M1246" s="49">
        <v>0</v>
      </c>
      <c r="N1246" t="s">
        <v>26</v>
      </c>
      <c r="O1246" t="s">
        <v>26</v>
      </c>
    </row>
    <row r="1247" spans="1:15" x14ac:dyDescent="0.35">
      <c r="A1247" s="147">
        <v>38203</v>
      </c>
      <c r="B1247" s="118" t="s">
        <v>3378</v>
      </c>
      <c r="C1247" s="102" t="s">
        <v>3379</v>
      </c>
      <c r="D1247" s="118" t="s">
        <v>3125</v>
      </c>
      <c r="E1247" s="148">
        <v>13</v>
      </c>
      <c r="F1247" s="149">
        <v>13.05</v>
      </c>
      <c r="G1247" s="149">
        <v>13.1</v>
      </c>
      <c r="H1247" s="48">
        <v>7.692307692307665E-3</v>
      </c>
      <c r="I1247" s="149">
        <v>5.0000000000000711E-2</v>
      </c>
      <c r="J1247" s="149">
        <v>9.9999999999999645E-2</v>
      </c>
      <c r="K1247" s="49">
        <v>1</v>
      </c>
      <c r="L1247" s="49"/>
      <c r="M1247" s="49">
        <v>0</v>
      </c>
      <c r="N1247" t="s">
        <v>26</v>
      </c>
      <c r="O1247" t="s">
        <v>26</v>
      </c>
    </row>
    <row r="1248" spans="1:15" x14ac:dyDescent="0.35">
      <c r="A1248" s="147">
        <v>38204</v>
      </c>
      <c r="B1248" s="118" t="s">
        <v>3380</v>
      </c>
      <c r="C1248" s="102" t="s">
        <v>3381</v>
      </c>
      <c r="D1248" s="118" t="s">
        <v>526</v>
      </c>
      <c r="E1248" s="148">
        <v>12</v>
      </c>
      <c r="F1248" s="149">
        <v>12.02</v>
      </c>
      <c r="G1248" s="149">
        <v>10.75</v>
      </c>
      <c r="H1248" s="48">
        <v>-0.1041666666666667</v>
      </c>
      <c r="I1248" s="149">
        <v>1.999999999999957E-2</v>
      </c>
      <c r="J1248" s="149">
        <v>-1.25</v>
      </c>
      <c r="K1248" s="49">
        <v>1</v>
      </c>
      <c r="L1248" s="49"/>
      <c r="M1248" s="49">
        <v>1</v>
      </c>
      <c r="O1248" t="s">
        <v>4027</v>
      </c>
    </row>
    <row r="1249" spans="1:15" x14ac:dyDescent="0.35">
      <c r="A1249" s="147">
        <v>38209</v>
      </c>
      <c r="B1249" s="118" t="s">
        <v>3382</v>
      </c>
      <c r="C1249" s="102" t="s">
        <v>3383</v>
      </c>
      <c r="D1249" s="118" t="s">
        <v>3384</v>
      </c>
      <c r="E1249" s="148">
        <v>13</v>
      </c>
      <c r="F1249" s="149">
        <v>13</v>
      </c>
      <c r="G1249" s="149">
        <v>13</v>
      </c>
      <c r="H1249" s="48">
        <v>0</v>
      </c>
      <c r="I1249" s="149">
        <v>0</v>
      </c>
      <c r="J1249" s="149">
        <v>0</v>
      </c>
      <c r="K1249" s="49">
        <v>1</v>
      </c>
      <c r="L1249" s="49"/>
      <c r="M1249" s="49">
        <v>0</v>
      </c>
      <c r="N1249" t="s">
        <v>26</v>
      </c>
      <c r="O1249" t="s">
        <v>26</v>
      </c>
    </row>
    <row r="1250" spans="1:15" x14ac:dyDescent="0.35">
      <c r="A1250" s="147">
        <v>38209</v>
      </c>
      <c r="B1250" s="118" t="s">
        <v>3385</v>
      </c>
      <c r="C1250" s="102" t="s">
        <v>3386</v>
      </c>
      <c r="D1250" s="118" t="s">
        <v>3387</v>
      </c>
      <c r="E1250" s="148">
        <v>14.5</v>
      </c>
      <c r="F1250" s="149">
        <v>14.5</v>
      </c>
      <c r="G1250" s="149">
        <v>14.65</v>
      </c>
      <c r="H1250" s="48">
        <v>1.0344827586206921E-2</v>
      </c>
      <c r="I1250" s="149">
        <v>0</v>
      </c>
      <c r="J1250" s="149">
        <v>0.15000000000000041</v>
      </c>
      <c r="K1250" s="49">
        <v>1</v>
      </c>
      <c r="L1250" s="49"/>
      <c r="M1250" s="49">
        <v>0</v>
      </c>
      <c r="N1250" t="s">
        <v>26</v>
      </c>
      <c r="O1250" t="s">
        <v>26</v>
      </c>
    </row>
    <row r="1251" spans="1:15" x14ac:dyDescent="0.35">
      <c r="A1251" s="147">
        <v>38210</v>
      </c>
      <c r="B1251" s="118" t="s">
        <v>3388</v>
      </c>
      <c r="C1251" s="102" t="s">
        <v>3389</v>
      </c>
      <c r="D1251" s="118" t="s">
        <v>3390</v>
      </c>
      <c r="E1251" s="148">
        <v>17.5</v>
      </c>
      <c r="F1251" s="149">
        <v>17.5</v>
      </c>
      <c r="G1251" s="149">
        <v>17.5</v>
      </c>
      <c r="H1251" s="48">
        <v>0</v>
      </c>
      <c r="I1251" s="149">
        <v>0</v>
      </c>
      <c r="J1251" s="149">
        <v>0</v>
      </c>
      <c r="K1251" s="49">
        <v>1</v>
      </c>
      <c r="L1251" s="49"/>
      <c r="M1251" s="49">
        <v>0</v>
      </c>
      <c r="N1251" t="s">
        <v>26</v>
      </c>
      <c r="O1251" t="s">
        <v>26</v>
      </c>
    </row>
    <row r="1252" spans="1:15" x14ac:dyDescent="0.35">
      <c r="A1252" s="147">
        <v>38211</v>
      </c>
      <c r="B1252" s="118" t="s">
        <v>3391</v>
      </c>
      <c r="C1252" s="102" t="s">
        <v>3392</v>
      </c>
      <c r="D1252" s="118" t="s">
        <v>2373</v>
      </c>
      <c r="E1252" s="148">
        <v>13</v>
      </c>
      <c r="F1252" s="149">
        <v>13.11</v>
      </c>
      <c r="G1252" s="149">
        <v>13</v>
      </c>
      <c r="H1252" s="48">
        <v>0</v>
      </c>
      <c r="I1252" s="149">
        <v>0.1099999999999994</v>
      </c>
      <c r="J1252" s="149">
        <v>0</v>
      </c>
      <c r="K1252" s="49">
        <v>2</v>
      </c>
      <c r="L1252" s="102" t="s">
        <v>85</v>
      </c>
      <c r="M1252" s="49">
        <v>0</v>
      </c>
      <c r="N1252" t="s">
        <v>26</v>
      </c>
      <c r="O1252" t="s">
        <v>26</v>
      </c>
    </row>
    <row r="1253" spans="1:15" x14ac:dyDescent="0.35">
      <c r="A1253" s="147">
        <v>38244</v>
      </c>
      <c r="B1253" s="118" t="s">
        <v>3393</v>
      </c>
      <c r="C1253" s="102" t="s">
        <v>3394</v>
      </c>
      <c r="D1253" s="118" t="s">
        <v>2665</v>
      </c>
      <c r="E1253" s="148">
        <v>20.5</v>
      </c>
      <c r="F1253" s="149">
        <v>22.4</v>
      </c>
      <c r="G1253" s="149">
        <v>21.6</v>
      </c>
      <c r="H1253" s="48">
        <v>5.3658536585365922E-2</v>
      </c>
      <c r="I1253" s="149">
        <v>1.899999999999999</v>
      </c>
      <c r="J1253" s="149">
        <v>1.100000000000001</v>
      </c>
      <c r="K1253" s="49">
        <v>2</v>
      </c>
      <c r="L1253" s="49"/>
      <c r="M1253" s="49">
        <v>1</v>
      </c>
      <c r="O1253" t="s">
        <v>4028</v>
      </c>
    </row>
    <row r="1254" spans="1:15" x14ac:dyDescent="0.35">
      <c r="A1254" s="147">
        <v>38250</v>
      </c>
      <c r="B1254" s="118" t="s">
        <v>3395</v>
      </c>
      <c r="C1254" s="102" t="s">
        <v>1081</v>
      </c>
      <c r="D1254" s="47" t="s">
        <v>3396</v>
      </c>
      <c r="E1254" s="148">
        <v>6</v>
      </c>
      <c r="F1254" s="149">
        <v>6</v>
      </c>
      <c r="G1254" s="149">
        <v>5.85</v>
      </c>
      <c r="H1254" s="48">
        <v>-2.500000000000006E-2</v>
      </c>
      <c r="I1254" s="149">
        <v>0</v>
      </c>
      <c r="J1254" s="149">
        <v>-0.15000000000000041</v>
      </c>
      <c r="K1254" s="49">
        <v>1</v>
      </c>
      <c r="L1254" s="49"/>
      <c r="M1254" s="49">
        <v>1</v>
      </c>
      <c r="O1254" t="s">
        <v>3932</v>
      </c>
    </row>
    <row r="1255" spans="1:15" x14ac:dyDescent="0.35">
      <c r="A1255" s="147">
        <v>38252</v>
      </c>
      <c r="B1255" s="118" t="s">
        <v>3397</v>
      </c>
      <c r="C1255" s="102" t="s">
        <v>3398</v>
      </c>
      <c r="D1255" s="118" t="s">
        <v>3399</v>
      </c>
      <c r="E1255" s="148">
        <v>13</v>
      </c>
      <c r="F1255" s="149">
        <v>14.51</v>
      </c>
      <c r="G1255" s="149">
        <v>15.99</v>
      </c>
      <c r="H1255" s="48">
        <v>0.23</v>
      </c>
      <c r="I1255" s="149">
        <v>1.51</v>
      </c>
      <c r="J1255" s="149">
        <v>2.99</v>
      </c>
      <c r="K1255" s="49">
        <v>1</v>
      </c>
      <c r="L1255" s="102" t="s">
        <v>85</v>
      </c>
      <c r="M1255" s="49">
        <v>0</v>
      </c>
      <c r="N1255" t="s">
        <v>26</v>
      </c>
      <c r="O1255" t="s">
        <v>26</v>
      </c>
    </row>
    <row r="1256" spans="1:15" x14ac:dyDescent="0.35">
      <c r="A1256" s="147">
        <v>38258</v>
      </c>
      <c r="B1256" s="118" t="s">
        <v>3400</v>
      </c>
      <c r="C1256" s="102" t="s">
        <v>3401</v>
      </c>
      <c r="D1256" s="118" t="s">
        <v>370</v>
      </c>
      <c r="E1256" s="148">
        <v>14</v>
      </c>
      <c r="F1256" s="149">
        <v>18.98</v>
      </c>
      <c r="G1256" s="149">
        <v>21.15</v>
      </c>
      <c r="H1256" s="48">
        <v>0.51071428571428557</v>
      </c>
      <c r="I1256" s="149">
        <v>4.9800000000000004</v>
      </c>
      <c r="J1256" s="149">
        <v>7.1499999999999986</v>
      </c>
      <c r="K1256" s="49">
        <v>2</v>
      </c>
      <c r="L1256" s="49"/>
      <c r="M1256" s="49">
        <v>0</v>
      </c>
      <c r="N1256" t="s">
        <v>26</v>
      </c>
      <c r="O1256" t="s">
        <v>26</v>
      </c>
    </row>
    <row r="1257" spans="1:15" x14ac:dyDescent="0.35">
      <c r="A1257" s="147">
        <v>38260</v>
      </c>
      <c r="B1257" s="118" t="s">
        <v>3402</v>
      </c>
      <c r="C1257" s="102" t="s">
        <v>3403</v>
      </c>
      <c r="D1257" s="118" t="s">
        <v>3404</v>
      </c>
      <c r="E1257" s="148">
        <v>9.75</v>
      </c>
      <c r="F1257" s="149">
        <v>10</v>
      </c>
      <c r="G1257" s="149">
        <v>10.25</v>
      </c>
      <c r="H1257" s="48">
        <v>5.128205128205128E-2</v>
      </c>
      <c r="I1257" s="149">
        <v>0.25</v>
      </c>
      <c r="J1257" s="149">
        <v>0.5</v>
      </c>
      <c r="K1257" s="49">
        <v>1</v>
      </c>
      <c r="L1257" s="49"/>
      <c r="M1257" s="49">
        <v>0</v>
      </c>
      <c r="N1257" t="s">
        <v>26</v>
      </c>
      <c r="O1257" t="s">
        <v>26</v>
      </c>
    </row>
    <row r="1258" spans="1:15" x14ac:dyDescent="0.35">
      <c r="A1258" s="147">
        <v>38264</v>
      </c>
      <c r="B1258" s="118" t="s">
        <v>3405</v>
      </c>
      <c r="C1258" s="102" t="s">
        <v>3406</v>
      </c>
      <c r="D1258" s="118" t="s">
        <v>3407</v>
      </c>
      <c r="E1258" s="148">
        <v>17.5</v>
      </c>
      <c r="F1258" s="149">
        <v>21.5</v>
      </c>
      <c r="G1258" s="149">
        <v>22.46</v>
      </c>
      <c r="H1258" s="48">
        <v>0.28342857142857147</v>
      </c>
      <c r="I1258" s="149">
        <v>4</v>
      </c>
      <c r="J1258" s="149">
        <v>4.9600000000000009</v>
      </c>
      <c r="K1258" s="49">
        <v>2</v>
      </c>
      <c r="L1258" s="49"/>
      <c r="M1258" s="49">
        <v>0</v>
      </c>
      <c r="N1258" t="s">
        <v>26</v>
      </c>
      <c r="O1258" t="s">
        <v>26</v>
      </c>
    </row>
    <row r="1259" spans="1:15" x14ac:dyDescent="0.35">
      <c r="A1259" s="147">
        <v>38266</v>
      </c>
      <c r="B1259" s="118" t="s">
        <v>3408</v>
      </c>
      <c r="C1259" s="102" t="s">
        <v>3409</v>
      </c>
      <c r="D1259" s="47" t="s">
        <v>3410</v>
      </c>
      <c r="E1259" s="148">
        <v>12</v>
      </c>
      <c r="F1259" s="149">
        <v>12.02</v>
      </c>
      <c r="G1259" s="149">
        <v>12.06</v>
      </c>
      <c r="H1259" s="48">
        <v>5.0000000000000417E-3</v>
      </c>
      <c r="I1259" s="149">
        <v>1.999999999999957E-2</v>
      </c>
      <c r="J1259" s="149">
        <v>6.0000000000000497E-2</v>
      </c>
      <c r="K1259" s="49">
        <v>1</v>
      </c>
      <c r="L1259" s="49"/>
      <c r="M1259" s="49">
        <v>0</v>
      </c>
      <c r="N1259" t="s">
        <v>26</v>
      </c>
      <c r="O1259" t="s">
        <v>26</v>
      </c>
    </row>
    <row r="1260" spans="1:15" x14ac:dyDescent="0.35">
      <c r="A1260" s="147">
        <v>38267</v>
      </c>
      <c r="B1260" s="118" t="s">
        <v>3411</v>
      </c>
      <c r="C1260" s="102" t="s">
        <v>3412</v>
      </c>
      <c r="D1260" s="118" t="s">
        <v>3413</v>
      </c>
      <c r="E1260" s="148">
        <v>11.67</v>
      </c>
      <c r="F1260" s="149">
        <v>11.35</v>
      </c>
      <c r="G1260" s="149">
        <v>11.26</v>
      </c>
      <c r="H1260" s="48">
        <v>-3.5132819194515857E-2</v>
      </c>
      <c r="I1260" s="149">
        <v>-0.32000000000000028</v>
      </c>
      <c r="J1260" s="149">
        <v>-0.41000000000000009</v>
      </c>
      <c r="K1260" s="49">
        <v>1</v>
      </c>
      <c r="L1260" s="49"/>
      <c r="M1260" s="49">
        <v>0</v>
      </c>
      <c r="N1260" t="s">
        <v>26</v>
      </c>
      <c r="O1260" t="s">
        <v>26</v>
      </c>
    </row>
    <row r="1261" spans="1:15" x14ac:dyDescent="0.35">
      <c r="A1261" s="147">
        <v>38272</v>
      </c>
      <c r="B1261" s="118" t="s">
        <v>3414</v>
      </c>
      <c r="C1261" s="102" t="s">
        <v>3415</v>
      </c>
      <c r="D1261" s="118" t="s">
        <v>3416</v>
      </c>
      <c r="E1261" s="148">
        <v>15.5</v>
      </c>
      <c r="F1261" s="149">
        <v>18.5</v>
      </c>
      <c r="G1261" s="149">
        <v>18.899999999999999</v>
      </c>
      <c r="H1261" s="48">
        <v>0.21935483870967731</v>
      </c>
      <c r="I1261" s="149">
        <v>3</v>
      </c>
      <c r="J1261" s="149">
        <v>3.399999999999999</v>
      </c>
      <c r="K1261" s="49">
        <v>2</v>
      </c>
      <c r="L1261" s="49"/>
      <c r="M1261" s="49">
        <v>0</v>
      </c>
      <c r="N1261" t="s">
        <v>26</v>
      </c>
      <c r="O1261" t="s">
        <v>26</v>
      </c>
    </row>
    <row r="1262" spans="1:15" x14ac:dyDescent="0.35">
      <c r="A1262" s="147">
        <v>38279</v>
      </c>
      <c r="B1262" s="118" t="s">
        <v>3417</v>
      </c>
      <c r="C1262" s="102" t="s">
        <v>3418</v>
      </c>
      <c r="D1262" s="118" t="s">
        <v>3419</v>
      </c>
      <c r="E1262" s="148">
        <v>15</v>
      </c>
      <c r="F1262" s="149">
        <v>15.5</v>
      </c>
      <c r="G1262" s="149">
        <v>15.04</v>
      </c>
      <c r="H1262" s="48">
        <v>2.6666666666666102E-3</v>
      </c>
      <c r="I1262" s="149">
        <v>0.5</v>
      </c>
      <c r="J1262" s="149">
        <v>3.9999999999999147E-2</v>
      </c>
      <c r="K1262" s="49">
        <v>2</v>
      </c>
      <c r="L1262" s="49"/>
      <c r="M1262" s="49">
        <v>0</v>
      </c>
      <c r="N1262" t="s">
        <v>26</v>
      </c>
      <c r="O1262" t="s">
        <v>26</v>
      </c>
    </row>
    <row r="1263" spans="1:15" x14ac:dyDescent="0.35">
      <c r="A1263" s="147">
        <v>38279</v>
      </c>
      <c r="B1263" s="118" t="s">
        <v>3420</v>
      </c>
      <c r="C1263" s="102" t="s">
        <v>3421</v>
      </c>
      <c r="D1263" s="118" t="s">
        <v>3100</v>
      </c>
      <c r="E1263" s="148">
        <v>15.4</v>
      </c>
      <c r="F1263" s="149">
        <v>16.25</v>
      </c>
      <c r="G1263" s="149">
        <v>16.7</v>
      </c>
      <c r="H1263" s="48">
        <v>8.4415584415584347E-2</v>
      </c>
      <c r="I1263" s="149">
        <v>0.84999999999999964</v>
      </c>
      <c r="J1263" s="149">
        <v>1.2999999999999989</v>
      </c>
      <c r="K1263" s="49">
        <v>2</v>
      </c>
      <c r="L1263" s="49"/>
      <c r="M1263" s="49">
        <v>0</v>
      </c>
      <c r="N1263" t="s">
        <v>26</v>
      </c>
      <c r="O1263" t="s">
        <v>26</v>
      </c>
    </row>
    <row r="1264" spans="1:15" x14ac:dyDescent="0.35">
      <c r="A1264" s="147">
        <v>38280</v>
      </c>
      <c r="B1264" s="118" t="s">
        <v>3422</v>
      </c>
      <c r="C1264" s="102" t="s">
        <v>3423</v>
      </c>
      <c r="D1264" s="118" t="s">
        <v>3424</v>
      </c>
      <c r="E1264" s="148">
        <v>17</v>
      </c>
      <c r="F1264" s="149">
        <v>17</v>
      </c>
      <c r="G1264" s="149">
        <v>17</v>
      </c>
      <c r="H1264" s="48">
        <v>0</v>
      </c>
      <c r="I1264" s="149">
        <v>0</v>
      </c>
      <c r="J1264" s="149">
        <v>0</v>
      </c>
      <c r="K1264" s="49">
        <v>1</v>
      </c>
      <c r="L1264" s="49"/>
      <c r="M1264" s="49">
        <v>1</v>
      </c>
      <c r="O1264" t="s">
        <v>3993</v>
      </c>
    </row>
    <row r="1265" spans="1:15" x14ac:dyDescent="0.35">
      <c r="A1265" s="147">
        <v>38280</v>
      </c>
      <c r="B1265" s="118" t="s">
        <v>3425</v>
      </c>
      <c r="C1265" s="102" t="s">
        <v>3426</v>
      </c>
      <c r="D1265" s="47" t="s">
        <v>2646</v>
      </c>
      <c r="E1265" s="148">
        <v>8.5</v>
      </c>
      <c r="F1265" s="149">
        <v>8.74</v>
      </c>
      <c r="G1265" s="149">
        <v>8.9499999999999993</v>
      </c>
      <c r="H1265" s="48">
        <v>5.2941176470588151E-2</v>
      </c>
      <c r="I1265" s="149">
        <v>0.24000000000000021</v>
      </c>
      <c r="J1265" s="149">
        <v>0.44999999999999929</v>
      </c>
      <c r="K1265" s="49">
        <v>1</v>
      </c>
      <c r="L1265" s="49"/>
      <c r="M1265" s="49">
        <v>0</v>
      </c>
      <c r="N1265" t="s">
        <v>26</v>
      </c>
      <c r="O1265" t="s">
        <v>26</v>
      </c>
    </row>
    <row r="1266" spans="1:15" x14ac:dyDescent="0.35">
      <c r="A1266" s="147">
        <v>38280</v>
      </c>
      <c r="B1266" s="118" t="s">
        <v>3427</v>
      </c>
      <c r="C1266" s="102" t="s">
        <v>3428</v>
      </c>
      <c r="D1266" s="118" t="s">
        <v>2975</v>
      </c>
      <c r="E1266" s="148">
        <v>9</v>
      </c>
      <c r="F1266" s="149">
        <v>9.0500000000000007</v>
      </c>
      <c r="G1266" s="149">
        <v>9.02</v>
      </c>
      <c r="H1266" s="48">
        <v>2.2222222222221749E-3</v>
      </c>
      <c r="I1266" s="149">
        <v>5.0000000000000711E-2</v>
      </c>
      <c r="J1266" s="149">
        <v>1.999999999999957E-2</v>
      </c>
      <c r="K1266" s="49">
        <v>1</v>
      </c>
      <c r="L1266" s="49"/>
      <c r="M1266" s="49">
        <v>0</v>
      </c>
      <c r="N1266" t="s">
        <v>26</v>
      </c>
      <c r="O1266" t="s">
        <v>26</v>
      </c>
    </row>
    <row r="1267" spans="1:15" x14ac:dyDescent="0.35">
      <c r="A1267" s="147">
        <v>38285</v>
      </c>
      <c r="B1267" s="118" t="s">
        <v>3429</v>
      </c>
      <c r="C1267" s="102" t="s">
        <v>3430</v>
      </c>
      <c r="D1267" s="118" t="s">
        <v>2646</v>
      </c>
      <c r="E1267" s="148">
        <v>9</v>
      </c>
      <c r="F1267" s="149">
        <v>8.9</v>
      </c>
      <c r="G1267" s="149">
        <v>8.75</v>
      </c>
      <c r="H1267" s="48">
        <v>-2.777777777777778E-2</v>
      </c>
      <c r="I1267" s="149">
        <v>-9.9999999999999645E-2</v>
      </c>
      <c r="J1267" s="149">
        <v>-0.25</v>
      </c>
      <c r="K1267" s="49">
        <v>1</v>
      </c>
      <c r="L1267" s="49"/>
      <c r="M1267" s="49">
        <v>0</v>
      </c>
      <c r="N1267" t="s">
        <v>26</v>
      </c>
      <c r="O1267" t="s">
        <v>26</v>
      </c>
    </row>
    <row r="1268" spans="1:15" x14ac:dyDescent="0.35">
      <c r="A1268" s="147">
        <v>38285</v>
      </c>
      <c r="B1268" s="118" t="s">
        <v>3431</v>
      </c>
      <c r="C1268" s="102" t="s">
        <v>662</v>
      </c>
      <c r="D1268" s="118" t="s">
        <v>3118</v>
      </c>
      <c r="E1268" s="148">
        <v>18</v>
      </c>
      <c r="F1268" s="149">
        <v>22.95</v>
      </c>
      <c r="G1268" s="149">
        <v>28.8</v>
      </c>
      <c r="H1268" s="48">
        <v>0.60000000000000009</v>
      </c>
      <c r="I1268" s="149">
        <v>4.9499999999999993</v>
      </c>
      <c r="J1268" s="149">
        <v>10.8</v>
      </c>
      <c r="K1268" s="49">
        <v>3</v>
      </c>
      <c r="L1268" s="49"/>
      <c r="M1268" s="49">
        <v>0</v>
      </c>
      <c r="N1268" t="s">
        <v>26</v>
      </c>
      <c r="O1268" t="s">
        <v>26</v>
      </c>
    </row>
    <row r="1269" spans="1:15" x14ac:dyDescent="0.35">
      <c r="A1269" s="147">
        <v>38287</v>
      </c>
      <c r="B1269" s="118" t="s">
        <v>3432</v>
      </c>
      <c r="C1269" s="102" t="s">
        <v>3433</v>
      </c>
      <c r="D1269" s="118" t="s">
        <v>3434</v>
      </c>
      <c r="E1269" s="148">
        <v>14</v>
      </c>
      <c r="F1269" s="149">
        <v>16.25</v>
      </c>
      <c r="G1269" s="149">
        <v>20.399999999999999</v>
      </c>
      <c r="H1269" s="48">
        <v>0.45714285714285702</v>
      </c>
      <c r="I1269" s="149">
        <v>2.25</v>
      </c>
      <c r="J1269" s="149">
        <v>6.3999999999999986</v>
      </c>
      <c r="K1269" s="49">
        <v>1</v>
      </c>
      <c r="L1269" s="102" t="s">
        <v>85</v>
      </c>
      <c r="M1269" s="49">
        <v>0</v>
      </c>
      <c r="N1269" t="s">
        <v>26</v>
      </c>
      <c r="O1269" t="s">
        <v>26</v>
      </c>
    </row>
    <row r="1270" spans="1:15" x14ac:dyDescent="0.35">
      <c r="A1270" s="147">
        <v>38287</v>
      </c>
      <c r="B1270" s="118" t="s">
        <v>3435</v>
      </c>
      <c r="C1270" s="102" t="s">
        <v>3436</v>
      </c>
      <c r="D1270" s="118" t="s">
        <v>1097</v>
      </c>
      <c r="E1270" s="148">
        <v>13.5</v>
      </c>
      <c r="F1270" s="149">
        <v>22</v>
      </c>
      <c r="G1270" s="149">
        <v>14.4</v>
      </c>
      <c r="H1270" s="48">
        <v>6.6666666666666693E-2</v>
      </c>
      <c r="I1270" s="149">
        <v>8.5</v>
      </c>
      <c r="J1270" s="149">
        <v>0.90000000000000036</v>
      </c>
      <c r="K1270" s="49">
        <v>3</v>
      </c>
      <c r="L1270" s="49"/>
      <c r="M1270" s="49">
        <v>0</v>
      </c>
      <c r="N1270" t="s">
        <v>26</v>
      </c>
      <c r="O1270" t="s">
        <v>26</v>
      </c>
    </row>
    <row r="1271" spans="1:15" x14ac:dyDescent="0.35">
      <c r="A1271" s="147">
        <v>38287</v>
      </c>
      <c r="B1271" s="118" t="s">
        <v>3437</v>
      </c>
      <c r="C1271" s="102" t="s">
        <v>3438</v>
      </c>
      <c r="D1271" s="118" t="s">
        <v>3439</v>
      </c>
      <c r="E1271" s="148">
        <v>28</v>
      </c>
      <c r="F1271" s="149">
        <v>39.5</v>
      </c>
      <c r="G1271" s="149">
        <v>38.75</v>
      </c>
      <c r="H1271" s="48">
        <v>0.38392857142857151</v>
      </c>
      <c r="I1271" s="149">
        <v>11.5</v>
      </c>
      <c r="J1271" s="149">
        <v>10.75</v>
      </c>
      <c r="K1271" s="49">
        <v>3</v>
      </c>
      <c r="L1271" s="49"/>
      <c r="M1271" s="49">
        <v>0</v>
      </c>
      <c r="N1271" t="s">
        <v>26</v>
      </c>
      <c r="O1271" t="s">
        <v>26</v>
      </c>
    </row>
    <row r="1272" spans="1:15" x14ac:dyDescent="0.35">
      <c r="A1272" s="147">
        <v>38287</v>
      </c>
      <c r="B1272" s="118" t="s">
        <v>3440</v>
      </c>
      <c r="C1272" s="102" t="s">
        <v>3441</v>
      </c>
      <c r="D1272" s="118" t="s">
        <v>3442</v>
      </c>
      <c r="E1272" s="148">
        <v>20</v>
      </c>
      <c r="F1272" s="149">
        <v>27</v>
      </c>
      <c r="G1272" s="149">
        <v>25.05</v>
      </c>
      <c r="H1272" s="48">
        <v>0.25250000000000011</v>
      </c>
      <c r="I1272" s="149">
        <v>7</v>
      </c>
      <c r="J1272" s="149">
        <v>5.0500000000000007</v>
      </c>
      <c r="K1272" s="49">
        <v>3</v>
      </c>
      <c r="L1272" s="49"/>
      <c r="M1272" s="49">
        <v>0</v>
      </c>
      <c r="N1272" t="s">
        <v>26</v>
      </c>
      <c r="O1272" t="s">
        <v>26</v>
      </c>
    </row>
    <row r="1273" spans="1:15" x14ac:dyDescent="0.35">
      <c r="A1273" s="147">
        <v>38288</v>
      </c>
      <c r="B1273" s="118" t="s">
        <v>3443</v>
      </c>
      <c r="C1273" s="102" t="s">
        <v>3444</v>
      </c>
      <c r="D1273" s="47" t="s">
        <v>2511</v>
      </c>
      <c r="E1273" s="148">
        <v>21</v>
      </c>
      <c r="F1273" s="149">
        <v>21</v>
      </c>
      <c r="G1273" s="149">
        <v>20.5</v>
      </c>
      <c r="H1273" s="48">
        <v>-2.3809523809523812E-2</v>
      </c>
      <c r="I1273" s="149">
        <v>0</v>
      </c>
      <c r="J1273" s="149">
        <v>-0.5</v>
      </c>
      <c r="K1273" s="49">
        <v>3</v>
      </c>
      <c r="L1273" s="102" t="s">
        <v>85</v>
      </c>
      <c r="M1273" s="49">
        <v>0</v>
      </c>
      <c r="N1273" t="s">
        <v>26</v>
      </c>
      <c r="O1273" t="s">
        <v>26</v>
      </c>
    </row>
    <row r="1274" spans="1:15" x14ac:dyDescent="0.35">
      <c r="A1274" s="147">
        <v>38288</v>
      </c>
      <c r="B1274" s="118" t="s">
        <v>3445</v>
      </c>
      <c r="C1274" s="102" t="s">
        <v>3446</v>
      </c>
      <c r="D1274" s="47" t="s">
        <v>2983</v>
      </c>
      <c r="E1274" s="148">
        <v>12</v>
      </c>
      <c r="F1274" s="149">
        <v>12</v>
      </c>
      <c r="G1274" s="149">
        <v>12</v>
      </c>
      <c r="H1274" s="48">
        <v>0</v>
      </c>
      <c r="I1274" s="149">
        <v>0</v>
      </c>
      <c r="J1274" s="149">
        <v>0</v>
      </c>
      <c r="K1274" s="49">
        <v>1</v>
      </c>
      <c r="L1274" s="49"/>
      <c r="M1274" s="49">
        <v>1</v>
      </c>
      <c r="O1274" t="s">
        <v>3993</v>
      </c>
    </row>
    <row r="1275" spans="1:15" x14ac:dyDescent="0.35">
      <c r="A1275" s="147">
        <v>38295</v>
      </c>
      <c r="B1275" s="118" t="s">
        <v>3447</v>
      </c>
      <c r="C1275" s="102" t="s">
        <v>3448</v>
      </c>
      <c r="D1275" s="118" t="s">
        <v>3449</v>
      </c>
      <c r="E1275" s="148">
        <v>11</v>
      </c>
      <c r="F1275" s="149">
        <v>12.75</v>
      </c>
      <c r="G1275" s="149">
        <v>17.489999999999998</v>
      </c>
      <c r="H1275" s="48">
        <v>0.58999999999999986</v>
      </c>
      <c r="I1275" s="149">
        <v>1.75</v>
      </c>
      <c r="J1275" s="149">
        <v>6.4899999999999984</v>
      </c>
      <c r="K1275" s="49">
        <v>2</v>
      </c>
      <c r="L1275" s="49"/>
      <c r="M1275" s="49">
        <v>0</v>
      </c>
      <c r="N1275" t="s">
        <v>26</v>
      </c>
      <c r="O1275" t="s">
        <v>26</v>
      </c>
    </row>
    <row r="1276" spans="1:15" x14ac:dyDescent="0.35">
      <c r="A1276" s="147">
        <v>38299</v>
      </c>
      <c r="B1276" s="118" t="s">
        <v>3450</v>
      </c>
      <c r="C1276" s="102" t="s">
        <v>3451</v>
      </c>
      <c r="D1276" s="47" t="s">
        <v>2133</v>
      </c>
      <c r="E1276" s="148">
        <v>20</v>
      </c>
      <c r="F1276" s="149">
        <v>23</v>
      </c>
      <c r="G1276" s="149">
        <v>23</v>
      </c>
      <c r="H1276" s="48">
        <v>0.15</v>
      </c>
      <c r="I1276" s="149">
        <v>3</v>
      </c>
      <c r="J1276" s="149">
        <v>3</v>
      </c>
      <c r="K1276" s="49">
        <v>1</v>
      </c>
      <c r="L1276" s="102" t="s">
        <v>85</v>
      </c>
      <c r="M1276" s="49">
        <v>0</v>
      </c>
      <c r="N1276" t="s">
        <v>26</v>
      </c>
      <c r="O1276" t="s">
        <v>26</v>
      </c>
    </row>
    <row r="1277" spans="1:15" x14ac:dyDescent="0.35">
      <c r="A1277" s="147">
        <v>38300</v>
      </c>
      <c r="B1277" s="118" t="s">
        <v>3452</v>
      </c>
      <c r="C1277" s="102" t="s">
        <v>3453</v>
      </c>
      <c r="D1277" s="47" t="s">
        <v>3454</v>
      </c>
      <c r="E1277" s="148">
        <v>21.82</v>
      </c>
      <c r="F1277" s="149">
        <v>23.85</v>
      </c>
      <c r="G1277" s="149">
        <v>24.9</v>
      </c>
      <c r="H1277" s="48">
        <v>0.14115490375802009</v>
      </c>
      <c r="I1277" s="149">
        <v>2.0300000000000011</v>
      </c>
      <c r="J1277" s="149">
        <v>3.0799999999999979</v>
      </c>
      <c r="K1277" s="49">
        <v>1</v>
      </c>
      <c r="L1277" s="102" t="s">
        <v>85</v>
      </c>
      <c r="M1277" s="49">
        <v>0</v>
      </c>
      <c r="N1277" t="s">
        <v>26</v>
      </c>
      <c r="O1277" t="s">
        <v>26</v>
      </c>
    </row>
    <row r="1278" spans="1:15" x14ac:dyDescent="0.35">
      <c r="A1278" s="147">
        <v>38301</v>
      </c>
      <c r="B1278" s="118" t="s">
        <v>3455</v>
      </c>
      <c r="C1278" s="102" t="s">
        <v>3456</v>
      </c>
      <c r="D1278" s="118" t="s">
        <v>3209</v>
      </c>
      <c r="E1278" s="148">
        <v>15</v>
      </c>
      <c r="F1278" s="149">
        <v>15.2</v>
      </c>
      <c r="G1278" s="149">
        <v>15.67</v>
      </c>
      <c r="H1278" s="48">
        <v>4.466666666666666E-2</v>
      </c>
      <c r="I1278" s="149">
        <v>0.19999999999999929</v>
      </c>
      <c r="J1278" s="149">
        <v>0.66999999999999993</v>
      </c>
      <c r="K1278" s="49">
        <v>2</v>
      </c>
      <c r="L1278" s="49"/>
      <c r="M1278" s="49">
        <v>0</v>
      </c>
      <c r="N1278" t="s">
        <v>26</v>
      </c>
      <c r="O1278" t="s">
        <v>26</v>
      </c>
    </row>
    <row r="1279" spans="1:15" x14ac:dyDescent="0.35">
      <c r="A1279" s="147">
        <v>38301</v>
      </c>
      <c r="B1279" s="118" t="s">
        <v>3457</v>
      </c>
      <c r="C1279" s="102" t="s">
        <v>3458</v>
      </c>
      <c r="D1279" s="118" t="s">
        <v>3016</v>
      </c>
      <c r="E1279" s="148">
        <v>15</v>
      </c>
      <c r="F1279" s="149">
        <v>15.15</v>
      </c>
      <c r="G1279" s="149">
        <v>16.2</v>
      </c>
      <c r="H1279" s="48">
        <v>7.9999999999999946E-2</v>
      </c>
      <c r="I1279" s="149">
        <v>0.15000000000000041</v>
      </c>
      <c r="J1279" s="149">
        <v>1.1999999999999991</v>
      </c>
      <c r="K1279" s="49">
        <v>1</v>
      </c>
      <c r="L1279" s="49"/>
      <c r="M1279" s="49">
        <v>0</v>
      </c>
      <c r="N1279" t="s">
        <v>26</v>
      </c>
      <c r="O1279" t="s">
        <v>26</v>
      </c>
    </row>
    <row r="1280" spans="1:15" x14ac:dyDescent="0.35">
      <c r="A1280" s="147">
        <v>38306</v>
      </c>
      <c r="B1280" s="118" t="s">
        <v>3459</v>
      </c>
      <c r="C1280" s="102" t="s">
        <v>3460</v>
      </c>
      <c r="D1280" s="118" t="s">
        <v>3461</v>
      </c>
      <c r="E1280" s="148">
        <v>19</v>
      </c>
      <c r="F1280" s="149">
        <v>23.01</v>
      </c>
      <c r="G1280" s="149">
        <v>24</v>
      </c>
      <c r="H1280" s="48">
        <v>0.26315789473684209</v>
      </c>
      <c r="I1280" s="149">
        <v>4.0100000000000016</v>
      </c>
      <c r="J1280" s="149">
        <v>5</v>
      </c>
      <c r="K1280" s="49">
        <v>2</v>
      </c>
      <c r="L1280" s="49"/>
      <c r="M1280" s="49">
        <v>0</v>
      </c>
      <c r="N1280" t="s">
        <v>26</v>
      </c>
      <c r="O1280" t="s">
        <v>26</v>
      </c>
    </row>
    <row r="1281" spans="1:15" x14ac:dyDescent="0.35">
      <c r="A1281" s="147">
        <v>38308</v>
      </c>
      <c r="B1281" s="118" t="s">
        <v>3462</v>
      </c>
      <c r="C1281" s="102" t="s">
        <v>3463</v>
      </c>
      <c r="D1281" s="47" t="s">
        <v>2646</v>
      </c>
      <c r="E1281" s="148">
        <v>9.5</v>
      </c>
      <c r="F1281" s="149">
        <v>9.91</v>
      </c>
      <c r="G1281" s="149">
        <v>9.57</v>
      </c>
      <c r="H1281" s="48">
        <v>7.3684210526316091E-3</v>
      </c>
      <c r="I1281" s="149">
        <v>0.41000000000000009</v>
      </c>
      <c r="J1281" s="149">
        <v>7.0000000000000284E-2</v>
      </c>
      <c r="K1281" s="49">
        <v>1</v>
      </c>
      <c r="L1281" s="49"/>
      <c r="M1281" s="49">
        <v>0</v>
      </c>
      <c r="N1281" t="s">
        <v>26</v>
      </c>
      <c r="O1281" t="s">
        <v>26</v>
      </c>
    </row>
    <row r="1282" spans="1:15" x14ac:dyDescent="0.35">
      <c r="A1282" s="147">
        <v>38308</v>
      </c>
      <c r="B1282" s="118" t="s">
        <v>3464</v>
      </c>
      <c r="C1282" s="102" t="s">
        <v>3465</v>
      </c>
      <c r="D1282" s="118" t="s">
        <v>3466</v>
      </c>
      <c r="E1282" s="148">
        <v>19</v>
      </c>
      <c r="F1282" s="149">
        <v>21</v>
      </c>
      <c r="G1282" s="149">
        <v>21</v>
      </c>
      <c r="H1282" s="48">
        <v>0.10526315789473679</v>
      </c>
      <c r="I1282" s="149">
        <v>2</v>
      </c>
      <c r="J1282" s="149">
        <v>2</v>
      </c>
      <c r="K1282" s="49">
        <v>2</v>
      </c>
      <c r="L1282" s="49"/>
      <c r="M1282" s="49">
        <v>0</v>
      </c>
      <c r="N1282" t="s">
        <v>26</v>
      </c>
      <c r="O1282" t="s">
        <v>26</v>
      </c>
    </row>
    <row r="1283" spans="1:15" x14ac:dyDescent="0.35">
      <c r="A1283" s="147">
        <v>38309</v>
      </c>
      <c r="B1283" s="118" t="s">
        <v>3467</v>
      </c>
      <c r="C1283" s="102" t="s">
        <v>3468</v>
      </c>
      <c r="D1283" s="118" t="s">
        <v>2621</v>
      </c>
      <c r="E1283" s="148">
        <v>8.5</v>
      </c>
      <c r="F1283" s="149">
        <v>9.06</v>
      </c>
      <c r="G1283" s="149">
        <v>9.84</v>
      </c>
      <c r="H1283" s="48">
        <v>0.15764705882352939</v>
      </c>
      <c r="I1283" s="149">
        <v>0.5600000000000005</v>
      </c>
      <c r="J1283" s="149">
        <v>1.34</v>
      </c>
      <c r="K1283" s="49">
        <v>2</v>
      </c>
      <c r="L1283" s="49"/>
      <c r="M1283" s="49">
        <v>0</v>
      </c>
      <c r="N1283" t="s">
        <v>26</v>
      </c>
      <c r="O1283" t="s">
        <v>26</v>
      </c>
    </row>
    <row r="1284" spans="1:15" x14ac:dyDescent="0.35">
      <c r="A1284" s="147">
        <v>38309</v>
      </c>
      <c r="B1284" s="118" t="s">
        <v>3469</v>
      </c>
      <c r="C1284" s="102" t="s">
        <v>1210</v>
      </c>
      <c r="D1284" s="118" t="s">
        <v>3470</v>
      </c>
      <c r="E1284" s="148">
        <v>17</v>
      </c>
      <c r="F1284" s="149">
        <v>25.6</v>
      </c>
      <c r="G1284" s="149">
        <v>25.8</v>
      </c>
      <c r="H1284" s="48">
        <v>0.51764705882352946</v>
      </c>
      <c r="I1284" s="149">
        <v>8.6000000000000014</v>
      </c>
      <c r="J1284" s="149">
        <v>8.8000000000000007</v>
      </c>
      <c r="K1284" s="49">
        <v>3</v>
      </c>
      <c r="L1284" s="49"/>
      <c r="M1284" s="49">
        <v>0</v>
      </c>
      <c r="N1284" t="s">
        <v>26</v>
      </c>
      <c r="O1284" t="s">
        <v>26</v>
      </c>
    </row>
    <row r="1285" spans="1:15" x14ac:dyDescent="0.35">
      <c r="A1285" s="147">
        <v>38328</v>
      </c>
      <c r="B1285" s="118" t="s">
        <v>3471</v>
      </c>
      <c r="C1285" s="102" t="s">
        <v>3472</v>
      </c>
      <c r="D1285" s="118" t="s">
        <v>3473</v>
      </c>
      <c r="E1285" s="148">
        <v>5.5</v>
      </c>
      <c r="F1285" s="149">
        <v>6.4</v>
      </c>
      <c r="G1285" s="149">
        <v>6.09</v>
      </c>
      <c r="H1285" s="48">
        <v>0.1072727272727272</v>
      </c>
      <c r="I1285" s="149">
        <v>0.90000000000000036</v>
      </c>
      <c r="J1285" s="149">
        <v>0.58999999999999986</v>
      </c>
      <c r="K1285" s="49">
        <v>1</v>
      </c>
      <c r="L1285" s="49"/>
      <c r="M1285" s="49">
        <v>0</v>
      </c>
      <c r="N1285" t="s">
        <v>26</v>
      </c>
      <c r="O1285" t="s">
        <v>26</v>
      </c>
    </row>
    <row r="1286" spans="1:15" x14ac:dyDescent="0.35">
      <c r="A1286" s="147">
        <v>38329</v>
      </c>
      <c r="B1286" s="118" t="s">
        <v>3474</v>
      </c>
      <c r="C1286" s="102" t="s">
        <v>3475</v>
      </c>
      <c r="D1286" s="118" t="s">
        <v>3476</v>
      </c>
      <c r="E1286" s="148">
        <v>15</v>
      </c>
      <c r="F1286" s="149">
        <v>17.25</v>
      </c>
      <c r="G1286" s="149">
        <v>18.600000000000001</v>
      </c>
      <c r="H1286" s="48">
        <v>0.2400000000000001</v>
      </c>
      <c r="I1286" s="149">
        <v>2.25</v>
      </c>
      <c r="J1286" s="149">
        <v>3.600000000000001</v>
      </c>
      <c r="K1286" s="49">
        <v>2</v>
      </c>
      <c r="L1286" s="49"/>
      <c r="M1286" s="49">
        <v>0</v>
      </c>
      <c r="N1286" t="s">
        <v>26</v>
      </c>
      <c r="O1286" t="s">
        <v>26</v>
      </c>
    </row>
    <row r="1287" spans="1:15" x14ac:dyDescent="0.35">
      <c r="A1287" s="147">
        <v>38330</v>
      </c>
      <c r="B1287" s="47" t="s">
        <v>3477</v>
      </c>
      <c r="C1287" s="102" t="s">
        <v>3478</v>
      </c>
      <c r="D1287" s="47" t="s">
        <v>3449</v>
      </c>
      <c r="E1287" s="148">
        <v>15</v>
      </c>
      <c r="F1287" s="149">
        <v>18</v>
      </c>
      <c r="G1287" s="149">
        <v>15.74</v>
      </c>
      <c r="H1287" s="48">
        <v>4.9333333333333347E-2</v>
      </c>
      <c r="I1287" s="149">
        <v>3</v>
      </c>
      <c r="J1287" s="149">
        <v>0.74000000000000021</v>
      </c>
      <c r="K1287" s="49">
        <v>3</v>
      </c>
      <c r="L1287" s="49"/>
      <c r="M1287" s="49">
        <v>0</v>
      </c>
      <c r="N1287" t="s">
        <v>26</v>
      </c>
      <c r="O1287" t="s">
        <v>26</v>
      </c>
    </row>
    <row r="1288" spans="1:15" x14ac:dyDescent="0.35">
      <c r="A1288" s="147">
        <v>38330</v>
      </c>
      <c r="B1288" s="118" t="s">
        <v>3479</v>
      </c>
      <c r="C1288" s="102" t="s">
        <v>3480</v>
      </c>
      <c r="D1288" s="118" t="s">
        <v>2511</v>
      </c>
      <c r="E1288" s="148">
        <v>16</v>
      </c>
      <c r="F1288" s="149">
        <v>17</v>
      </c>
      <c r="G1288" s="149">
        <v>19.7</v>
      </c>
      <c r="H1288" s="48">
        <v>0.23125000000000001</v>
      </c>
      <c r="I1288" s="149">
        <v>1</v>
      </c>
      <c r="J1288" s="149">
        <v>3.6999999999999988</v>
      </c>
      <c r="K1288" s="49">
        <v>2</v>
      </c>
      <c r="L1288" s="49"/>
      <c r="M1288" s="49">
        <v>0</v>
      </c>
      <c r="N1288" t="s">
        <v>26</v>
      </c>
      <c r="O1288" t="s">
        <v>26</v>
      </c>
    </row>
    <row r="1289" spans="1:15" x14ac:dyDescent="0.35">
      <c r="A1289" s="147">
        <v>38334</v>
      </c>
      <c r="B1289" s="118" t="s">
        <v>3481</v>
      </c>
      <c r="C1289" s="102" t="s">
        <v>3482</v>
      </c>
      <c r="D1289" s="118" t="s">
        <v>3483</v>
      </c>
      <c r="E1289" s="148">
        <v>16</v>
      </c>
      <c r="F1289" s="149">
        <v>19</v>
      </c>
      <c r="G1289" s="149">
        <v>16.75</v>
      </c>
      <c r="H1289" s="48">
        <v>4.6875E-2</v>
      </c>
      <c r="I1289" s="149">
        <v>3</v>
      </c>
      <c r="J1289" s="149">
        <v>0.75</v>
      </c>
      <c r="K1289" s="49">
        <v>3</v>
      </c>
      <c r="L1289" s="49"/>
      <c r="M1289" s="49">
        <v>0</v>
      </c>
      <c r="N1289" t="s">
        <v>26</v>
      </c>
      <c r="O1289" t="s">
        <v>26</v>
      </c>
    </row>
    <row r="1290" spans="1:15" x14ac:dyDescent="0.35">
      <c r="A1290" s="147">
        <v>38335</v>
      </c>
      <c r="B1290" s="118" t="s">
        <v>3484</v>
      </c>
      <c r="C1290" s="102" t="s">
        <v>3485</v>
      </c>
      <c r="D1290" s="118" t="s">
        <v>609</v>
      </c>
      <c r="E1290" s="148">
        <v>29</v>
      </c>
      <c r="F1290" s="149">
        <v>41.9</v>
      </c>
      <c r="G1290" s="149">
        <v>46.56</v>
      </c>
      <c r="H1290" s="48">
        <v>0.6055172413793104</v>
      </c>
      <c r="I1290" s="149">
        <v>12.9</v>
      </c>
      <c r="J1290" s="149">
        <v>17.559999999999999</v>
      </c>
      <c r="K1290" s="49">
        <v>3</v>
      </c>
      <c r="L1290" s="49"/>
      <c r="M1290" s="49">
        <v>1</v>
      </c>
      <c r="N1290" s="9"/>
      <c r="O1290" t="s">
        <v>4029</v>
      </c>
    </row>
    <row r="1291" spans="1:15" x14ac:dyDescent="0.35">
      <c r="A1291" s="147">
        <v>38335</v>
      </c>
      <c r="B1291" s="118" t="s">
        <v>3486</v>
      </c>
      <c r="C1291" s="102" t="s">
        <v>3487</v>
      </c>
      <c r="D1291" s="118" t="s">
        <v>3488</v>
      </c>
      <c r="E1291" s="148">
        <v>17</v>
      </c>
      <c r="F1291" s="149">
        <v>19</v>
      </c>
      <c r="G1291" s="149">
        <v>21</v>
      </c>
      <c r="H1291" s="48">
        <v>0.23529411764705879</v>
      </c>
      <c r="I1291" s="149">
        <v>2</v>
      </c>
      <c r="J1291" s="149">
        <v>4</v>
      </c>
      <c r="K1291" s="49">
        <v>2</v>
      </c>
      <c r="L1291" s="49"/>
      <c r="M1291" s="49">
        <v>0</v>
      </c>
      <c r="N1291" s="9" t="s">
        <v>26</v>
      </c>
      <c r="O1291" s="9" t="s">
        <v>26</v>
      </c>
    </row>
    <row r="1292" spans="1:15" x14ac:dyDescent="0.35">
      <c r="A1292" s="147">
        <v>38336</v>
      </c>
      <c r="B1292" s="118" t="s">
        <v>3489</v>
      </c>
      <c r="C1292" s="102" t="s">
        <v>3490</v>
      </c>
      <c r="D1292" s="118" t="s">
        <v>2658</v>
      </c>
      <c r="E1292" s="148">
        <v>14</v>
      </c>
      <c r="F1292" s="149">
        <v>14</v>
      </c>
      <c r="G1292" s="149">
        <v>14.72</v>
      </c>
      <c r="H1292" s="48">
        <v>5.1428571428571483E-2</v>
      </c>
      <c r="I1292" s="149">
        <v>0</v>
      </c>
      <c r="J1292" s="149">
        <v>0.72000000000000064</v>
      </c>
      <c r="K1292" s="49">
        <v>2</v>
      </c>
      <c r="L1292" s="49"/>
      <c r="M1292" s="49">
        <v>0</v>
      </c>
      <c r="N1292" s="9" t="s">
        <v>26</v>
      </c>
      <c r="O1292" t="s">
        <v>26</v>
      </c>
    </row>
    <row r="1293" spans="1:15" x14ac:dyDescent="0.35">
      <c r="A1293" s="147">
        <v>38336</v>
      </c>
      <c r="B1293" s="118" t="s">
        <v>3491</v>
      </c>
      <c r="C1293" s="102" t="s">
        <v>3492</v>
      </c>
      <c r="D1293" s="118" t="s">
        <v>3218</v>
      </c>
      <c r="E1293" s="148">
        <v>15</v>
      </c>
      <c r="F1293" s="149">
        <v>15</v>
      </c>
      <c r="G1293" s="149">
        <v>17.3</v>
      </c>
      <c r="H1293" s="48">
        <v>0.1533333333333334</v>
      </c>
      <c r="I1293" s="149">
        <v>0</v>
      </c>
      <c r="J1293" s="149">
        <v>2.3000000000000012</v>
      </c>
      <c r="K1293" s="49">
        <v>2</v>
      </c>
      <c r="L1293" s="49"/>
      <c r="M1293" s="49">
        <v>0</v>
      </c>
      <c r="N1293" s="9" t="s">
        <v>26</v>
      </c>
      <c r="O1293" t="s">
        <v>26</v>
      </c>
    </row>
    <row r="1294" spans="1:15" x14ac:dyDescent="0.35">
      <c r="A1294" s="147">
        <v>38336</v>
      </c>
      <c r="B1294" s="118" t="s">
        <v>3493</v>
      </c>
      <c r="C1294" s="102" t="s">
        <v>3494</v>
      </c>
      <c r="D1294" s="118" t="s">
        <v>2975</v>
      </c>
      <c r="E1294" s="148">
        <v>17.5</v>
      </c>
      <c r="F1294" s="149">
        <v>26.85</v>
      </c>
      <c r="G1294" s="149">
        <v>29</v>
      </c>
      <c r="H1294" s="48">
        <v>0.65714285714285714</v>
      </c>
      <c r="I1294" s="149">
        <v>9.3500000000000014</v>
      </c>
      <c r="J1294" s="149">
        <v>11.5</v>
      </c>
      <c r="K1294" s="49">
        <v>3</v>
      </c>
      <c r="L1294" s="49"/>
      <c r="M1294" s="49">
        <v>0</v>
      </c>
      <c r="N1294" s="9" t="s">
        <v>26</v>
      </c>
      <c r="O1294" t="s">
        <v>26</v>
      </c>
    </row>
    <row r="1295" spans="1:15" x14ac:dyDescent="0.35">
      <c r="A1295" s="147">
        <v>38337</v>
      </c>
      <c r="B1295" s="118" t="s">
        <v>3495</v>
      </c>
      <c r="C1295" s="102" t="s">
        <v>3496</v>
      </c>
      <c r="D1295" s="118" t="s">
        <v>2618</v>
      </c>
      <c r="E1295" s="148">
        <v>7.5</v>
      </c>
      <c r="F1295" s="149">
        <v>10</v>
      </c>
      <c r="G1295" s="149">
        <v>9.1999999999999993</v>
      </c>
      <c r="H1295" s="48">
        <v>0.2266666666666666</v>
      </c>
      <c r="I1295" s="149">
        <v>2.5</v>
      </c>
      <c r="J1295" s="149">
        <v>1.6999999999999991</v>
      </c>
      <c r="K1295" s="49">
        <v>2</v>
      </c>
      <c r="L1295" s="102" t="s">
        <v>85</v>
      </c>
      <c r="M1295" s="49">
        <v>0</v>
      </c>
      <c r="N1295" s="9" t="s">
        <v>26</v>
      </c>
      <c r="O1295" t="s">
        <v>26</v>
      </c>
    </row>
    <row r="1296" spans="1:15" x14ac:dyDescent="0.35">
      <c r="A1296" s="147">
        <v>37664</v>
      </c>
      <c r="B1296" s="118" t="s">
        <v>3497</v>
      </c>
      <c r="C1296" s="102" t="s">
        <v>3498</v>
      </c>
      <c r="D1296" s="47" t="s">
        <v>3499</v>
      </c>
      <c r="E1296" s="148">
        <v>16</v>
      </c>
      <c r="F1296" s="149">
        <v>16</v>
      </c>
      <c r="G1296" s="149">
        <v>15.9</v>
      </c>
      <c r="H1296" s="48">
        <v>-6.2499999999999778E-3</v>
      </c>
      <c r="I1296" s="149">
        <v>0</v>
      </c>
      <c r="J1296" s="149">
        <v>-9.9999999999999645E-2</v>
      </c>
      <c r="K1296" s="49">
        <v>1</v>
      </c>
      <c r="L1296" s="102"/>
      <c r="M1296" s="49">
        <v>0</v>
      </c>
      <c r="N1296" s="9" t="s">
        <v>26</v>
      </c>
      <c r="O1296" t="s">
        <v>26</v>
      </c>
    </row>
    <row r="1297" spans="1:15" x14ac:dyDescent="0.35">
      <c r="A1297" s="147">
        <v>37666</v>
      </c>
      <c r="B1297" s="118" t="s">
        <v>3500</v>
      </c>
      <c r="C1297" s="102" t="s">
        <v>3501</v>
      </c>
      <c r="D1297" s="47" t="s">
        <v>3502</v>
      </c>
      <c r="E1297" s="148">
        <v>8</v>
      </c>
      <c r="F1297" s="149">
        <v>8</v>
      </c>
      <c r="G1297" s="149">
        <v>7.25</v>
      </c>
      <c r="H1297" s="48">
        <v>-9.375E-2</v>
      </c>
      <c r="I1297" s="149">
        <v>0</v>
      </c>
      <c r="J1297" s="149">
        <v>-0.75</v>
      </c>
      <c r="K1297" s="49">
        <v>1</v>
      </c>
      <c r="L1297" s="102"/>
      <c r="M1297" s="49">
        <v>0</v>
      </c>
      <c r="N1297" s="9" t="s">
        <v>26</v>
      </c>
      <c r="O1297" t="s">
        <v>26</v>
      </c>
    </row>
    <row r="1298" spans="1:15" x14ac:dyDescent="0.35">
      <c r="A1298" s="147">
        <v>37680</v>
      </c>
      <c r="B1298" s="118" t="s">
        <v>3503</v>
      </c>
      <c r="C1298" s="102" t="s">
        <v>3504</v>
      </c>
      <c r="D1298" s="47" t="s">
        <v>2621</v>
      </c>
      <c r="E1298" s="148">
        <v>23</v>
      </c>
      <c r="F1298" s="149">
        <v>23.01</v>
      </c>
      <c r="G1298" s="149">
        <v>23</v>
      </c>
      <c r="H1298" s="48">
        <v>0</v>
      </c>
      <c r="I1298" s="149">
        <v>1.000000000000156E-2</v>
      </c>
      <c r="J1298" s="149">
        <v>0</v>
      </c>
      <c r="K1298" s="49">
        <v>1</v>
      </c>
      <c r="L1298" s="102"/>
      <c r="M1298" s="49">
        <v>0</v>
      </c>
      <c r="N1298" s="9" t="s">
        <v>26</v>
      </c>
      <c r="O1298" t="s">
        <v>26</v>
      </c>
    </row>
    <row r="1299" spans="1:15" x14ac:dyDescent="0.35">
      <c r="A1299" s="147">
        <v>37753</v>
      </c>
      <c r="B1299" s="118" t="s">
        <v>3505</v>
      </c>
      <c r="C1299" s="102" t="s">
        <v>3506</v>
      </c>
      <c r="D1299" s="118" t="s">
        <v>3507</v>
      </c>
      <c r="E1299" s="148">
        <v>16</v>
      </c>
      <c r="F1299" s="149">
        <v>19.3</v>
      </c>
      <c r="G1299" s="149">
        <v>21.02</v>
      </c>
      <c r="H1299" s="48">
        <v>0.31374999999999997</v>
      </c>
      <c r="I1299" s="149">
        <v>3.3000000000000012</v>
      </c>
      <c r="J1299" s="149">
        <v>5.0199999999999996</v>
      </c>
      <c r="K1299" s="49">
        <v>2</v>
      </c>
      <c r="L1299" s="102"/>
      <c r="M1299" s="49">
        <v>0</v>
      </c>
      <c r="N1299" s="9" t="s">
        <v>26</v>
      </c>
      <c r="O1299" t="s">
        <v>26</v>
      </c>
    </row>
    <row r="1300" spans="1:15" x14ac:dyDescent="0.35">
      <c r="A1300" s="147">
        <v>37796</v>
      </c>
      <c r="B1300" s="118" t="s">
        <v>3508</v>
      </c>
      <c r="C1300" s="102" t="s">
        <v>1290</v>
      </c>
      <c r="D1300" s="118" t="s">
        <v>3509</v>
      </c>
      <c r="E1300" s="148">
        <v>19</v>
      </c>
      <c r="F1300" s="149">
        <v>19</v>
      </c>
      <c r="G1300" s="149">
        <v>19</v>
      </c>
      <c r="H1300" s="48">
        <v>0</v>
      </c>
      <c r="I1300" s="149">
        <v>0</v>
      </c>
      <c r="J1300" s="149">
        <v>0</v>
      </c>
      <c r="K1300" s="49">
        <v>1</v>
      </c>
      <c r="L1300" s="102"/>
      <c r="M1300" s="49">
        <v>0</v>
      </c>
      <c r="N1300" s="9" t="s">
        <v>26</v>
      </c>
      <c r="O1300" t="s">
        <v>26</v>
      </c>
    </row>
    <row r="1301" spans="1:15" x14ac:dyDescent="0.35">
      <c r="A1301" s="147">
        <v>37803</v>
      </c>
      <c r="B1301" s="118" t="s">
        <v>3510</v>
      </c>
      <c r="C1301" s="102" t="s">
        <v>3511</v>
      </c>
      <c r="D1301" s="47" t="s">
        <v>3512</v>
      </c>
      <c r="E1301" s="148">
        <v>17.5</v>
      </c>
      <c r="F1301" s="149">
        <v>21</v>
      </c>
      <c r="G1301" s="149">
        <v>20</v>
      </c>
      <c r="H1301" s="48">
        <v>0.14285714285714279</v>
      </c>
      <c r="I1301" s="149">
        <v>3.5</v>
      </c>
      <c r="J1301" s="149">
        <v>2.5</v>
      </c>
      <c r="K1301" s="49">
        <v>3</v>
      </c>
      <c r="L1301" s="102"/>
      <c r="M1301" s="49">
        <v>0</v>
      </c>
      <c r="N1301" s="9" t="s">
        <v>26</v>
      </c>
      <c r="O1301" t="s">
        <v>26</v>
      </c>
    </row>
    <row r="1302" spans="1:15" x14ac:dyDescent="0.35">
      <c r="A1302" s="147">
        <v>37803</v>
      </c>
      <c r="B1302" s="118" t="s">
        <v>3513</v>
      </c>
      <c r="C1302" s="102" t="s">
        <v>3514</v>
      </c>
      <c r="D1302" s="118" t="s">
        <v>3515</v>
      </c>
      <c r="E1302" s="148">
        <v>22</v>
      </c>
      <c r="F1302" s="149">
        <v>25.5</v>
      </c>
      <c r="G1302" s="149">
        <v>25.55</v>
      </c>
      <c r="H1302" s="48">
        <v>0.1613636363636364</v>
      </c>
      <c r="I1302" s="149">
        <v>3.5</v>
      </c>
      <c r="J1302" s="149">
        <v>3.5500000000000012</v>
      </c>
      <c r="K1302" s="49">
        <v>3</v>
      </c>
      <c r="L1302" s="102"/>
      <c r="M1302" s="49">
        <v>0</v>
      </c>
      <c r="N1302" s="9" t="s">
        <v>26</v>
      </c>
      <c r="O1302" t="s">
        <v>26</v>
      </c>
    </row>
    <row r="1303" spans="1:15" x14ac:dyDescent="0.35">
      <c r="A1303" s="147">
        <v>37811</v>
      </c>
      <c r="B1303" s="118" t="s">
        <v>3516</v>
      </c>
      <c r="C1303" s="102" t="s">
        <v>3517</v>
      </c>
      <c r="D1303" s="118" t="s">
        <v>3100</v>
      </c>
      <c r="E1303" s="148">
        <v>17</v>
      </c>
      <c r="F1303" s="149">
        <v>21</v>
      </c>
      <c r="G1303" s="149">
        <v>24.92</v>
      </c>
      <c r="H1303" s="48">
        <v>0.46588235294117658</v>
      </c>
      <c r="I1303" s="149">
        <v>4</v>
      </c>
      <c r="J1303" s="149">
        <v>7.9200000000000017</v>
      </c>
      <c r="K1303" s="49">
        <v>2</v>
      </c>
      <c r="L1303" s="102"/>
      <c r="M1303" s="49">
        <v>0</v>
      </c>
      <c r="N1303" s="9" t="s">
        <v>26</v>
      </c>
      <c r="O1303" t="s">
        <v>26</v>
      </c>
    </row>
    <row r="1304" spans="1:15" x14ac:dyDescent="0.35">
      <c r="A1304" s="147">
        <v>37818</v>
      </c>
      <c r="B1304" s="118" t="s">
        <v>3518</v>
      </c>
      <c r="C1304" s="102" t="s">
        <v>3519</v>
      </c>
      <c r="D1304" s="118" t="s">
        <v>3520</v>
      </c>
      <c r="E1304" s="148">
        <v>14</v>
      </c>
      <c r="F1304" s="149">
        <v>19</v>
      </c>
      <c r="G1304" s="149">
        <v>18.690000000000001</v>
      </c>
      <c r="H1304" s="48">
        <v>0.33500000000000008</v>
      </c>
      <c r="I1304" s="149">
        <v>5</v>
      </c>
      <c r="J1304" s="149">
        <v>4.6900000000000013</v>
      </c>
      <c r="K1304" s="49">
        <v>1</v>
      </c>
      <c r="L1304" s="102" t="s">
        <v>85</v>
      </c>
      <c r="M1304" s="49">
        <v>0</v>
      </c>
      <c r="N1304" s="9" t="s">
        <v>26</v>
      </c>
      <c r="O1304" t="s">
        <v>26</v>
      </c>
    </row>
    <row r="1305" spans="1:15" x14ac:dyDescent="0.35">
      <c r="A1305" s="147">
        <v>37825</v>
      </c>
      <c r="B1305" s="118" t="s">
        <v>3521</v>
      </c>
      <c r="C1305" s="102" t="s">
        <v>3522</v>
      </c>
      <c r="D1305" s="118" t="s">
        <v>3523</v>
      </c>
      <c r="E1305" s="148">
        <v>9.25</v>
      </c>
      <c r="F1305" s="149">
        <v>9.41</v>
      </c>
      <c r="G1305" s="149">
        <v>9.43</v>
      </c>
      <c r="H1305" s="48">
        <v>1.9459459459459431E-2</v>
      </c>
      <c r="I1305" s="149">
        <v>0.16000000000000009</v>
      </c>
      <c r="J1305" s="149">
        <v>0.17999999999999969</v>
      </c>
      <c r="K1305" s="49">
        <v>2</v>
      </c>
      <c r="L1305" s="102" t="s">
        <v>85</v>
      </c>
      <c r="M1305" s="49">
        <v>0</v>
      </c>
      <c r="N1305" s="9" t="s">
        <v>26</v>
      </c>
      <c r="O1305" t="s">
        <v>26</v>
      </c>
    </row>
    <row r="1306" spans="1:15" x14ac:dyDescent="0.35">
      <c r="A1306" s="147">
        <v>37825</v>
      </c>
      <c r="B1306" s="118" t="s">
        <v>3524</v>
      </c>
      <c r="C1306" s="102" t="s">
        <v>3525</v>
      </c>
      <c r="D1306" s="47" t="s">
        <v>3526</v>
      </c>
      <c r="E1306" s="148">
        <v>14</v>
      </c>
      <c r="F1306" s="149">
        <v>14</v>
      </c>
      <c r="G1306" s="149">
        <v>18.670000000000002</v>
      </c>
      <c r="H1306" s="48">
        <v>0.33357142857142869</v>
      </c>
      <c r="I1306" s="149">
        <v>0</v>
      </c>
      <c r="J1306" s="149">
        <v>4.6700000000000017</v>
      </c>
      <c r="K1306" s="49">
        <v>3</v>
      </c>
      <c r="L1306" s="102"/>
      <c r="M1306" s="49">
        <v>0</v>
      </c>
      <c r="N1306" s="9" t="s">
        <v>26</v>
      </c>
      <c r="O1306" t="s">
        <v>26</v>
      </c>
    </row>
    <row r="1307" spans="1:15" x14ac:dyDescent="0.35">
      <c r="A1307" s="147">
        <v>37832</v>
      </c>
      <c r="B1307" s="118" t="s">
        <v>3527</v>
      </c>
      <c r="C1307" s="102" t="s">
        <v>3528</v>
      </c>
      <c r="D1307" s="47" t="s">
        <v>2665</v>
      </c>
      <c r="E1307" s="148">
        <v>14</v>
      </c>
      <c r="F1307" s="149">
        <v>19.149999999999999</v>
      </c>
      <c r="G1307" s="149">
        <v>17.690000000000001</v>
      </c>
      <c r="H1307" s="48">
        <v>0.26357142857142868</v>
      </c>
      <c r="I1307" s="149">
        <v>5.1499999999999986</v>
      </c>
      <c r="J1307" s="149">
        <v>3.6900000000000008</v>
      </c>
      <c r="K1307" s="49">
        <v>3</v>
      </c>
      <c r="L1307" s="102"/>
      <c r="M1307" s="49">
        <v>0</v>
      </c>
      <c r="N1307" s="9" t="s">
        <v>26</v>
      </c>
      <c r="O1307" t="s">
        <v>26</v>
      </c>
    </row>
    <row r="1308" spans="1:15" x14ac:dyDescent="0.35">
      <c r="A1308" s="147">
        <v>37839</v>
      </c>
      <c r="B1308" s="118" t="s">
        <v>3529</v>
      </c>
      <c r="C1308" s="102" t="s">
        <v>3530</v>
      </c>
      <c r="D1308" s="118" t="s">
        <v>3531</v>
      </c>
      <c r="E1308" s="148">
        <v>14.5</v>
      </c>
      <c r="F1308" s="149">
        <v>16.95</v>
      </c>
      <c r="G1308" s="149">
        <v>18.2</v>
      </c>
      <c r="H1308" s="48">
        <v>0.2551724137931034</v>
      </c>
      <c r="I1308" s="149">
        <v>2.4499999999999988</v>
      </c>
      <c r="J1308" s="149">
        <v>3.6999999999999988</v>
      </c>
      <c r="K1308" s="49">
        <v>3</v>
      </c>
      <c r="L1308" s="102"/>
      <c r="M1308" s="49">
        <v>0</v>
      </c>
      <c r="N1308" s="9" t="s">
        <v>26</v>
      </c>
      <c r="O1308" t="s">
        <v>26</v>
      </c>
    </row>
    <row r="1309" spans="1:15" x14ac:dyDescent="0.35">
      <c r="A1309" s="147">
        <v>37844</v>
      </c>
      <c r="B1309" s="118" t="s">
        <v>3532</v>
      </c>
      <c r="C1309" s="102" t="s">
        <v>3533</v>
      </c>
      <c r="D1309" s="47" t="s">
        <v>3534</v>
      </c>
      <c r="E1309" s="148">
        <v>21</v>
      </c>
      <c r="F1309" s="149">
        <v>23.75</v>
      </c>
      <c r="G1309" s="149">
        <v>25</v>
      </c>
      <c r="H1309" s="48">
        <v>0.19047619047619049</v>
      </c>
      <c r="I1309" s="149">
        <v>2.75</v>
      </c>
      <c r="J1309" s="149">
        <v>4</v>
      </c>
      <c r="K1309" s="49">
        <v>3</v>
      </c>
      <c r="L1309" s="102"/>
      <c r="M1309" s="49">
        <v>0</v>
      </c>
      <c r="N1309" s="9" t="s">
        <v>26</v>
      </c>
      <c r="O1309" t="s">
        <v>26</v>
      </c>
    </row>
    <row r="1310" spans="1:15" x14ac:dyDescent="0.35">
      <c r="A1310" s="147">
        <v>37851</v>
      </c>
      <c r="B1310" s="118" t="s">
        <v>3535</v>
      </c>
      <c r="C1310" s="102" t="s">
        <v>3536</v>
      </c>
      <c r="D1310" s="118" t="s">
        <v>3537</v>
      </c>
      <c r="E1310" s="148">
        <v>12</v>
      </c>
      <c r="F1310" s="149">
        <v>13.25</v>
      </c>
      <c r="G1310" s="149">
        <v>14</v>
      </c>
      <c r="H1310" s="48">
        <v>0.16666666666666671</v>
      </c>
      <c r="I1310" s="149">
        <v>1.25</v>
      </c>
      <c r="J1310" s="149">
        <v>2</v>
      </c>
      <c r="K1310" s="49">
        <v>3</v>
      </c>
      <c r="L1310" s="102"/>
      <c r="M1310" s="49">
        <v>0</v>
      </c>
      <c r="N1310" s="9" t="s">
        <v>26</v>
      </c>
      <c r="O1310" t="s">
        <v>26</v>
      </c>
    </row>
    <row r="1311" spans="1:15" x14ac:dyDescent="0.35">
      <c r="A1311" s="147">
        <v>37881</v>
      </c>
      <c r="B1311" s="118" t="s">
        <v>3538</v>
      </c>
      <c r="C1311" s="102" t="s">
        <v>3539</v>
      </c>
      <c r="D1311" s="47" t="s">
        <v>2621</v>
      </c>
      <c r="E1311" s="148">
        <v>23</v>
      </c>
      <c r="F1311" s="149">
        <v>26.25</v>
      </c>
      <c r="G1311" s="149">
        <v>26.25</v>
      </c>
      <c r="H1311" s="48">
        <v>0.14130434782608689</v>
      </c>
      <c r="I1311" s="149">
        <v>3.25</v>
      </c>
      <c r="J1311" s="149">
        <v>3.25</v>
      </c>
      <c r="K1311" s="49">
        <v>3</v>
      </c>
      <c r="L1311" s="102"/>
      <c r="M1311" s="49">
        <v>0</v>
      </c>
      <c r="N1311" s="9" t="s">
        <v>26</v>
      </c>
      <c r="O1311" t="s">
        <v>26</v>
      </c>
    </row>
    <row r="1312" spans="1:15" x14ac:dyDescent="0.35">
      <c r="A1312" s="147">
        <v>37882</v>
      </c>
      <c r="B1312" s="118" t="s">
        <v>3540</v>
      </c>
      <c r="C1312" s="102" t="s">
        <v>3541</v>
      </c>
      <c r="D1312" s="118" t="s">
        <v>3155</v>
      </c>
      <c r="E1312" s="148">
        <v>15</v>
      </c>
      <c r="F1312" s="149">
        <v>19</v>
      </c>
      <c r="G1312" s="149">
        <v>19.8</v>
      </c>
      <c r="H1312" s="48">
        <v>0.32000000000000012</v>
      </c>
      <c r="I1312" s="149">
        <v>4</v>
      </c>
      <c r="J1312" s="149">
        <v>4.8000000000000007</v>
      </c>
      <c r="K1312" s="49">
        <v>3</v>
      </c>
      <c r="L1312" s="102"/>
      <c r="M1312" s="49">
        <v>0</v>
      </c>
      <c r="N1312" s="9" t="s">
        <v>26</v>
      </c>
      <c r="O1312" t="s">
        <v>26</v>
      </c>
    </row>
    <row r="1313" spans="1:15" x14ac:dyDescent="0.35">
      <c r="A1313" s="147">
        <v>37887</v>
      </c>
      <c r="B1313" s="118" t="s">
        <v>3542</v>
      </c>
      <c r="C1313" s="102" t="s">
        <v>3543</v>
      </c>
      <c r="D1313" s="118" t="s">
        <v>3544</v>
      </c>
      <c r="E1313" s="148">
        <v>15</v>
      </c>
      <c r="F1313" s="149">
        <v>16.100000000000001</v>
      </c>
      <c r="G1313" s="149">
        <v>16.25</v>
      </c>
      <c r="H1313" s="48">
        <v>8.3333333333333329E-2</v>
      </c>
      <c r="I1313" s="149">
        <v>1.100000000000001</v>
      </c>
      <c r="J1313" s="149">
        <v>1.25</v>
      </c>
      <c r="K1313" s="49">
        <v>3</v>
      </c>
      <c r="L1313" s="102"/>
      <c r="M1313" s="49">
        <v>0</v>
      </c>
      <c r="N1313" s="9" t="s">
        <v>26</v>
      </c>
      <c r="O1313" t="s">
        <v>26</v>
      </c>
    </row>
    <row r="1314" spans="1:15" x14ac:dyDescent="0.35">
      <c r="A1314" s="147">
        <v>37887</v>
      </c>
      <c r="B1314" s="118" t="s">
        <v>3545</v>
      </c>
      <c r="C1314" s="102" t="s">
        <v>3546</v>
      </c>
      <c r="D1314" s="118" t="s">
        <v>3547</v>
      </c>
      <c r="E1314" s="148">
        <v>20</v>
      </c>
      <c r="F1314" s="149">
        <v>21.06</v>
      </c>
      <c r="G1314" s="149">
        <v>20.100000000000001</v>
      </c>
      <c r="H1314" s="48">
        <v>5.0000000000000712E-3</v>
      </c>
      <c r="I1314" s="149">
        <v>1.0599999999999989</v>
      </c>
      <c r="J1314" s="149">
        <v>0.10000000000000139</v>
      </c>
      <c r="K1314" s="49">
        <v>3</v>
      </c>
      <c r="L1314" s="102"/>
      <c r="M1314" s="49">
        <v>0</v>
      </c>
      <c r="N1314" s="9" t="s">
        <v>26</v>
      </c>
      <c r="O1314" t="s">
        <v>26</v>
      </c>
    </row>
    <row r="1315" spans="1:15" x14ac:dyDescent="0.35">
      <c r="A1315" s="147">
        <v>37888</v>
      </c>
      <c r="B1315" s="118" t="s">
        <v>3548</v>
      </c>
      <c r="C1315" s="102" t="s">
        <v>3549</v>
      </c>
      <c r="D1315" s="118" t="s">
        <v>3550</v>
      </c>
      <c r="E1315" s="148">
        <v>14</v>
      </c>
      <c r="F1315" s="149">
        <v>14.85</v>
      </c>
      <c r="G1315" s="149">
        <v>14.55</v>
      </c>
      <c r="H1315" s="48">
        <v>3.9285714285714327E-2</v>
      </c>
      <c r="I1315" s="149">
        <v>0.84999999999999964</v>
      </c>
      <c r="J1315" s="149">
        <v>0.55000000000000071</v>
      </c>
      <c r="K1315" s="49">
        <v>1</v>
      </c>
      <c r="L1315" s="102"/>
      <c r="M1315" s="49">
        <v>0</v>
      </c>
      <c r="N1315" s="9" t="s">
        <v>26</v>
      </c>
      <c r="O1315" t="s">
        <v>26</v>
      </c>
    </row>
    <row r="1316" spans="1:15" x14ac:dyDescent="0.35">
      <c r="A1316" s="147">
        <v>37896</v>
      </c>
      <c r="B1316" s="118" t="s">
        <v>3551</v>
      </c>
      <c r="C1316" s="102" t="s">
        <v>3552</v>
      </c>
      <c r="D1316" s="118" t="s">
        <v>3553</v>
      </c>
      <c r="E1316" s="148">
        <v>13</v>
      </c>
      <c r="F1316" s="149">
        <v>14.25</v>
      </c>
      <c r="G1316" s="149">
        <v>15.01</v>
      </c>
      <c r="H1316" s="48">
        <v>0.1546153846153846</v>
      </c>
      <c r="I1316" s="149">
        <v>1.25</v>
      </c>
      <c r="J1316" s="149">
        <v>2.0099999999999998</v>
      </c>
      <c r="K1316" s="49">
        <v>2</v>
      </c>
      <c r="L1316" s="102"/>
      <c r="M1316" s="49">
        <v>0</v>
      </c>
      <c r="N1316" s="9" t="s">
        <v>26</v>
      </c>
      <c r="O1316" t="s">
        <v>26</v>
      </c>
    </row>
    <row r="1317" spans="1:15" x14ac:dyDescent="0.35">
      <c r="A1317" s="147">
        <v>37917</v>
      </c>
      <c r="B1317" s="118" t="s">
        <v>3554</v>
      </c>
      <c r="C1317" s="102" t="s">
        <v>3555</v>
      </c>
      <c r="D1317" s="47" t="s">
        <v>3556</v>
      </c>
      <c r="E1317" s="148">
        <v>15</v>
      </c>
      <c r="F1317" s="149">
        <v>15.8</v>
      </c>
      <c r="G1317" s="149">
        <v>16.03</v>
      </c>
      <c r="H1317" s="48">
        <v>6.8666666666666737E-2</v>
      </c>
      <c r="I1317" s="149">
        <v>0.80000000000000071</v>
      </c>
      <c r="J1317" s="149">
        <v>1.0300000000000009</v>
      </c>
      <c r="K1317" s="49">
        <v>1</v>
      </c>
      <c r="L1317" s="102"/>
      <c r="M1317" s="49">
        <v>0</v>
      </c>
      <c r="N1317" s="9" t="s">
        <v>26</v>
      </c>
      <c r="O1317" t="s">
        <v>26</v>
      </c>
    </row>
    <row r="1318" spans="1:15" x14ac:dyDescent="0.35">
      <c r="A1318" s="147">
        <v>37917</v>
      </c>
      <c r="B1318" s="118" t="s">
        <v>3557</v>
      </c>
      <c r="C1318" s="102" t="s">
        <v>3558</v>
      </c>
      <c r="D1318" s="118" t="s">
        <v>609</v>
      </c>
      <c r="E1318" s="148">
        <v>19</v>
      </c>
      <c r="F1318" s="149">
        <v>24.05</v>
      </c>
      <c r="G1318" s="149">
        <v>24.65</v>
      </c>
      <c r="H1318" s="48">
        <v>0.2973684210526315</v>
      </c>
      <c r="I1318" s="149">
        <v>5.0500000000000007</v>
      </c>
      <c r="J1318" s="149">
        <v>5.6499999999999986</v>
      </c>
      <c r="K1318" s="49">
        <v>2</v>
      </c>
      <c r="L1318" s="102"/>
      <c r="M1318" s="49">
        <v>0</v>
      </c>
      <c r="N1318" s="9" t="s">
        <v>26</v>
      </c>
      <c r="O1318" t="s">
        <v>26</v>
      </c>
    </row>
    <row r="1319" spans="1:15" x14ac:dyDescent="0.35">
      <c r="A1319" s="147">
        <v>37923</v>
      </c>
      <c r="B1319" s="118" t="s">
        <v>3559</v>
      </c>
      <c r="C1319" s="102" t="s">
        <v>3560</v>
      </c>
      <c r="D1319" s="118" t="s">
        <v>3550</v>
      </c>
      <c r="E1319" s="148">
        <v>9</v>
      </c>
      <c r="F1319" s="149">
        <v>9</v>
      </c>
      <c r="G1319" s="149">
        <v>10</v>
      </c>
      <c r="H1319" s="48">
        <v>0.1111111111111111</v>
      </c>
      <c r="I1319" s="149">
        <v>0</v>
      </c>
      <c r="J1319" s="149">
        <v>1</v>
      </c>
      <c r="K1319" s="49">
        <v>1</v>
      </c>
      <c r="L1319" s="102"/>
      <c r="M1319" s="49">
        <v>0</v>
      </c>
      <c r="N1319" s="9" t="s">
        <v>26</v>
      </c>
      <c r="O1319" t="s">
        <v>26</v>
      </c>
    </row>
    <row r="1320" spans="1:15" x14ac:dyDescent="0.35">
      <c r="A1320" s="147">
        <v>37923</v>
      </c>
      <c r="B1320" s="118" t="s">
        <v>3561</v>
      </c>
      <c r="C1320" s="102" t="s">
        <v>3562</v>
      </c>
      <c r="D1320" s="118" t="s">
        <v>3563</v>
      </c>
      <c r="E1320" s="148">
        <v>14</v>
      </c>
      <c r="F1320" s="149">
        <v>14.3</v>
      </c>
      <c r="G1320" s="149">
        <v>14.9</v>
      </c>
      <c r="H1320" s="48">
        <v>6.4285714285714307E-2</v>
      </c>
      <c r="I1320" s="149">
        <v>0.30000000000000071</v>
      </c>
      <c r="J1320" s="149">
        <v>0.90000000000000036</v>
      </c>
      <c r="K1320" s="49">
        <v>2</v>
      </c>
      <c r="L1320" s="102"/>
      <c r="M1320" s="49">
        <v>0</v>
      </c>
      <c r="N1320" s="9" t="s">
        <v>26</v>
      </c>
      <c r="O1320" t="s">
        <v>26</v>
      </c>
    </row>
    <row r="1321" spans="1:15" x14ac:dyDescent="0.35">
      <c r="A1321" s="147">
        <v>37924</v>
      </c>
      <c r="B1321" s="118" t="s">
        <v>3564</v>
      </c>
      <c r="C1321" s="102" t="s">
        <v>3565</v>
      </c>
      <c r="D1321" s="118" t="s">
        <v>3439</v>
      </c>
      <c r="E1321" s="148">
        <v>16</v>
      </c>
      <c r="F1321" s="149">
        <v>18.5</v>
      </c>
      <c r="G1321" s="149">
        <v>22.15</v>
      </c>
      <c r="H1321" s="48">
        <v>0.38437499999999991</v>
      </c>
      <c r="I1321" s="149">
        <v>2.5</v>
      </c>
      <c r="J1321" s="149">
        <v>6.1499999999999986</v>
      </c>
      <c r="K1321" s="49">
        <v>3</v>
      </c>
      <c r="L1321" s="102"/>
      <c r="M1321" s="49">
        <v>0</v>
      </c>
      <c r="N1321" s="9" t="s">
        <v>26</v>
      </c>
      <c r="O1321" t="s">
        <v>26</v>
      </c>
    </row>
    <row r="1322" spans="1:15" x14ac:dyDescent="0.35">
      <c r="A1322" s="147">
        <v>37924</v>
      </c>
      <c r="B1322" s="118" t="s">
        <v>3566</v>
      </c>
      <c r="C1322" s="102" t="s">
        <v>3567</v>
      </c>
      <c r="D1322" s="47" t="s">
        <v>3568</v>
      </c>
      <c r="E1322" s="148">
        <v>19</v>
      </c>
      <c r="F1322" s="149">
        <v>21.55</v>
      </c>
      <c r="G1322" s="149">
        <v>22.16</v>
      </c>
      <c r="H1322" s="48">
        <v>0.16631578947368419</v>
      </c>
      <c r="I1322" s="149">
        <v>2.5500000000000012</v>
      </c>
      <c r="J1322" s="149">
        <v>3.16</v>
      </c>
      <c r="K1322" s="49">
        <v>3</v>
      </c>
      <c r="L1322" s="102"/>
      <c r="M1322" s="49">
        <v>0</v>
      </c>
      <c r="N1322" s="9" t="s">
        <v>26</v>
      </c>
      <c r="O1322" t="s">
        <v>26</v>
      </c>
    </row>
    <row r="1323" spans="1:15" x14ac:dyDescent="0.35">
      <c r="A1323" s="147">
        <v>37930</v>
      </c>
      <c r="B1323" s="118" t="s">
        <v>3569</v>
      </c>
      <c r="C1323" s="102" t="s">
        <v>3570</v>
      </c>
      <c r="D1323" s="118" t="s">
        <v>2367</v>
      </c>
      <c r="E1323" s="148">
        <v>14</v>
      </c>
      <c r="F1323" s="149">
        <v>14.6</v>
      </c>
      <c r="G1323" s="149">
        <v>14</v>
      </c>
      <c r="H1323" s="48">
        <v>0</v>
      </c>
      <c r="I1323" s="149">
        <v>0.59999999999999964</v>
      </c>
      <c r="J1323" s="149">
        <v>0</v>
      </c>
      <c r="K1323" s="49">
        <v>2</v>
      </c>
      <c r="L1323" s="102" t="s">
        <v>85</v>
      </c>
      <c r="M1323" s="49">
        <v>0</v>
      </c>
      <c r="N1323" s="9" t="s">
        <v>26</v>
      </c>
      <c r="O1323" t="s">
        <v>26</v>
      </c>
    </row>
    <row r="1324" spans="1:15" x14ac:dyDescent="0.35">
      <c r="A1324" s="147">
        <v>37936</v>
      </c>
      <c r="B1324" s="118" t="s">
        <v>3571</v>
      </c>
      <c r="C1324" s="102" t="s">
        <v>3572</v>
      </c>
      <c r="D1324" s="118" t="s">
        <v>3573</v>
      </c>
      <c r="E1324" s="148">
        <v>14</v>
      </c>
      <c r="F1324" s="149">
        <v>15.59</v>
      </c>
      <c r="G1324" s="149">
        <v>16.149999999999999</v>
      </c>
      <c r="H1324" s="48">
        <v>0.1535714285714285</v>
      </c>
      <c r="I1324" s="149">
        <v>1.59</v>
      </c>
      <c r="J1324" s="149">
        <v>2.149999999999999</v>
      </c>
      <c r="K1324" s="49">
        <v>3</v>
      </c>
      <c r="L1324" s="102"/>
      <c r="M1324" s="49">
        <v>0</v>
      </c>
      <c r="N1324" s="9" t="s">
        <v>26</v>
      </c>
      <c r="O1324" t="s">
        <v>26</v>
      </c>
    </row>
    <row r="1325" spans="1:15" x14ac:dyDescent="0.35">
      <c r="A1325" s="147">
        <v>37937</v>
      </c>
      <c r="B1325" s="118" t="s">
        <v>3574</v>
      </c>
      <c r="C1325" s="102" t="s">
        <v>3575</v>
      </c>
      <c r="D1325" s="118" t="s">
        <v>3576</v>
      </c>
      <c r="E1325" s="148">
        <v>13</v>
      </c>
      <c r="F1325" s="149">
        <v>15.09</v>
      </c>
      <c r="G1325" s="149">
        <v>18.5</v>
      </c>
      <c r="H1325" s="48">
        <v>0.42307692307692307</v>
      </c>
      <c r="I1325" s="149">
        <v>2.09</v>
      </c>
      <c r="J1325" s="149">
        <v>5.5</v>
      </c>
      <c r="K1325" s="49">
        <v>2</v>
      </c>
      <c r="L1325" s="102"/>
      <c r="M1325" s="49">
        <v>0</v>
      </c>
      <c r="N1325" s="9" t="s">
        <v>26</v>
      </c>
      <c r="O1325" t="s">
        <v>26</v>
      </c>
    </row>
    <row r="1326" spans="1:15" x14ac:dyDescent="0.35">
      <c r="A1326" s="147">
        <v>37938</v>
      </c>
      <c r="B1326" s="118" t="s">
        <v>3577</v>
      </c>
      <c r="C1326" s="102" t="s">
        <v>3578</v>
      </c>
      <c r="D1326" s="118" t="s">
        <v>2511</v>
      </c>
      <c r="E1326" s="148">
        <v>17</v>
      </c>
      <c r="F1326" s="149">
        <v>22.01</v>
      </c>
      <c r="G1326" s="149">
        <v>21.03</v>
      </c>
      <c r="H1326" s="48">
        <v>0.23705882352941179</v>
      </c>
      <c r="I1326" s="149">
        <v>5.0100000000000016</v>
      </c>
      <c r="J1326" s="149">
        <v>4.0300000000000011</v>
      </c>
      <c r="K1326" s="49">
        <v>2</v>
      </c>
      <c r="L1326" s="102"/>
      <c r="M1326" s="49">
        <v>0</v>
      </c>
      <c r="N1326" s="9" t="s">
        <v>26</v>
      </c>
      <c r="O1326" t="s">
        <v>26</v>
      </c>
    </row>
    <row r="1327" spans="1:15" x14ac:dyDescent="0.35">
      <c r="A1327" s="147">
        <v>37944</v>
      </c>
      <c r="B1327" s="118" t="s">
        <v>3579</v>
      </c>
      <c r="C1327" s="102" t="s">
        <v>3580</v>
      </c>
      <c r="D1327" s="118" t="s">
        <v>3581</v>
      </c>
      <c r="E1327" s="148">
        <v>15.5</v>
      </c>
      <c r="F1327" s="149">
        <v>16.399999999999999</v>
      </c>
      <c r="G1327" s="149">
        <v>16.27</v>
      </c>
      <c r="H1327" s="48">
        <v>4.967741935483868E-2</v>
      </c>
      <c r="I1327" s="149">
        <v>0.89999999999999858</v>
      </c>
      <c r="J1327" s="149">
        <v>0.76999999999999957</v>
      </c>
      <c r="K1327" s="49">
        <v>3</v>
      </c>
      <c r="L1327" s="102" t="s">
        <v>85</v>
      </c>
      <c r="M1327" s="49">
        <v>0</v>
      </c>
      <c r="N1327" s="9" t="s">
        <v>26</v>
      </c>
      <c r="O1327" t="s">
        <v>26</v>
      </c>
    </row>
    <row r="1328" spans="1:15" x14ac:dyDescent="0.35">
      <c r="A1328" s="147">
        <v>37944</v>
      </c>
      <c r="B1328" s="118" t="s">
        <v>3582</v>
      </c>
      <c r="C1328" s="102" t="s">
        <v>3583</v>
      </c>
      <c r="D1328" s="118" t="s">
        <v>526</v>
      </c>
      <c r="E1328" s="148">
        <v>14</v>
      </c>
      <c r="F1328" s="149">
        <v>17.2</v>
      </c>
      <c r="G1328" s="149">
        <v>17.37</v>
      </c>
      <c r="H1328" s="48">
        <v>0.2407142857142858</v>
      </c>
      <c r="I1328" s="149">
        <v>3.1999999999999988</v>
      </c>
      <c r="J1328" s="149">
        <v>3.370000000000001</v>
      </c>
      <c r="K1328" s="49">
        <v>2</v>
      </c>
      <c r="L1328" s="102"/>
      <c r="M1328" s="49">
        <v>0</v>
      </c>
      <c r="N1328" s="9" t="s">
        <v>26</v>
      </c>
      <c r="O1328" t="s">
        <v>26</v>
      </c>
    </row>
    <row r="1329" spans="1:15" x14ac:dyDescent="0.35">
      <c r="A1329" s="147">
        <v>37949</v>
      </c>
      <c r="B1329" s="118" t="s">
        <v>3584</v>
      </c>
      <c r="C1329" s="102" t="s">
        <v>1753</v>
      </c>
      <c r="D1329" s="118" t="s">
        <v>3547</v>
      </c>
      <c r="E1329" s="148">
        <v>18.5</v>
      </c>
      <c r="F1329" s="149">
        <v>18.5</v>
      </c>
      <c r="G1329" s="149">
        <v>18.100000000000001</v>
      </c>
      <c r="H1329" s="48">
        <v>-2.162162162162155E-2</v>
      </c>
      <c r="I1329" s="149">
        <v>0</v>
      </c>
      <c r="J1329" s="149">
        <v>-0.39999999999999858</v>
      </c>
      <c r="K1329" s="49">
        <v>3</v>
      </c>
      <c r="L1329" s="102" t="s">
        <v>85</v>
      </c>
      <c r="M1329" s="49">
        <v>0</v>
      </c>
      <c r="N1329" s="9" t="s">
        <v>26</v>
      </c>
      <c r="O1329" t="s">
        <v>26</v>
      </c>
    </row>
    <row r="1330" spans="1:15" x14ac:dyDescent="0.35">
      <c r="A1330" s="147">
        <v>37950</v>
      </c>
      <c r="B1330" s="118" t="s">
        <v>3585</v>
      </c>
      <c r="C1330" s="102" t="s">
        <v>2372</v>
      </c>
      <c r="D1330" s="118" t="s">
        <v>2739</v>
      </c>
      <c r="E1330" s="148">
        <v>17</v>
      </c>
      <c r="F1330" s="149">
        <v>19</v>
      </c>
      <c r="G1330" s="149">
        <v>18.66</v>
      </c>
      <c r="H1330" s="48">
        <v>9.764705882352942E-2</v>
      </c>
      <c r="I1330" s="149">
        <v>2</v>
      </c>
      <c r="J1330" s="149">
        <v>1.66</v>
      </c>
      <c r="K1330" s="49">
        <v>3</v>
      </c>
      <c r="L1330" s="102"/>
      <c r="M1330" s="49">
        <v>0</v>
      </c>
      <c r="N1330" s="9" t="s">
        <v>26</v>
      </c>
      <c r="O1330" t="s">
        <v>26</v>
      </c>
    </row>
    <row r="1331" spans="1:15" x14ac:dyDescent="0.35">
      <c r="A1331" s="147">
        <v>37963</v>
      </c>
      <c r="B1331" s="118" t="s">
        <v>3586</v>
      </c>
      <c r="C1331" s="102" t="s">
        <v>3587</v>
      </c>
      <c r="D1331" s="118" t="s">
        <v>2373</v>
      </c>
      <c r="E1331" s="148">
        <v>18</v>
      </c>
      <c r="F1331" s="149">
        <v>24.01</v>
      </c>
      <c r="G1331" s="149">
        <v>33.94</v>
      </c>
      <c r="H1331" s="48">
        <v>0.88555555555555543</v>
      </c>
      <c r="I1331" s="149">
        <v>6.0100000000000016</v>
      </c>
      <c r="J1331" s="149">
        <v>15.94</v>
      </c>
      <c r="K1331" s="49">
        <v>3</v>
      </c>
      <c r="L1331" s="102"/>
      <c r="M1331" s="49">
        <v>0</v>
      </c>
      <c r="N1331" s="9" t="s">
        <v>26</v>
      </c>
      <c r="O1331" t="s">
        <v>26</v>
      </c>
    </row>
    <row r="1332" spans="1:15" x14ac:dyDescent="0.35">
      <c r="A1332" s="147">
        <v>37966</v>
      </c>
      <c r="B1332" s="118" t="s">
        <v>3588</v>
      </c>
      <c r="C1332" s="102" t="s">
        <v>3589</v>
      </c>
      <c r="D1332" s="47" t="s">
        <v>3590</v>
      </c>
      <c r="E1332" s="148">
        <v>13</v>
      </c>
      <c r="F1332" s="149">
        <v>13</v>
      </c>
      <c r="G1332" s="149">
        <v>13.75</v>
      </c>
      <c r="H1332" s="48">
        <v>5.7692307692307702E-2</v>
      </c>
      <c r="I1332" s="149">
        <v>0</v>
      </c>
      <c r="J1332" s="149">
        <v>0.75</v>
      </c>
      <c r="K1332" s="49">
        <v>2</v>
      </c>
      <c r="L1332" s="102"/>
      <c r="M1332" s="49">
        <v>0</v>
      </c>
      <c r="N1332" s="9" t="s">
        <v>26</v>
      </c>
      <c r="O1332" t="s">
        <v>26</v>
      </c>
    </row>
    <row r="1333" spans="1:15" x14ac:dyDescent="0.35">
      <c r="A1333" s="147">
        <v>37966</v>
      </c>
      <c r="B1333" s="118" t="s">
        <v>3591</v>
      </c>
      <c r="C1333" s="102" t="s">
        <v>3592</v>
      </c>
      <c r="D1333" s="118" t="s">
        <v>2739</v>
      </c>
      <c r="E1333" s="148">
        <v>15</v>
      </c>
      <c r="F1333" s="149">
        <v>16.2</v>
      </c>
      <c r="G1333" s="149">
        <v>17.350000000000001</v>
      </c>
      <c r="H1333" s="48">
        <v>0.15666666666666679</v>
      </c>
      <c r="I1333" s="149">
        <v>1.1999999999999991</v>
      </c>
      <c r="J1333" s="149">
        <v>2.350000000000001</v>
      </c>
      <c r="K1333" s="49">
        <v>2</v>
      </c>
      <c r="L1333" s="102"/>
      <c r="M1333" s="49">
        <v>0</v>
      </c>
      <c r="N1333" s="9" t="s">
        <v>26</v>
      </c>
      <c r="O1333" t="s">
        <v>26</v>
      </c>
    </row>
    <row r="1334" spans="1:15" x14ac:dyDescent="0.35">
      <c r="A1334" s="147">
        <v>37966</v>
      </c>
      <c r="B1334" s="118" t="s">
        <v>3593</v>
      </c>
      <c r="C1334" s="102" t="s">
        <v>3594</v>
      </c>
      <c r="D1334" s="118" t="s">
        <v>3595</v>
      </c>
      <c r="E1334" s="148">
        <v>18.68</v>
      </c>
      <c r="F1334" s="149">
        <v>23.25</v>
      </c>
      <c r="G1334" s="149">
        <v>23.72</v>
      </c>
      <c r="H1334" s="48">
        <v>0.26980728051391861</v>
      </c>
      <c r="I1334" s="149">
        <v>4.57</v>
      </c>
      <c r="J1334" s="149">
        <v>5.0399999999999991</v>
      </c>
      <c r="K1334" s="49">
        <v>2</v>
      </c>
      <c r="L1334" s="102"/>
      <c r="M1334" s="49">
        <v>0</v>
      </c>
      <c r="N1334" s="9" t="s">
        <v>26</v>
      </c>
      <c r="O1334" t="s">
        <v>26</v>
      </c>
    </row>
    <row r="1335" spans="1:15" x14ac:dyDescent="0.35">
      <c r="A1335" s="147">
        <v>37966</v>
      </c>
      <c r="B1335" s="118" t="s">
        <v>3596</v>
      </c>
      <c r="C1335" s="102" t="s">
        <v>3597</v>
      </c>
      <c r="D1335" s="118" t="s">
        <v>3175</v>
      </c>
      <c r="E1335" s="148">
        <v>28</v>
      </c>
      <c r="F1335" s="149">
        <v>33.5</v>
      </c>
      <c r="G1335" s="149">
        <v>35.200000000000003</v>
      </c>
      <c r="H1335" s="48">
        <v>0.25714285714285717</v>
      </c>
      <c r="I1335" s="149">
        <v>5.5</v>
      </c>
      <c r="J1335" s="149">
        <v>7.2000000000000028</v>
      </c>
      <c r="K1335" s="49">
        <v>2</v>
      </c>
      <c r="L1335" s="102"/>
      <c r="M1335" s="49">
        <v>0</v>
      </c>
      <c r="N1335" s="9" t="s">
        <v>26</v>
      </c>
      <c r="O1335" s="9" t="s">
        <v>26</v>
      </c>
    </row>
    <row r="1336" spans="1:15" x14ac:dyDescent="0.35">
      <c r="A1336" s="147">
        <v>37971</v>
      </c>
      <c r="B1336" s="118" t="s">
        <v>3598</v>
      </c>
      <c r="C1336" s="102" t="s">
        <v>3599</v>
      </c>
      <c r="D1336" s="118" t="s">
        <v>3100</v>
      </c>
      <c r="E1336" s="148">
        <v>15</v>
      </c>
      <c r="F1336" s="149">
        <v>15.5</v>
      </c>
      <c r="G1336" s="149">
        <v>13</v>
      </c>
      <c r="H1336" s="48">
        <v>-0.1333333333333333</v>
      </c>
      <c r="I1336" s="149">
        <v>0.5</v>
      </c>
      <c r="J1336" s="149">
        <v>-2</v>
      </c>
      <c r="K1336" s="49">
        <v>2</v>
      </c>
      <c r="L1336" s="102"/>
      <c r="M1336" s="49">
        <v>0</v>
      </c>
      <c r="N1336" s="9" t="s">
        <v>26</v>
      </c>
      <c r="O1336" t="s">
        <v>26</v>
      </c>
    </row>
    <row r="1337" spans="1:15" x14ac:dyDescent="0.35">
      <c r="A1337" s="147">
        <v>37971</v>
      </c>
      <c r="B1337" s="118" t="s">
        <v>3600</v>
      </c>
      <c r="C1337" s="102" t="s">
        <v>3601</v>
      </c>
      <c r="D1337" s="118" t="s">
        <v>3125</v>
      </c>
      <c r="E1337" s="148">
        <v>20.5</v>
      </c>
      <c r="F1337" s="149">
        <v>24.5</v>
      </c>
      <c r="G1337" s="149">
        <v>26.35</v>
      </c>
      <c r="H1337" s="48">
        <v>0.28536585365853667</v>
      </c>
      <c r="I1337" s="149">
        <v>4</v>
      </c>
      <c r="J1337" s="149">
        <v>5.8500000000000014</v>
      </c>
      <c r="K1337" s="49">
        <v>2</v>
      </c>
      <c r="L1337" s="102"/>
      <c r="M1337" s="49">
        <v>0</v>
      </c>
      <c r="N1337" s="9" t="s">
        <v>26</v>
      </c>
      <c r="O1337" t="s">
        <v>26</v>
      </c>
    </row>
    <row r="1338" spans="1:15" x14ac:dyDescent="0.35">
      <c r="A1338" s="147">
        <v>37972</v>
      </c>
      <c r="B1338" s="118" t="s">
        <v>3602</v>
      </c>
      <c r="C1338" s="102" t="s">
        <v>3603</v>
      </c>
      <c r="D1338" s="118" t="s">
        <v>2511</v>
      </c>
      <c r="E1338" s="148">
        <v>9</v>
      </c>
      <c r="F1338" s="149">
        <v>9.1</v>
      </c>
      <c r="G1338" s="149">
        <v>9.3800000000000008</v>
      </c>
      <c r="H1338" s="48">
        <v>4.2222222222222307E-2</v>
      </c>
      <c r="I1338" s="149">
        <v>9.9999999999999645E-2</v>
      </c>
      <c r="J1338" s="149">
        <v>0.38000000000000078</v>
      </c>
      <c r="K1338" s="49">
        <v>1</v>
      </c>
      <c r="L1338" s="102"/>
      <c r="M1338" s="49">
        <v>0</v>
      </c>
      <c r="N1338" s="9" t="s">
        <v>26</v>
      </c>
      <c r="O1338" t="s">
        <v>26</v>
      </c>
    </row>
    <row r="1339" spans="1:15" x14ac:dyDescent="0.35">
      <c r="A1339" s="147">
        <v>37974</v>
      </c>
      <c r="B1339" s="118" t="s">
        <v>3604</v>
      </c>
      <c r="C1339" s="102" t="s">
        <v>3605</v>
      </c>
      <c r="D1339" s="118" t="s">
        <v>3100</v>
      </c>
      <c r="E1339" s="148">
        <v>7</v>
      </c>
      <c r="F1339" s="149">
        <v>7.96</v>
      </c>
      <c r="G1339" s="149">
        <v>10.3</v>
      </c>
      <c r="H1339" s="48">
        <v>0.47142857142857147</v>
      </c>
      <c r="I1339" s="149">
        <v>0.96</v>
      </c>
      <c r="J1339" s="149">
        <v>3.3000000000000012</v>
      </c>
      <c r="K1339" s="49">
        <v>2</v>
      </c>
      <c r="L1339" s="102"/>
      <c r="M1339" s="49">
        <v>0</v>
      </c>
      <c r="N1339" s="9" t="s">
        <v>26</v>
      </c>
      <c r="O1339" t="s">
        <v>26</v>
      </c>
    </row>
    <row r="1340" spans="1:15" x14ac:dyDescent="0.35">
      <c r="A1340" s="147">
        <v>37284</v>
      </c>
      <c r="B1340" s="118" t="s">
        <v>3606</v>
      </c>
      <c r="C1340" s="102" t="s">
        <v>3607</v>
      </c>
      <c r="D1340" s="118" t="s">
        <v>2739</v>
      </c>
      <c r="E1340" s="148">
        <v>11</v>
      </c>
      <c r="F1340" s="149">
        <v>13.11</v>
      </c>
      <c r="G1340" s="149">
        <v>13.11</v>
      </c>
      <c r="H1340" s="48">
        <v>0.1918181818181818</v>
      </c>
      <c r="I1340" s="149">
        <v>2.109999999999999</v>
      </c>
      <c r="J1340" s="149">
        <v>2.109999999999999</v>
      </c>
      <c r="K1340" s="49">
        <v>2</v>
      </c>
      <c r="L1340" s="102"/>
      <c r="M1340" s="49">
        <v>0</v>
      </c>
      <c r="N1340" s="9" t="s">
        <v>26</v>
      </c>
      <c r="O1340" t="s">
        <v>26</v>
      </c>
    </row>
    <row r="1341" spans="1:15" x14ac:dyDescent="0.35">
      <c r="A1341" s="147">
        <v>37288</v>
      </c>
      <c r="B1341" s="118" t="s">
        <v>3608</v>
      </c>
      <c r="C1341" s="102" t="s">
        <v>1827</v>
      </c>
      <c r="D1341" s="118" t="s">
        <v>3609</v>
      </c>
      <c r="E1341" s="148">
        <v>28</v>
      </c>
      <c r="F1341" s="149">
        <v>30.05</v>
      </c>
      <c r="G1341" s="149">
        <v>29.1</v>
      </c>
      <c r="H1341" s="48">
        <v>3.9285714285714327E-2</v>
      </c>
      <c r="I1341" s="149">
        <v>2.0500000000000012</v>
      </c>
      <c r="J1341" s="149">
        <v>1.100000000000001</v>
      </c>
      <c r="K1341" s="49">
        <v>3</v>
      </c>
      <c r="L1341" s="102"/>
      <c r="M1341" s="49">
        <v>0</v>
      </c>
      <c r="N1341" s="9" t="s">
        <v>26</v>
      </c>
      <c r="O1341" t="s">
        <v>26</v>
      </c>
    </row>
    <row r="1342" spans="1:15" x14ac:dyDescent="0.35">
      <c r="A1342" s="147">
        <v>37294</v>
      </c>
      <c r="B1342" s="118" t="s">
        <v>3610</v>
      </c>
      <c r="C1342" s="102" t="s">
        <v>3611</v>
      </c>
      <c r="D1342" s="118" t="s">
        <v>279</v>
      </c>
      <c r="E1342" s="148">
        <v>16</v>
      </c>
      <c r="F1342" s="149">
        <v>17.100000000000001</v>
      </c>
      <c r="G1342" s="149">
        <v>18.21</v>
      </c>
      <c r="H1342" s="48">
        <v>0.13812500000000011</v>
      </c>
      <c r="I1342" s="149">
        <v>1.100000000000001</v>
      </c>
      <c r="J1342" s="149">
        <v>2.2100000000000009</v>
      </c>
      <c r="K1342" s="49">
        <v>3</v>
      </c>
      <c r="L1342" s="102"/>
      <c r="M1342" s="49">
        <v>0</v>
      </c>
      <c r="N1342" s="9" t="s">
        <v>26</v>
      </c>
      <c r="O1342" t="s">
        <v>26</v>
      </c>
    </row>
    <row r="1343" spans="1:15" x14ac:dyDescent="0.35">
      <c r="A1343" s="147">
        <v>37309</v>
      </c>
      <c r="B1343" s="118" t="s">
        <v>3612</v>
      </c>
      <c r="C1343" s="102" t="s">
        <v>3613</v>
      </c>
      <c r="D1343" s="118" t="s">
        <v>2658</v>
      </c>
      <c r="E1343" s="148">
        <v>19</v>
      </c>
      <c r="F1343" s="149">
        <v>19.36</v>
      </c>
      <c r="G1343" s="149">
        <v>20</v>
      </c>
      <c r="H1343" s="48">
        <v>5.2631578947368418E-2</v>
      </c>
      <c r="I1343" s="149">
        <v>0.35999999999999938</v>
      </c>
      <c r="J1343" s="149">
        <v>1</v>
      </c>
      <c r="K1343" s="49">
        <v>2</v>
      </c>
      <c r="L1343" s="102"/>
      <c r="M1343" s="49">
        <v>0</v>
      </c>
      <c r="N1343" s="9" t="s">
        <v>26</v>
      </c>
      <c r="O1343" t="s">
        <v>26</v>
      </c>
    </row>
    <row r="1344" spans="1:15" x14ac:dyDescent="0.35">
      <c r="A1344" s="147">
        <v>37327</v>
      </c>
      <c r="B1344" s="118" t="s">
        <v>3614</v>
      </c>
      <c r="C1344" s="102" t="s">
        <v>3615</v>
      </c>
      <c r="D1344" s="118" t="s">
        <v>609</v>
      </c>
      <c r="E1344" s="148">
        <v>18</v>
      </c>
      <c r="F1344" s="149">
        <v>21</v>
      </c>
      <c r="G1344" s="149">
        <v>20.05</v>
      </c>
      <c r="H1344" s="48">
        <v>0.1138888888888889</v>
      </c>
      <c r="I1344" s="149">
        <v>3</v>
      </c>
      <c r="J1344" s="149">
        <v>2.0500000000000012</v>
      </c>
      <c r="K1344" s="49">
        <v>3</v>
      </c>
      <c r="L1344" s="102"/>
      <c r="M1344" s="49">
        <v>0</v>
      </c>
      <c r="N1344" s="9" t="s">
        <v>26</v>
      </c>
      <c r="O1344" t="s">
        <v>26</v>
      </c>
    </row>
    <row r="1345" spans="1:15" x14ac:dyDescent="0.35">
      <c r="A1345" s="147">
        <v>37358</v>
      </c>
      <c r="B1345" s="118" t="s">
        <v>3616</v>
      </c>
      <c r="C1345" s="102" t="s">
        <v>1482</v>
      </c>
      <c r="D1345" s="118" t="s">
        <v>3617</v>
      </c>
      <c r="E1345" s="148">
        <v>10</v>
      </c>
      <c r="F1345" s="149">
        <v>10</v>
      </c>
      <c r="G1345" s="149">
        <v>10.8</v>
      </c>
      <c r="H1345" s="48">
        <v>8.0000000000000071E-2</v>
      </c>
      <c r="I1345" s="149">
        <v>0</v>
      </c>
      <c r="J1345" s="149">
        <v>0.80000000000000071</v>
      </c>
      <c r="K1345" s="49">
        <v>1</v>
      </c>
      <c r="L1345" s="102"/>
      <c r="M1345" s="49">
        <v>0</v>
      </c>
      <c r="N1345" s="9" t="s">
        <v>26</v>
      </c>
      <c r="O1345" t="s">
        <v>26</v>
      </c>
    </row>
    <row r="1346" spans="1:15" x14ac:dyDescent="0.35">
      <c r="A1346" s="147">
        <v>37370</v>
      </c>
      <c r="B1346" s="118" t="s">
        <v>3618</v>
      </c>
      <c r="C1346" s="102" t="s">
        <v>3619</v>
      </c>
      <c r="D1346" s="118" t="s">
        <v>2373</v>
      </c>
      <c r="E1346" s="148">
        <v>25</v>
      </c>
      <c r="F1346" s="149">
        <v>25.1</v>
      </c>
      <c r="G1346" s="149">
        <v>25.05</v>
      </c>
      <c r="H1346" s="48">
        <v>2.0000000000000278E-3</v>
      </c>
      <c r="I1346" s="149">
        <v>0.10000000000000139</v>
      </c>
      <c r="J1346" s="149">
        <v>5.0000000000000711E-2</v>
      </c>
      <c r="K1346" s="49">
        <v>2</v>
      </c>
      <c r="L1346" s="102" t="s">
        <v>85</v>
      </c>
      <c r="M1346" s="49">
        <v>0</v>
      </c>
      <c r="N1346" s="9" t="s">
        <v>26</v>
      </c>
      <c r="O1346" t="s">
        <v>26</v>
      </c>
    </row>
    <row r="1347" spans="1:15" x14ac:dyDescent="0.35">
      <c r="A1347" s="147">
        <v>37383</v>
      </c>
      <c r="B1347" s="118" t="s">
        <v>3620</v>
      </c>
      <c r="C1347" s="102" t="s">
        <v>3621</v>
      </c>
      <c r="D1347" s="118" t="s">
        <v>3622</v>
      </c>
      <c r="E1347" s="148">
        <v>7</v>
      </c>
      <c r="F1347" s="149">
        <v>7.5</v>
      </c>
      <c r="G1347" s="149">
        <v>7.19</v>
      </c>
      <c r="H1347" s="48">
        <v>2.7142857142857201E-2</v>
      </c>
      <c r="I1347" s="149">
        <v>0.5</v>
      </c>
      <c r="J1347" s="149">
        <v>0.19000000000000039</v>
      </c>
      <c r="K1347" s="49">
        <v>1</v>
      </c>
      <c r="L1347" s="102"/>
      <c r="M1347" s="49">
        <v>0</v>
      </c>
      <c r="N1347" s="9" t="s">
        <v>26</v>
      </c>
      <c r="O1347" t="s">
        <v>26</v>
      </c>
    </row>
    <row r="1348" spans="1:15" x14ac:dyDescent="0.35">
      <c r="A1348" s="147">
        <v>37385</v>
      </c>
      <c r="B1348" s="118" t="s">
        <v>3623</v>
      </c>
      <c r="C1348" s="102" t="s">
        <v>3624</v>
      </c>
      <c r="D1348" s="118" t="s">
        <v>3625</v>
      </c>
      <c r="E1348" s="148">
        <v>19</v>
      </c>
      <c r="F1348" s="149">
        <v>22</v>
      </c>
      <c r="G1348" s="149">
        <v>21.75</v>
      </c>
      <c r="H1348" s="48">
        <v>0.14473684210526319</v>
      </c>
      <c r="I1348" s="149">
        <v>3</v>
      </c>
      <c r="J1348" s="149">
        <v>2.75</v>
      </c>
      <c r="K1348" s="49">
        <v>2</v>
      </c>
      <c r="L1348" s="102"/>
      <c r="M1348" s="49">
        <v>0</v>
      </c>
      <c r="N1348" s="9" t="s">
        <v>26</v>
      </c>
      <c r="O1348" t="s">
        <v>26</v>
      </c>
    </row>
    <row r="1349" spans="1:15" x14ac:dyDescent="0.35">
      <c r="A1349" s="147">
        <v>37392</v>
      </c>
      <c r="B1349" s="118" t="s">
        <v>3626</v>
      </c>
      <c r="C1349" s="102" t="s">
        <v>3627</v>
      </c>
      <c r="D1349" s="47" t="s">
        <v>2665</v>
      </c>
      <c r="E1349" s="148">
        <v>16</v>
      </c>
      <c r="F1349" s="149">
        <v>16.100000000000001</v>
      </c>
      <c r="G1349" s="149">
        <v>14.49</v>
      </c>
      <c r="H1349" s="48">
        <v>-9.4374999999999987E-2</v>
      </c>
      <c r="I1349" s="149">
        <v>0.10000000000000139</v>
      </c>
      <c r="J1349" s="149">
        <v>-1.51</v>
      </c>
      <c r="K1349" s="49">
        <v>2</v>
      </c>
      <c r="L1349" s="102" t="s">
        <v>85</v>
      </c>
      <c r="M1349" s="49">
        <v>0</v>
      </c>
      <c r="N1349" s="9" t="s">
        <v>26</v>
      </c>
      <c r="O1349" t="s">
        <v>26</v>
      </c>
    </row>
    <row r="1350" spans="1:15" x14ac:dyDescent="0.35">
      <c r="A1350" s="147">
        <v>37397</v>
      </c>
      <c r="B1350" s="118" t="s">
        <v>3628</v>
      </c>
      <c r="C1350" s="102" t="s">
        <v>3629</v>
      </c>
      <c r="D1350" s="118" t="s">
        <v>3630</v>
      </c>
      <c r="E1350" s="148">
        <v>20.5</v>
      </c>
      <c r="F1350" s="149">
        <v>21.5</v>
      </c>
      <c r="G1350" s="149">
        <v>20.55</v>
      </c>
      <c r="H1350" s="48">
        <v>2.4390243902439371E-3</v>
      </c>
      <c r="I1350" s="149">
        <v>1</v>
      </c>
      <c r="J1350" s="149">
        <v>5.0000000000000711E-2</v>
      </c>
      <c r="K1350" s="49">
        <v>2</v>
      </c>
      <c r="L1350" s="102"/>
      <c r="M1350" s="49">
        <v>0</v>
      </c>
      <c r="N1350" s="9" t="s">
        <v>26</v>
      </c>
      <c r="O1350" t="s">
        <v>26</v>
      </c>
    </row>
    <row r="1351" spans="1:15" x14ac:dyDescent="0.35">
      <c r="A1351" s="147">
        <v>37397</v>
      </c>
      <c r="B1351" s="118" t="s">
        <v>3631</v>
      </c>
      <c r="C1351" s="102" t="s">
        <v>3632</v>
      </c>
      <c r="D1351" s="118" t="s">
        <v>3633</v>
      </c>
      <c r="E1351" s="148">
        <v>16.5</v>
      </c>
      <c r="F1351" s="149">
        <v>17.5</v>
      </c>
      <c r="G1351" s="149">
        <v>18.12</v>
      </c>
      <c r="H1351" s="48">
        <v>9.8181818181818245E-2</v>
      </c>
      <c r="I1351" s="149">
        <v>1</v>
      </c>
      <c r="J1351" s="149">
        <v>1.620000000000001</v>
      </c>
      <c r="K1351" s="49">
        <v>2</v>
      </c>
      <c r="L1351" s="102"/>
      <c r="M1351" s="49">
        <v>0</v>
      </c>
      <c r="N1351" s="9" t="s">
        <v>26</v>
      </c>
      <c r="O1351" t="s">
        <v>26</v>
      </c>
    </row>
    <row r="1352" spans="1:15" x14ac:dyDescent="0.35">
      <c r="A1352" s="147">
        <v>37399</v>
      </c>
      <c r="B1352" s="118" t="s">
        <v>3634</v>
      </c>
      <c r="C1352" s="102" t="s">
        <v>3635</v>
      </c>
      <c r="D1352" s="118" t="s">
        <v>2373</v>
      </c>
      <c r="E1352" s="148">
        <v>15</v>
      </c>
      <c r="F1352" s="149">
        <v>16.190000000000001</v>
      </c>
      <c r="G1352" s="149">
        <v>16.75</v>
      </c>
      <c r="H1352" s="48">
        <v>0.1166666666666667</v>
      </c>
      <c r="I1352" s="149">
        <v>1.1900000000000011</v>
      </c>
      <c r="J1352" s="149">
        <v>1.75</v>
      </c>
      <c r="K1352" s="49">
        <v>3</v>
      </c>
      <c r="L1352" s="102"/>
      <c r="M1352" s="49">
        <v>0</v>
      </c>
      <c r="N1352" s="9" t="s">
        <v>26</v>
      </c>
      <c r="O1352" t="s">
        <v>26</v>
      </c>
    </row>
    <row r="1353" spans="1:15" x14ac:dyDescent="0.35">
      <c r="A1353" s="147">
        <v>37406</v>
      </c>
      <c r="B1353" s="118" t="s">
        <v>3636</v>
      </c>
      <c r="C1353" s="102" t="s">
        <v>3637</v>
      </c>
      <c r="D1353" s="118" t="s">
        <v>3638</v>
      </c>
      <c r="E1353" s="148">
        <v>13</v>
      </c>
      <c r="F1353" s="149">
        <v>13.5</v>
      </c>
      <c r="G1353" s="149">
        <v>13.03</v>
      </c>
      <c r="H1353" s="48">
        <v>2.307692307692258E-3</v>
      </c>
      <c r="I1353" s="149">
        <v>0.5</v>
      </c>
      <c r="J1353" s="149">
        <v>2.9999999999999361E-2</v>
      </c>
      <c r="K1353" s="49">
        <v>1</v>
      </c>
      <c r="L1353" s="102"/>
      <c r="M1353" s="49">
        <v>0</v>
      </c>
      <c r="N1353" s="9" t="s">
        <v>26</v>
      </c>
      <c r="O1353" t="s">
        <v>26</v>
      </c>
    </row>
    <row r="1354" spans="1:15" x14ac:dyDescent="0.35">
      <c r="A1354" s="147">
        <v>37411</v>
      </c>
      <c r="B1354" s="118" t="s">
        <v>3639</v>
      </c>
      <c r="C1354" s="102" t="s">
        <v>3640</v>
      </c>
      <c r="D1354" s="118" t="s">
        <v>609</v>
      </c>
      <c r="E1354" s="148">
        <v>8.5</v>
      </c>
      <c r="F1354" s="149">
        <v>9.61</v>
      </c>
      <c r="G1354" s="149">
        <v>8.5</v>
      </c>
      <c r="H1354" s="48">
        <v>0</v>
      </c>
      <c r="I1354" s="149">
        <v>1.109999999999999</v>
      </c>
      <c r="J1354" s="149">
        <v>0</v>
      </c>
      <c r="K1354" s="49">
        <v>2</v>
      </c>
      <c r="L1354" s="102"/>
      <c r="M1354" s="49">
        <v>0</v>
      </c>
      <c r="N1354" s="9" t="s">
        <v>26</v>
      </c>
      <c r="O1354" t="s">
        <v>26</v>
      </c>
    </row>
    <row r="1355" spans="1:15" x14ac:dyDescent="0.35">
      <c r="A1355" s="147">
        <v>37419</v>
      </c>
      <c r="B1355" s="118" t="s">
        <v>3641</v>
      </c>
      <c r="C1355" s="102" t="s">
        <v>3642</v>
      </c>
      <c r="D1355" s="118" t="s">
        <v>3643</v>
      </c>
      <c r="E1355" s="148">
        <v>15</v>
      </c>
      <c r="F1355" s="149">
        <v>15</v>
      </c>
      <c r="G1355" s="149">
        <v>15.95</v>
      </c>
      <c r="H1355" s="48">
        <v>6.3333333333333283E-2</v>
      </c>
      <c r="I1355" s="149">
        <v>0</v>
      </c>
      <c r="J1355" s="149">
        <v>0.94999999999999929</v>
      </c>
      <c r="K1355" s="49">
        <v>3</v>
      </c>
      <c r="L1355" s="102" t="s">
        <v>85</v>
      </c>
      <c r="M1355" s="49">
        <v>0</v>
      </c>
      <c r="N1355" s="9" t="s">
        <v>26</v>
      </c>
      <c r="O1355" t="s">
        <v>26</v>
      </c>
    </row>
    <row r="1356" spans="1:15" x14ac:dyDescent="0.35">
      <c r="A1356" s="147">
        <v>37427</v>
      </c>
      <c r="B1356" s="118" t="s">
        <v>3644</v>
      </c>
      <c r="C1356" s="102" t="s">
        <v>3645</v>
      </c>
      <c r="D1356" s="118" t="s">
        <v>3125</v>
      </c>
      <c r="E1356" s="148">
        <v>17</v>
      </c>
      <c r="F1356" s="149">
        <v>17.350000000000001</v>
      </c>
      <c r="G1356" s="149">
        <v>19.5</v>
      </c>
      <c r="H1356" s="48">
        <v>0.1470588235294118</v>
      </c>
      <c r="I1356" s="149">
        <v>0.35000000000000142</v>
      </c>
      <c r="J1356" s="149">
        <v>2.5</v>
      </c>
      <c r="K1356" s="49">
        <v>2</v>
      </c>
      <c r="L1356" s="102"/>
      <c r="M1356" s="49">
        <v>0</v>
      </c>
      <c r="N1356" s="9" t="s">
        <v>26</v>
      </c>
      <c r="O1356" t="s">
        <v>26</v>
      </c>
    </row>
    <row r="1357" spans="1:15" x14ac:dyDescent="0.35">
      <c r="A1357" s="147">
        <v>37434</v>
      </c>
      <c r="B1357" s="118" t="s">
        <v>3646</v>
      </c>
      <c r="C1357" s="102" t="s">
        <v>3647</v>
      </c>
      <c r="D1357" s="118" t="s">
        <v>609</v>
      </c>
      <c r="E1357" s="148">
        <v>19</v>
      </c>
      <c r="F1357" s="149">
        <v>22</v>
      </c>
      <c r="G1357" s="149">
        <v>23.5</v>
      </c>
      <c r="H1357" s="48">
        <v>0.23684210526315791</v>
      </c>
      <c r="I1357" s="149">
        <v>3</v>
      </c>
      <c r="J1357" s="149">
        <v>4.5</v>
      </c>
      <c r="K1357" s="49">
        <v>3</v>
      </c>
      <c r="L1357" s="102"/>
      <c r="M1357" s="49">
        <v>0</v>
      </c>
      <c r="N1357" s="9" t="s">
        <v>26</v>
      </c>
      <c r="O1357" t="s">
        <v>26</v>
      </c>
    </row>
    <row r="1358" spans="1:15" x14ac:dyDescent="0.35">
      <c r="A1358" s="147">
        <v>37448</v>
      </c>
      <c r="B1358" s="118" t="s">
        <v>3648</v>
      </c>
      <c r="C1358" s="102" t="s">
        <v>3649</v>
      </c>
      <c r="D1358" s="118" t="s">
        <v>2373</v>
      </c>
      <c r="E1358" s="148">
        <v>15</v>
      </c>
      <c r="F1358" s="149">
        <v>15.1</v>
      </c>
      <c r="G1358" s="149">
        <v>14.85</v>
      </c>
      <c r="H1358" s="48">
        <v>-1.0000000000000019E-2</v>
      </c>
      <c r="I1358" s="149">
        <v>9.9999999999999645E-2</v>
      </c>
      <c r="J1358" s="149">
        <v>-0.15000000000000041</v>
      </c>
      <c r="K1358" s="49">
        <v>1</v>
      </c>
      <c r="L1358" s="102"/>
      <c r="M1358" s="49">
        <v>0</v>
      </c>
      <c r="N1358" s="9" t="s">
        <v>26</v>
      </c>
      <c r="O1358" t="s">
        <v>26</v>
      </c>
    </row>
    <row r="1359" spans="1:15" x14ac:dyDescent="0.35">
      <c r="A1359" s="147">
        <v>37456</v>
      </c>
      <c r="B1359" s="118" t="s">
        <v>3650</v>
      </c>
      <c r="C1359" s="102" t="s">
        <v>3651</v>
      </c>
      <c r="D1359" s="118" t="s">
        <v>3652</v>
      </c>
      <c r="E1359" s="148">
        <v>12</v>
      </c>
      <c r="F1359" s="149">
        <v>12.26</v>
      </c>
      <c r="G1359" s="149">
        <v>12.22</v>
      </c>
      <c r="H1359" s="48">
        <v>1.8333333333333389E-2</v>
      </c>
      <c r="I1359" s="149">
        <v>0.25999999999999979</v>
      </c>
      <c r="J1359" s="149">
        <v>0.22000000000000061</v>
      </c>
      <c r="K1359" s="49">
        <v>1</v>
      </c>
      <c r="L1359" s="102"/>
      <c r="M1359" s="49">
        <v>0</v>
      </c>
      <c r="N1359" s="9" t="s">
        <v>26</v>
      </c>
      <c r="O1359" t="s">
        <v>26</v>
      </c>
    </row>
    <row r="1360" spans="1:15" x14ac:dyDescent="0.35">
      <c r="A1360" s="147">
        <v>37484</v>
      </c>
      <c r="B1360" s="118" t="s">
        <v>3653</v>
      </c>
      <c r="C1360" s="102" t="s">
        <v>3654</v>
      </c>
      <c r="D1360" s="47" t="s">
        <v>3655</v>
      </c>
      <c r="E1360" s="148">
        <v>12</v>
      </c>
      <c r="F1360" s="149">
        <v>12</v>
      </c>
      <c r="G1360" s="149">
        <v>12</v>
      </c>
      <c r="H1360" s="48">
        <v>0</v>
      </c>
      <c r="I1360" s="149">
        <v>0</v>
      </c>
      <c r="J1360" s="149">
        <v>0</v>
      </c>
      <c r="K1360" s="49">
        <v>1</v>
      </c>
      <c r="L1360" s="102"/>
      <c r="M1360" s="49">
        <v>0</v>
      </c>
      <c r="N1360" s="9" t="s">
        <v>26</v>
      </c>
      <c r="O1360" t="s">
        <v>26</v>
      </c>
    </row>
    <row r="1361" spans="1:15" x14ac:dyDescent="0.35">
      <c r="A1361" s="147">
        <v>37539</v>
      </c>
      <c r="B1361" s="118" t="s">
        <v>3656</v>
      </c>
      <c r="C1361" s="102" t="s">
        <v>3657</v>
      </c>
      <c r="D1361" s="118" t="s">
        <v>3658</v>
      </c>
      <c r="E1361" s="148">
        <v>20</v>
      </c>
      <c r="F1361" s="149">
        <v>22</v>
      </c>
      <c r="G1361" s="149">
        <v>23.5</v>
      </c>
      <c r="H1361" s="48">
        <v>0.17499999999999999</v>
      </c>
      <c r="I1361" s="149">
        <v>2</v>
      </c>
      <c r="J1361" s="149">
        <v>3.5</v>
      </c>
      <c r="K1361" s="49">
        <v>1</v>
      </c>
      <c r="L1361" s="102" t="s">
        <v>85</v>
      </c>
      <c r="M1361" s="49">
        <v>0</v>
      </c>
      <c r="N1361" s="9" t="s">
        <v>26</v>
      </c>
      <c r="O1361" t="s">
        <v>26</v>
      </c>
    </row>
    <row r="1362" spans="1:15" x14ac:dyDescent="0.35">
      <c r="A1362" s="147">
        <v>37540</v>
      </c>
      <c r="B1362" s="118" t="s">
        <v>3659</v>
      </c>
      <c r="C1362" s="102" t="s">
        <v>3660</v>
      </c>
      <c r="D1362" s="118" t="s">
        <v>609</v>
      </c>
      <c r="E1362" s="148">
        <v>39</v>
      </c>
      <c r="F1362" s="149">
        <v>38.25</v>
      </c>
      <c r="G1362" s="149">
        <v>36.99</v>
      </c>
      <c r="H1362" s="48">
        <v>-5.1538461538461477E-2</v>
      </c>
      <c r="I1362" s="149">
        <v>-0.75</v>
      </c>
      <c r="J1362" s="149">
        <v>-2.009999999999998</v>
      </c>
      <c r="K1362" s="49">
        <v>1</v>
      </c>
      <c r="L1362" s="102"/>
      <c r="M1362" s="49">
        <v>0</v>
      </c>
      <c r="N1362" s="9" t="s">
        <v>26</v>
      </c>
      <c r="O1362" t="s">
        <v>26</v>
      </c>
    </row>
    <row r="1363" spans="1:15" x14ac:dyDescent="0.35">
      <c r="A1363" s="147">
        <v>37545</v>
      </c>
      <c r="B1363" s="118" t="s">
        <v>3661</v>
      </c>
      <c r="C1363" s="102" t="s">
        <v>3662</v>
      </c>
      <c r="D1363" s="118" t="s">
        <v>3663</v>
      </c>
      <c r="E1363" s="148">
        <v>12</v>
      </c>
      <c r="F1363" s="149">
        <v>12.25</v>
      </c>
      <c r="G1363" s="149">
        <v>13.15</v>
      </c>
      <c r="H1363" s="48">
        <v>9.5833333333333368E-2</v>
      </c>
      <c r="I1363" s="149">
        <v>0.25</v>
      </c>
      <c r="J1363" s="149">
        <v>1.1499999999999999</v>
      </c>
      <c r="K1363" s="49">
        <v>2</v>
      </c>
      <c r="L1363" s="102"/>
      <c r="M1363" s="49">
        <v>0</v>
      </c>
      <c r="N1363" s="9" t="s">
        <v>26</v>
      </c>
      <c r="O1363" t="s">
        <v>26</v>
      </c>
    </row>
    <row r="1364" spans="1:15" x14ac:dyDescent="0.35">
      <c r="A1364" s="147">
        <v>37545</v>
      </c>
      <c r="B1364" s="118" t="s">
        <v>3664</v>
      </c>
      <c r="C1364" s="102" t="s">
        <v>3665</v>
      </c>
      <c r="D1364" s="47" t="s">
        <v>3666</v>
      </c>
      <c r="E1364" s="148">
        <v>16.5</v>
      </c>
      <c r="F1364" s="149">
        <v>17.75</v>
      </c>
      <c r="G1364" s="149">
        <v>16.95</v>
      </c>
      <c r="H1364" s="48">
        <v>2.727272727272723E-2</v>
      </c>
      <c r="I1364" s="149">
        <v>1.25</v>
      </c>
      <c r="J1364" s="149">
        <v>0.44999999999999929</v>
      </c>
      <c r="K1364" s="49">
        <v>2</v>
      </c>
      <c r="L1364" s="102"/>
      <c r="M1364" s="49">
        <v>0</v>
      </c>
      <c r="N1364" s="9" t="s">
        <v>26</v>
      </c>
      <c r="O1364" t="s">
        <v>26</v>
      </c>
    </row>
    <row r="1365" spans="1:15" x14ac:dyDescent="0.35">
      <c r="A1365" s="147">
        <v>37551</v>
      </c>
      <c r="B1365" s="118" t="s">
        <v>3667</v>
      </c>
      <c r="C1365" s="102" t="s">
        <v>3668</v>
      </c>
      <c r="D1365" s="118" t="s">
        <v>3155</v>
      </c>
      <c r="E1365" s="148">
        <v>10</v>
      </c>
      <c r="F1365" s="149">
        <v>10.01</v>
      </c>
      <c r="G1365" s="149">
        <v>10</v>
      </c>
      <c r="H1365" s="48">
        <v>0</v>
      </c>
      <c r="I1365" s="149">
        <v>9.9999999999997868E-3</v>
      </c>
      <c r="J1365" s="149">
        <v>0</v>
      </c>
      <c r="K1365" s="49">
        <v>1</v>
      </c>
      <c r="L1365" s="102"/>
      <c r="M1365" s="49">
        <v>0</v>
      </c>
      <c r="N1365" s="9" t="s">
        <v>26</v>
      </c>
      <c r="O1365" t="s">
        <v>26</v>
      </c>
    </row>
    <row r="1366" spans="1:15" x14ac:dyDescent="0.35">
      <c r="A1366" s="147">
        <v>37554</v>
      </c>
      <c r="B1366" s="118" t="s">
        <v>3669</v>
      </c>
      <c r="C1366" s="102" t="s">
        <v>3670</v>
      </c>
      <c r="D1366" s="47" t="s">
        <v>3671</v>
      </c>
      <c r="E1366" s="148">
        <v>13</v>
      </c>
      <c r="F1366" s="149">
        <v>13.01</v>
      </c>
      <c r="G1366" s="149">
        <v>13.01</v>
      </c>
      <c r="H1366" s="48">
        <v>7.6923076923075286E-4</v>
      </c>
      <c r="I1366" s="149">
        <v>9.9999999999997868E-3</v>
      </c>
      <c r="J1366" s="149">
        <v>9.9999999999997868E-3</v>
      </c>
      <c r="K1366" s="49">
        <v>1</v>
      </c>
      <c r="L1366" s="102"/>
      <c r="M1366" s="49">
        <v>0</v>
      </c>
      <c r="N1366" s="9" t="s">
        <v>26</v>
      </c>
      <c r="O1366" t="s">
        <v>26</v>
      </c>
    </row>
    <row r="1367" spans="1:15" x14ac:dyDescent="0.35">
      <c r="A1367" s="147">
        <v>37558</v>
      </c>
      <c r="B1367" s="118" t="s">
        <v>3672</v>
      </c>
      <c r="C1367" s="102" t="s">
        <v>3673</v>
      </c>
      <c r="D1367" s="118" t="s">
        <v>3674</v>
      </c>
      <c r="E1367" s="148">
        <v>22.5</v>
      </c>
      <c r="F1367" s="149">
        <v>25</v>
      </c>
      <c r="G1367" s="149">
        <v>24.99</v>
      </c>
      <c r="H1367" s="48">
        <v>0.11066666666666659</v>
      </c>
      <c r="I1367" s="149">
        <v>2.5</v>
      </c>
      <c r="J1367" s="149">
        <v>2.489999999999998</v>
      </c>
      <c r="K1367" s="49">
        <v>2</v>
      </c>
      <c r="L1367" s="102" t="s">
        <v>85</v>
      </c>
      <c r="M1367" s="49">
        <v>0</v>
      </c>
      <c r="N1367" s="9" t="s">
        <v>26</v>
      </c>
      <c r="O1367" t="s">
        <v>26</v>
      </c>
    </row>
    <row r="1368" spans="1:15" x14ac:dyDescent="0.35">
      <c r="A1368" s="147">
        <v>37561</v>
      </c>
      <c r="B1368" s="118" t="s">
        <v>3675</v>
      </c>
      <c r="C1368" s="102" t="s">
        <v>3676</v>
      </c>
      <c r="D1368" s="118" t="s">
        <v>1706</v>
      </c>
      <c r="E1368" s="148">
        <v>19</v>
      </c>
      <c r="F1368" s="149">
        <v>19</v>
      </c>
      <c r="G1368" s="149">
        <v>17.7</v>
      </c>
      <c r="H1368" s="48">
        <v>-6.842105263157898E-2</v>
      </c>
      <c r="I1368" s="149">
        <v>0</v>
      </c>
      <c r="J1368" s="149">
        <v>-1.3000000000000009</v>
      </c>
      <c r="K1368" s="49">
        <v>1</v>
      </c>
      <c r="L1368" s="102"/>
      <c r="M1368" s="49">
        <v>1</v>
      </c>
      <c r="N1368" s="9"/>
      <c r="O1368" t="s">
        <v>4030</v>
      </c>
    </row>
    <row r="1369" spans="1:15" x14ac:dyDescent="0.35">
      <c r="A1369" s="147">
        <v>37566</v>
      </c>
      <c r="B1369" s="118" t="s">
        <v>3677</v>
      </c>
      <c r="C1369" s="102" t="s">
        <v>3678</v>
      </c>
      <c r="D1369" s="47" t="s">
        <v>2133</v>
      </c>
      <c r="E1369" s="148">
        <v>12</v>
      </c>
      <c r="F1369" s="149">
        <v>11.9</v>
      </c>
      <c r="G1369" s="149">
        <v>12.2</v>
      </c>
      <c r="H1369" s="48">
        <v>1.6666666666666611E-2</v>
      </c>
      <c r="I1369" s="149">
        <v>-9.9999999999999645E-2</v>
      </c>
      <c r="J1369" s="149">
        <v>0.19999999999999929</v>
      </c>
      <c r="K1369" s="49">
        <v>2</v>
      </c>
      <c r="L1369" s="102" t="s">
        <v>85</v>
      </c>
      <c r="M1369" s="49">
        <v>0</v>
      </c>
      <c r="N1369" s="9" t="s">
        <v>26</v>
      </c>
      <c r="O1369" t="s">
        <v>26</v>
      </c>
    </row>
    <row r="1370" spans="1:15" x14ac:dyDescent="0.35">
      <c r="A1370" s="147">
        <v>37568</v>
      </c>
      <c r="B1370" s="118" t="s">
        <v>3679</v>
      </c>
      <c r="C1370" s="102" t="s">
        <v>3680</v>
      </c>
      <c r="D1370" s="118" t="s">
        <v>3681</v>
      </c>
      <c r="E1370" s="148">
        <v>13</v>
      </c>
      <c r="F1370" s="149">
        <v>14.75</v>
      </c>
      <c r="G1370" s="149">
        <v>15.45</v>
      </c>
      <c r="H1370" s="48">
        <v>0.1884615384615384</v>
      </c>
      <c r="I1370" s="149">
        <v>1.75</v>
      </c>
      <c r="J1370" s="149">
        <v>2.4499999999999988</v>
      </c>
      <c r="K1370" s="49">
        <v>3</v>
      </c>
      <c r="L1370" s="102"/>
      <c r="M1370" s="49">
        <v>0</v>
      </c>
      <c r="N1370" s="9" t="s">
        <v>26</v>
      </c>
      <c r="O1370" t="s">
        <v>26</v>
      </c>
    </row>
    <row r="1371" spans="1:15" x14ac:dyDescent="0.35">
      <c r="A1371" s="147">
        <v>37568</v>
      </c>
      <c r="B1371" s="118" t="s">
        <v>3682</v>
      </c>
      <c r="C1371" s="102" t="s">
        <v>3683</v>
      </c>
      <c r="D1371" s="118" t="s">
        <v>3125</v>
      </c>
      <c r="E1371" s="148">
        <v>25</v>
      </c>
      <c r="F1371" s="149">
        <v>28.5</v>
      </c>
      <c r="G1371" s="149">
        <v>27.2</v>
      </c>
      <c r="H1371" s="48">
        <v>8.7999999999999967E-2</v>
      </c>
      <c r="I1371" s="149">
        <v>3.5</v>
      </c>
      <c r="J1371" s="149">
        <v>2.1999999999999988</v>
      </c>
      <c r="K1371" s="49">
        <v>3</v>
      </c>
      <c r="L1371" s="102"/>
      <c r="M1371" s="49">
        <v>0</v>
      </c>
      <c r="N1371" s="9" t="s">
        <v>26</v>
      </c>
      <c r="O1371" t="s">
        <v>26</v>
      </c>
    </row>
    <row r="1372" spans="1:15" x14ac:dyDescent="0.35">
      <c r="A1372" s="147">
        <v>37574</v>
      </c>
      <c r="B1372" s="107" t="s">
        <v>3684</v>
      </c>
      <c r="C1372" s="102" t="s">
        <v>3685</v>
      </c>
      <c r="D1372" s="107" t="s">
        <v>3686</v>
      </c>
      <c r="E1372" s="148">
        <v>18.98</v>
      </c>
      <c r="F1372" s="149">
        <v>18.75</v>
      </c>
      <c r="G1372" s="149">
        <v>17.96</v>
      </c>
      <c r="H1372" s="48">
        <v>-5.3740779768176997E-2</v>
      </c>
      <c r="I1372" s="149">
        <v>-0.2300000000000004</v>
      </c>
      <c r="J1372" s="149">
        <v>-1.02</v>
      </c>
      <c r="K1372" s="49">
        <v>1</v>
      </c>
      <c r="L1372" s="102"/>
      <c r="M1372" s="49">
        <v>0</v>
      </c>
      <c r="N1372" s="9" t="s">
        <v>26</v>
      </c>
      <c r="O1372" s="9" t="s">
        <v>26</v>
      </c>
    </row>
    <row r="1373" spans="1:15" x14ac:dyDescent="0.35">
      <c r="A1373" s="147">
        <v>37582</v>
      </c>
      <c r="B1373" s="118" t="s">
        <v>3687</v>
      </c>
      <c r="C1373" s="102" t="s">
        <v>3688</v>
      </c>
      <c r="D1373" s="118" t="s">
        <v>3689</v>
      </c>
      <c r="E1373" s="148">
        <v>7</v>
      </c>
      <c r="F1373" s="149">
        <v>7.5</v>
      </c>
      <c r="G1373" s="149">
        <v>7.6</v>
      </c>
      <c r="H1373" s="48">
        <v>8.571428571428566E-2</v>
      </c>
      <c r="I1373" s="149">
        <v>0.5</v>
      </c>
      <c r="J1373" s="149">
        <v>0.59999999999999964</v>
      </c>
      <c r="K1373" s="49">
        <v>1</v>
      </c>
      <c r="L1373" s="102"/>
      <c r="M1373" s="49">
        <v>0</v>
      </c>
      <c r="N1373" s="9" t="s">
        <v>26</v>
      </c>
      <c r="O1373" t="s">
        <v>26</v>
      </c>
    </row>
    <row r="1374" spans="1:15" x14ac:dyDescent="0.35">
      <c r="A1374" s="147">
        <v>37582</v>
      </c>
      <c r="B1374" s="118" t="s">
        <v>3690</v>
      </c>
      <c r="C1374" s="102" t="s">
        <v>3691</v>
      </c>
      <c r="D1374" s="118" t="s">
        <v>3692</v>
      </c>
      <c r="E1374" s="148">
        <v>12</v>
      </c>
      <c r="F1374" s="149">
        <v>12.05</v>
      </c>
      <c r="G1374" s="149">
        <v>12.9</v>
      </c>
      <c r="H1374" s="48">
        <v>7.5000000000000025E-2</v>
      </c>
      <c r="I1374" s="149">
        <v>5.0000000000000711E-2</v>
      </c>
      <c r="J1374" s="149">
        <v>0.90000000000000036</v>
      </c>
      <c r="K1374" s="49">
        <v>1</v>
      </c>
      <c r="L1374" s="102"/>
      <c r="M1374" s="49">
        <v>0</v>
      </c>
      <c r="N1374" s="9" t="s">
        <v>26</v>
      </c>
      <c r="O1374" t="s">
        <v>26</v>
      </c>
    </row>
    <row r="1375" spans="1:15" x14ac:dyDescent="0.35">
      <c r="A1375" s="147">
        <v>37596</v>
      </c>
      <c r="B1375" s="107" t="s">
        <v>3693</v>
      </c>
      <c r="C1375" s="102" t="s">
        <v>3694</v>
      </c>
      <c r="D1375" s="118" t="s">
        <v>3695</v>
      </c>
      <c r="E1375" s="148">
        <v>35</v>
      </c>
      <c r="F1375" s="149">
        <v>39</v>
      </c>
      <c r="G1375" s="149">
        <v>42.9</v>
      </c>
      <c r="H1375" s="48">
        <v>0.2257142857142857</v>
      </c>
      <c r="I1375" s="149">
        <v>4</v>
      </c>
      <c r="J1375" s="149">
        <v>7.8999999999999986</v>
      </c>
      <c r="K1375" s="49">
        <v>3</v>
      </c>
      <c r="L1375" s="102"/>
      <c r="M1375" s="49">
        <v>0</v>
      </c>
      <c r="N1375" s="9" t="s">
        <v>26</v>
      </c>
      <c r="O1375" t="s">
        <v>26</v>
      </c>
    </row>
    <row r="1376" spans="1:15" x14ac:dyDescent="0.35">
      <c r="A1376" s="147">
        <v>37601</v>
      </c>
      <c r="B1376" s="118" t="s">
        <v>3696</v>
      </c>
      <c r="C1376" s="102" t="s">
        <v>3697</v>
      </c>
      <c r="D1376" s="122" t="s">
        <v>3698</v>
      </c>
      <c r="E1376" s="148">
        <v>12</v>
      </c>
      <c r="F1376" s="149">
        <v>11.5</v>
      </c>
      <c r="G1376" s="149">
        <v>11.5</v>
      </c>
      <c r="H1376" s="48">
        <v>-4.1666666666666657E-2</v>
      </c>
      <c r="I1376" s="149">
        <v>-0.5</v>
      </c>
      <c r="J1376" s="149">
        <v>-0.5</v>
      </c>
      <c r="K1376" s="49">
        <v>1</v>
      </c>
      <c r="L1376" s="102"/>
      <c r="M1376" s="49">
        <v>0</v>
      </c>
      <c r="N1376" s="9" t="s">
        <v>26</v>
      </c>
      <c r="O1376" t="s">
        <v>26</v>
      </c>
    </row>
    <row r="1377" spans="1:15" x14ac:dyDescent="0.35">
      <c r="A1377" s="147">
        <v>37608</v>
      </c>
      <c r="B1377" s="118" t="s">
        <v>3699</v>
      </c>
      <c r="C1377" s="102" t="s">
        <v>3700</v>
      </c>
      <c r="D1377" s="118" t="s">
        <v>3701</v>
      </c>
      <c r="E1377" s="148">
        <v>8</v>
      </c>
      <c r="F1377" s="149">
        <v>8.25</v>
      </c>
      <c r="G1377" s="149">
        <v>8</v>
      </c>
      <c r="H1377" s="48">
        <v>0</v>
      </c>
      <c r="I1377" s="149">
        <v>0.25</v>
      </c>
      <c r="J1377" s="149">
        <v>0</v>
      </c>
      <c r="K1377" s="49">
        <v>1</v>
      </c>
      <c r="L1377" s="102"/>
      <c r="M1377" s="49">
        <v>0</v>
      </c>
      <c r="N1377" s="9" t="s">
        <v>26</v>
      </c>
      <c r="O1377" t="s">
        <v>26</v>
      </c>
    </row>
    <row r="1378" spans="1:15" x14ac:dyDescent="0.35">
      <c r="A1378" s="147">
        <v>37609</v>
      </c>
      <c r="B1378" s="118" t="s">
        <v>3702</v>
      </c>
      <c r="C1378" s="102" t="s">
        <v>3703</v>
      </c>
      <c r="D1378" s="118" t="s">
        <v>2646</v>
      </c>
      <c r="E1378" s="148">
        <v>8.5</v>
      </c>
      <c r="F1378" s="149">
        <v>8.5500000000000007</v>
      </c>
      <c r="G1378" s="149">
        <v>8.5</v>
      </c>
      <c r="H1378" s="48">
        <v>0</v>
      </c>
      <c r="I1378" s="149">
        <v>5.0000000000000711E-2</v>
      </c>
      <c r="J1378" s="149">
        <v>0</v>
      </c>
      <c r="K1378" s="49">
        <v>1</v>
      </c>
      <c r="L1378" s="102"/>
      <c r="M1378" s="49">
        <v>0</v>
      </c>
      <c r="N1378" s="9" t="s">
        <v>26</v>
      </c>
      <c r="O1378" t="s">
        <v>26</v>
      </c>
    </row>
    <row r="1379" spans="1:15" x14ac:dyDescent="0.35">
      <c r="A1379" s="147">
        <v>36916</v>
      </c>
      <c r="B1379" s="118" t="s">
        <v>3704</v>
      </c>
      <c r="C1379" s="102" t="s">
        <v>3705</v>
      </c>
      <c r="D1379" s="118" t="s">
        <v>3706</v>
      </c>
      <c r="E1379" s="148">
        <v>8</v>
      </c>
      <c r="F1379" s="149">
        <v>8.125</v>
      </c>
      <c r="G1379" s="149">
        <v>9.375</v>
      </c>
      <c r="H1379" s="48">
        <v>0.171875</v>
      </c>
      <c r="I1379" s="149">
        <v>0.125</v>
      </c>
      <c r="J1379" s="149">
        <v>1.375</v>
      </c>
      <c r="K1379" s="49">
        <v>1</v>
      </c>
      <c r="L1379" s="102"/>
      <c r="M1379" s="49">
        <v>0</v>
      </c>
      <c r="N1379" s="9" t="s">
        <v>26</v>
      </c>
      <c r="O1379" t="s">
        <v>26</v>
      </c>
    </row>
    <row r="1380" spans="1:15" x14ac:dyDescent="0.35">
      <c r="A1380" s="147">
        <v>36917</v>
      </c>
      <c r="B1380" s="118" t="s">
        <v>3707</v>
      </c>
      <c r="C1380" s="102" t="s">
        <v>3708</v>
      </c>
      <c r="D1380" s="118" t="s">
        <v>3709</v>
      </c>
      <c r="E1380" s="148">
        <v>13</v>
      </c>
      <c r="F1380" s="149">
        <v>14.75</v>
      </c>
      <c r="G1380" s="149">
        <v>17.3125</v>
      </c>
      <c r="H1380" s="48">
        <v>0.33173076923076922</v>
      </c>
      <c r="I1380" s="149">
        <v>1.75</v>
      </c>
      <c r="J1380" s="149">
        <v>4.3125</v>
      </c>
      <c r="K1380" s="49">
        <v>1</v>
      </c>
      <c r="L1380" s="102"/>
      <c r="M1380" s="49">
        <v>0</v>
      </c>
      <c r="N1380" s="9" t="s">
        <v>26</v>
      </c>
      <c r="O1380" t="s">
        <v>26</v>
      </c>
    </row>
    <row r="1381" spans="1:15" x14ac:dyDescent="0.35">
      <c r="A1381" s="147">
        <v>36922</v>
      </c>
      <c r="B1381" s="118" t="s">
        <v>3710</v>
      </c>
      <c r="C1381" s="102" t="s">
        <v>3711</v>
      </c>
      <c r="D1381" s="118" t="s">
        <v>2373</v>
      </c>
      <c r="E1381" s="148">
        <v>14</v>
      </c>
      <c r="F1381" s="149">
        <v>14.75</v>
      </c>
      <c r="G1381" s="149">
        <v>14.75</v>
      </c>
      <c r="H1381" s="48">
        <v>5.3571428571428568E-2</v>
      </c>
      <c r="I1381" s="149">
        <v>0.75</v>
      </c>
      <c r="J1381" s="149">
        <v>0.75</v>
      </c>
      <c r="K1381" s="49">
        <v>2</v>
      </c>
      <c r="L1381" s="102"/>
      <c r="M1381" s="49">
        <v>0</v>
      </c>
      <c r="N1381" s="9" t="s">
        <v>26</v>
      </c>
      <c r="O1381" t="s">
        <v>26</v>
      </c>
    </row>
    <row r="1382" spans="1:15" x14ac:dyDescent="0.35">
      <c r="A1382" s="147">
        <v>36928</v>
      </c>
      <c r="B1382" s="118" t="s">
        <v>3712</v>
      </c>
      <c r="C1382" s="102" t="s">
        <v>3713</v>
      </c>
      <c r="D1382" s="118" t="s">
        <v>2665</v>
      </c>
      <c r="E1382" s="148">
        <v>14</v>
      </c>
      <c r="F1382" s="149">
        <v>14.0625</v>
      </c>
      <c r="G1382" s="149">
        <v>14</v>
      </c>
      <c r="H1382" s="48">
        <v>0</v>
      </c>
      <c r="I1382" s="149">
        <v>6.25E-2</v>
      </c>
      <c r="J1382" s="149">
        <v>0</v>
      </c>
      <c r="K1382" s="49">
        <v>1</v>
      </c>
      <c r="L1382" s="102"/>
      <c r="M1382" s="49">
        <v>0</v>
      </c>
      <c r="N1382" s="9" t="s">
        <v>26</v>
      </c>
      <c r="O1382" t="s">
        <v>26</v>
      </c>
    </row>
    <row r="1383" spans="1:15" x14ac:dyDescent="0.35">
      <c r="A1383" s="147">
        <v>36931</v>
      </c>
      <c r="B1383" s="118" t="s">
        <v>3714</v>
      </c>
      <c r="C1383" s="102" t="s">
        <v>3715</v>
      </c>
      <c r="D1383" s="118" t="s">
        <v>3716</v>
      </c>
      <c r="E1383" s="148">
        <v>9</v>
      </c>
      <c r="F1383" s="149">
        <v>9.02</v>
      </c>
      <c r="G1383" s="149">
        <v>9.15</v>
      </c>
      <c r="H1383" s="48">
        <v>1.6666666666666701E-2</v>
      </c>
      <c r="I1383" s="149">
        <v>1.999999999999957E-2</v>
      </c>
      <c r="J1383" s="149">
        <v>0.15000000000000041</v>
      </c>
      <c r="K1383" s="49">
        <v>1</v>
      </c>
      <c r="L1383" s="102"/>
      <c r="M1383" s="49">
        <v>0</v>
      </c>
      <c r="N1383" s="9" t="s">
        <v>26</v>
      </c>
      <c r="O1383" t="s">
        <v>26</v>
      </c>
    </row>
    <row r="1384" spans="1:15" x14ac:dyDescent="0.35">
      <c r="A1384" s="147">
        <v>36957</v>
      </c>
      <c r="B1384" s="118" t="s">
        <v>3717</v>
      </c>
      <c r="C1384" s="102" t="s">
        <v>3718</v>
      </c>
      <c r="D1384" s="118" t="s">
        <v>591</v>
      </c>
      <c r="E1384" s="148">
        <v>7</v>
      </c>
      <c r="F1384" s="149">
        <v>7.65625</v>
      </c>
      <c r="G1384" s="149">
        <v>8.25</v>
      </c>
      <c r="H1384" s="48">
        <v>0.1785714285714286</v>
      </c>
      <c r="I1384" s="149">
        <v>0.65625</v>
      </c>
      <c r="J1384" s="149">
        <v>1.25</v>
      </c>
      <c r="K1384" s="49">
        <v>1</v>
      </c>
      <c r="L1384" s="102"/>
      <c r="M1384" s="49">
        <v>0</v>
      </c>
      <c r="N1384" s="9" t="s">
        <v>26</v>
      </c>
      <c r="O1384" t="s">
        <v>26</v>
      </c>
    </row>
    <row r="1385" spans="1:15" x14ac:dyDescent="0.35">
      <c r="A1385" s="147">
        <v>36966</v>
      </c>
      <c r="B1385" s="118" t="s">
        <v>3719</v>
      </c>
      <c r="C1385" s="102" t="s">
        <v>3720</v>
      </c>
      <c r="D1385" s="118" t="s">
        <v>2373</v>
      </c>
      <c r="E1385" s="148">
        <v>10</v>
      </c>
      <c r="F1385" s="149">
        <v>10.015625</v>
      </c>
      <c r="G1385" s="149">
        <v>8.59375</v>
      </c>
      <c r="H1385" s="48">
        <v>-0.140625</v>
      </c>
      <c r="I1385" s="149">
        <v>1.5625E-2</v>
      </c>
      <c r="J1385" s="149">
        <v>-1.40625</v>
      </c>
      <c r="K1385" s="49">
        <v>1</v>
      </c>
      <c r="L1385" s="102"/>
      <c r="M1385" s="49">
        <v>0</v>
      </c>
      <c r="N1385" s="9" t="s">
        <v>26</v>
      </c>
      <c r="O1385" t="s">
        <v>26</v>
      </c>
    </row>
    <row r="1386" spans="1:15" x14ac:dyDescent="0.35">
      <c r="A1386" s="147">
        <v>37012</v>
      </c>
      <c r="B1386" s="118" t="s">
        <v>3721</v>
      </c>
      <c r="C1386" s="102" t="s">
        <v>3722</v>
      </c>
      <c r="D1386" s="118" t="s">
        <v>3118</v>
      </c>
      <c r="E1386" s="148">
        <v>30</v>
      </c>
      <c r="F1386" s="149">
        <v>34</v>
      </c>
      <c r="G1386" s="149">
        <v>33</v>
      </c>
      <c r="H1386" s="48">
        <v>0.1</v>
      </c>
      <c r="I1386" s="149">
        <v>4</v>
      </c>
      <c r="J1386" s="149">
        <v>3</v>
      </c>
      <c r="K1386" s="49">
        <v>4</v>
      </c>
      <c r="L1386" s="102"/>
      <c r="M1386" s="49">
        <v>1</v>
      </c>
      <c r="N1386" s="9"/>
      <c r="O1386" t="s">
        <v>4031</v>
      </c>
    </row>
    <row r="1387" spans="1:15" x14ac:dyDescent="0.35">
      <c r="A1387" s="147">
        <v>37029</v>
      </c>
      <c r="B1387" s="118" t="s">
        <v>3723</v>
      </c>
      <c r="C1387" s="102" t="s">
        <v>2720</v>
      </c>
      <c r="D1387" s="118" t="s">
        <v>3724</v>
      </c>
      <c r="E1387" s="148">
        <v>14.5</v>
      </c>
      <c r="F1387" s="149">
        <v>17</v>
      </c>
      <c r="G1387" s="149">
        <v>17.649999999999999</v>
      </c>
      <c r="H1387" s="48">
        <v>0.21724137931034471</v>
      </c>
      <c r="I1387" s="149">
        <v>2.5</v>
      </c>
      <c r="J1387" s="149">
        <v>3.149999999999999</v>
      </c>
      <c r="K1387" s="49">
        <v>4</v>
      </c>
      <c r="L1387" s="102"/>
      <c r="M1387" s="49">
        <v>0</v>
      </c>
      <c r="N1387" s="9" t="s">
        <v>26</v>
      </c>
      <c r="O1387" t="s">
        <v>26</v>
      </c>
    </row>
    <row r="1388" spans="1:15" x14ac:dyDescent="0.35">
      <c r="A1388" s="147">
        <v>37049</v>
      </c>
      <c r="B1388" s="118" t="s">
        <v>3725</v>
      </c>
      <c r="C1388" s="102" t="s">
        <v>43</v>
      </c>
      <c r="D1388" s="118" t="s">
        <v>3617</v>
      </c>
      <c r="E1388" s="148">
        <v>16</v>
      </c>
      <c r="F1388" s="149">
        <v>18.105</v>
      </c>
      <c r="G1388" s="149">
        <v>16.63</v>
      </c>
      <c r="H1388" s="48">
        <v>3.9374999999999938E-2</v>
      </c>
      <c r="I1388" s="149">
        <v>2.105</v>
      </c>
      <c r="J1388" s="149">
        <v>0.62999999999999901</v>
      </c>
      <c r="K1388" s="49">
        <v>3</v>
      </c>
      <c r="L1388" s="102"/>
      <c r="M1388" s="49">
        <v>0</v>
      </c>
      <c r="N1388" s="9" t="s">
        <v>26</v>
      </c>
      <c r="O1388" t="s">
        <v>26</v>
      </c>
    </row>
    <row r="1389" spans="1:15" x14ac:dyDescent="0.35">
      <c r="A1389" s="147">
        <v>37050</v>
      </c>
      <c r="B1389" s="118" t="s">
        <v>3726</v>
      </c>
      <c r="C1389" s="102" t="s">
        <v>3727</v>
      </c>
      <c r="D1389" s="118" t="s">
        <v>3728</v>
      </c>
      <c r="E1389" s="148">
        <v>12</v>
      </c>
      <c r="F1389" s="149">
        <v>13.19</v>
      </c>
      <c r="G1389" s="149">
        <v>14</v>
      </c>
      <c r="H1389" s="48">
        <v>0.16666666666666671</v>
      </c>
      <c r="I1389" s="149">
        <v>1.19</v>
      </c>
      <c r="J1389" s="149">
        <v>2</v>
      </c>
      <c r="K1389" s="49">
        <v>3</v>
      </c>
      <c r="L1389" s="102"/>
      <c r="M1389" s="49">
        <v>0</v>
      </c>
      <c r="N1389" s="9" t="s">
        <v>26</v>
      </c>
      <c r="O1389" t="s">
        <v>26</v>
      </c>
    </row>
    <row r="1390" spans="1:15" x14ac:dyDescent="0.35">
      <c r="A1390" s="147">
        <v>37050</v>
      </c>
      <c r="B1390" s="118" t="s">
        <v>3729</v>
      </c>
      <c r="C1390" s="102" t="s">
        <v>3730</v>
      </c>
      <c r="D1390" s="118" t="s">
        <v>3125</v>
      </c>
      <c r="E1390" s="148">
        <v>14</v>
      </c>
      <c r="F1390" s="149">
        <v>15.11</v>
      </c>
      <c r="G1390" s="149">
        <v>18.12</v>
      </c>
      <c r="H1390" s="48">
        <v>0.29428571428571437</v>
      </c>
      <c r="I1390" s="149">
        <v>1.109999999999999</v>
      </c>
      <c r="J1390" s="149">
        <v>4.120000000000001</v>
      </c>
      <c r="K1390" s="49">
        <v>3</v>
      </c>
      <c r="L1390" s="102"/>
      <c r="M1390" s="49">
        <v>0</v>
      </c>
      <c r="N1390" s="9" t="s">
        <v>26</v>
      </c>
      <c r="O1390" t="s">
        <v>26</v>
      </c>
    </row>
    <row r="1391" spans="1:15" x14ac:dyDescent="0.35">
      <c r="A1391" s="147">
        <v>37061</v>
      </c>
      <c r="B1391" s="118" t="s">
        <v>3731</v>
      </c>
      <c r="C1391" s="102" t="s">
        <v>3732</v>
      </c>
      <c r="D1391" s="118" t="s">
        <v>591</v>
      </c>
      <c r="E1391" s="148">
        <v>11</v>
      </c>
      <c r="F1391" s="149">
        <v>11.01</v>
      </c>
      <c r="G1391" s="149">
        <v>9.5</v>
      </c>
      <c r="H1391" s="48">
        <v>-0.13636363636363641</v>
      </c>
      <c r="I1391" s="149">
        <v>9.9999999999997868E-3</v>
      </c>
      <c r="J1391" s="149">
        <v>-1.5</v>
      </c>
      <c r="K1391" s="49">
        <v>3</v>
      </c>
      <c r="L1391" s="102" t="s">
        <v>85</v>
      </c>
      <c r="M1391" s="49">
        <v>0</v>
      </c>
      <c r="N1391" s="9" t="s">
        <v>26</v>
      </c>
      <c r="O1391" t="s">
        <v>26</v>
      </c>
    </row>
    <row r="1392" spans="1:15" x14ac:dyDescent="0.35">
      <c r="A1392" s="147">
        <v>37062</v>
      </c>
      <c r="B1392" s="118" t="s">
        <v>3733</v>
      </c>
      <c r="C1392" s="102" t="s">
        <v>3734</v>
      </c>
      <c r="D1392" s="118" t="s">
        <v>3735</v>
      </c>
      <c r="E1392" s="148">
        <v>17.5</v>
      </c>
      <c r="F1392" s="149">
        <v>17.8</v>
      </c>
      <c r="G1392" s="149">
        <v>16.760000000000002</v>
      </c>
      <c r="H1392" s="48">
        <v>-4.2285714285714197E-2</v>
      </c>
      <c r="I1392" s="149">
        <v>0.30000000000000071</v>
      </c>
      <c r="J1392" s="149">
        <v>-0.73999999999999844</v>
      </c>
      <c r="K1392" s="49">
        <v>3</v>
      </c>
      <c r="L1392" s="102" t="s">
        <v>85</v>
      </c>
      <c r="M1392" s="49">
        <v>0</v>
      </c>
      <c r="N1392" s="9" t="s">
        <v>26</v>
      </c>
      <c r="O1392" t="s">
        <v>26</v>
      </c>
    </row>
    <row r="1393" spans="1:15" x14ac:dyDescent="0.35">
      <c r="A1393" s="147">
        <v>37092</v>
      </c>
      <c r="B1393" s="118" t="s">
        <v>3736</v>
      </c>
      <c r="C1393" s="102" t="s">
        <v>3737</v>
      </c>
      <c r="D1393" s="118" t="s">
        <v>3738</v>
      </c>
      <c r="E1393" s="148">
        <v>11</v>
      </c>
      <c r="F1393" s="149">
        <v>11.494999999999999</v>
      </c>
      <c r="G1393" s="149">
        <v>14.45</v>
      </c>
      <c r="H1393" s="48">
        <v>0.31363636363636349</v>
      </c>
      <c r="I1393" s="149">
        <v>0.49499999999999922</v>
      </c>
      <c r="J1393" s="149">
        <v>3.4499999999999988</v>
      </c>
      <c r="K1393" s="49">
        <v>3</v>
      </c>
      <c r="L1393" s="102"/>
      <c r="M1393" s="49">
        <v>0</v>
      </c>
      <c r="N1393" s="9" t="s">
        <v>26</v>
      </c>
      <c r="O1393" t="s">
        <v>26</v>
      </c>
    </row>
    <row r="1394" spans="1:15" x14ac:dyDescent="0.35">
      <c r="A1394" s="147">
        <v>37096</v>
      </c>
      <c r="B1394" s="118" t="s">
        <v>3739</v>
      </c>
      <c r="C1394" s="102" t="s">
        <v>3740</v>
      </c>
      <c r="D1394" s="118" t="s">
        <v>3741</v>
      </c>
      <c r="E1394" s="148">
        <v>25</v>
      </c>
      <c r="F1394" s="149">
        <v>25.01</v>
      </c>
      <c r="G1394" s="149">
        <v>25.87</v>
      </c>
      <c r="H1394" s="48">
        <v>3.4800000000000039E-2</v>
      </c>
      <c r="I1394" s="149">
        <v>1.000000000000156E-2</v>
      </c>
      <c r="J1394" s="149">
        <v>0.87000000000000099</v>
      </c>
      <c r="K1394" s="49">
        <v>3</v>
      </c>
      <c r="L1394" s="102" t="s">
        <v>85</v>
      </c>
      <c r="M1394" s="49">
        <v>0</v>
      </c>
      <c r="N1394" s="9" t="s">
        <v>26</v>
      </c>
      <c r="O1394" t="s">
        <v>26</v>
      </c>
    </row>
    <row r="1395" spans="1:15" x14ac:dyDescent="0.35">
      <c r="A1395" s="147">
        <v>37099</v>
      </c>
      <c r="B1395" s="118" t="s">
        <v>3742</v>
      </c>
      <c r="C1395" s="102" t="s">
        <v>3743</v>
      </c>
      <c r="D1395" s="118" t="s">
        <v>3125</v>
      </c>
      <c r="E1395" s="148">
        <v>12</v>
      </c>
      <c r="F1395" s="149">
        <v>13.4</v>
      </c>
      <c r="G1395" s="149">
        <v>15.15</v>
      </c>
      <c r="H1395" s="48">
        <v>0.26250000000000001</v>
      </c>
      <c r="I1395" s="149">
        <v>1.4</v>
      </c>
      <c r="J1395" s="149">
        <v>3.15</v>
      </c>
      <c r="K1395" s="49">
        <v>2</v>
      </c>
      <c r="L1395" s="102"/>
      <c r="M1395" s="49">
        <v>0</v>
      </c>
      <c r="N1395" s="9" t="s">
        <v>26</v>
      </c>
      <c r="O1395" t="s">
        <v>26</v>
      </c>
    </row>
    <row r="1396" spans="1:15" x14ac:dyDescent="0.35">
      <c r="A1396" s="147">
        <v>37103</v>
      </c>
      <c r="B1396" s="118" t="s">
        <v>3744</v>
      </c>
      <c r="C1396" s="102" t="s">
        <v>3745</v>
      </c>
      <c r="D1396" s="118" t="s">
        <v>3617</v>
      </c>
      <c r="E1396" s="148">
        <v>11</v>
      </c>
      <c r="F1396" s="149">
        <v>13.56</v>
      </c>
      <c r="G1396" s="149">
        <v>13.35</v>
      </c>
      <c r="H1396" s="48">
        <v>0.2136363636363636</v>
      </c>
      <c r="I1396" s="149">
        <v>2.56</v>
      </c>
      <c r="J1396" s="149">
        <v>2.35</v>
      </c>
      <c r="K1396" s="49">
        <v>2</v>
      </c>
      <c r="L1396" s="102"/>
      <c r="M1396" s="49">
        <v>0</v>
      </c>
      <c r="N1396" s="9" t="s">
        <v>26</v>
      </c>
      <c r="O1396" t="s">
        <v>26</v>
      </c>
    </row>
    <row r="1397" spans="1:15" x14ac:dyDescent="0.35">
      <c r="A1397" s="147">
        <v>37105</v>
      </c>
      <c r="B1397" s="118" t="s">
        <v>3746</v>
      </c>
      <c r="C1397" s="102" t="s">
        <v>3747</v>
      </c>
      <c r="D1397" s="118" t="s">
        <v>3748</v>
      </c>
      <c r="E1397" s="148">
        <v>16</v>
      </c>
      <c r="F1397" s="149">
        <v>16</v>
      </c>
      <c r="G1397" s="149">
        <v>16</v>
      </c>
      <c r="H1397" s="48">
        <v>0</v>
      </c>
      <c r="I1397" s="149">
        <v>0</v>
      </c>
      <c r="J1397" s="149">
        <v>0</v>
      </c>
      <c r="K1397" s="49">
        <v>2</v>
      </c>
      <c r="L1397" s="102" t="s">
        <v>85</v>
      </c>
      <c r="M1397" s="49">
        <v>0</v>
      </c>
      <c r="N1397" s="9" t="s">
        <v>26</v>
      </c>
      <c r="O1397" t="s">
        <v>26</v>
      </c>
    </row>
    <row r="1398" spans="1:15" x14ac:dyDescent="0.35">
      <c r="A1398" s="147">
        <v>37110</v>
      </c>
      <c r="B1398" s="118" t="s">
        <v>3749</v>
      </c>
      <c r="C1398" s="102" t="s">
        <v>3750</v>
      </c>
      <c r="D1398" s="118" t="s">
        <v>3751</v>
      </c>
      <c r="E1398" s="148">
        <v>7</v>
      </c>
      <c r="F1398" s="149">
        <v>7.2</v>
      </c>
      <c r="G1398" s="149">
        <v>9.51</v>
      </c>
      <c r="H1398" s="48">
        <v>0.35857142857142849</v>
      </c>
      <c r="I1398" s="149">
        <v>0.20000000000000021</v>
      </c>
      <c r="J1398" s="149">
        <v>2.5099999999999998</v>
      </c>
      <c r="K1398" s="49">
        <v>2</v>
      </c>
      <c r="L1398" s="102"/>
      <c r="M1398" s="49">
        <v>0</v>
      </c>
      <c r="N1398" s="9" t="s">
        <v>26</v>
      </c>
      <c r="O1398" t="s">
        <v>26</v>
      </c>
    </row>
    <row r="1399" spans="1:15" x14ac:dyDescent="0.35">
      <c r="A1399" s="147">
        <v>37189</v>
      </c>
      <c r="B1399" s="118" t="s">
        <v>3752</v>
      </c>
      <c r="C1399" s="102" t="s">
        <v>3753</v>
      </c>
      <c r="D1399" s="118" t="s">
        <v>3754</v>
      </c>
      <c r="E1399" s="148">
        <v>21</v>
      </c>
      <c r="F1399" s="149">
        <v>22.75</v>
      </c>
      <c r="G1399" s="149">
        <v>22.7</v>
      </c>
      <c r="H1399" s="48">
        <v>8.0952380952380915E-2</v>
      </c>
      <c r="I1399" s="149">
        <v>1.75</v>
      </c>
      <c r="J1399" s="149">
        <v>1.6999999999999991</v>
      </c>
      <c r="K1399" s="49">
        <v>3</v>
      </c>
      <c r="L1399" s="102"/>
      <c r="M1399" s="49">
        <v>1</v>
      </c>
      <c r="N1399" s="9"/>
      <c r="O1399" t="s">
        <v>4032</v>
      </c>
    </row>
    <row r="1400" spans="1:15" x14ac:dyDescent="0.35">
      <c r="A1400" s="147">
        <v>37189</v>
      </c>
      <c r="B1400" s="118" t="s">
        <v>3755</v>
      </c>
      <c r="C1400" s="102" t="s">
        <v>3756</v>
      </c>
      <c r="D1400" s="118" t="s">
        <v>3757</v>
      </c>
      <c r="E1400" s="148">
        <v>17</v>
      </c>
      <c r="F1400" s="149">
        <v>20.260000000000002</v>
      </c>
      <c r="G1400" s="149">
        <v>20.37</v>
      </c>
      <c r="H1400" s="48">
        <v>0.19823529411764709</v>
      </c>
      <c r="I1400" s="149">
        <v>3.260000000000002</v>
      </c>
      <c r="J1400" s="149">
        <v>3.370000000000001</v>
      </c>
      <c r="K1400" s="49">
        <v>3</v>
      </c>
      <c r="L1400" s="102"/>
      <c r="M1400" s="49">
        <v>0</v>
      </c>
      <c r="N1400" s="9" t="s">
        <v>26</v>
      </c>
      <c r="O1400" t="s">
        <v>26</v>
      </c>
    </row>
    <row r="1401" spans="1:15" x14ac:dyDescent="0.35">
      <c r="A1401" s="147">
        <v>37195</v>
      </c>
      <c r="B1401" s="118" t="s">
        <v>3758</v>
      </c>
      <c r="C1401" s="102" t="s">
        <v>3759</v>
      </c>
      <c r="D1401" s="118" t="s">
        <v>3617</v>
      </c>
      <c r="E1401" s="148">
        <v>9</v>
      </c>
      <c r="F1401" s="149">
        <v>9.7100000000000009</v>
      </c>
      <c r="G1401" s="149">
        <v>9.61</v>
      </c>
      <c r="H1401" s="48">
        <v>6.7777777777777715E-2</v>
      </c>
      <c r="I1401" s="149">
        <v>0.71000000000000085</v>
      </c>
      <c r="J1401" s="149">
        <v>0.60999999999999943</v>
      </c>
      <c r="K1401" s="49">
        <v>2</v>
      </c>
      <c r="L1401" s="102" t="s">
        <v>85</v>
      </c>
      <c r="M1401" s="49">
        <v>0</v>
      </c>
      <c r="N1401" s="9" t="s">
        <v>26</v>
      </c>
      <c r="O1401" t="s">
        <v>26</v>
      </c>
    </row>
    <row r="1402" spans="1:15" x14ac:dyDescent="0.35">
      <c r="A1402" s="147">
        <v>37195</v>
      </c>
      <c r="B1402" s="118" t="s">
        <v>3760</v>
      </c>
      <c r="C1402" s="102" t="s">
        <v>3761</v>
      </c>
      <c r="D1402" s="118" t="s">
        <v>2373</v>
      </c>
      <c r="E1402" s="148">
        <v>15</v>
      </c>
      <c r="F1402" s="149">
        <v>15.9</v>
      </c>
      <c r="G1402" s="149">
        <v>17.25</v>
      </c>
      <c r="H1402" s="48">
        <v>0.15</v>
      </c>
      <c r="I1402" s="149">
        <v>0.90000000000000036</v>
      </c>
      <c r="J1402" s="149">
        <v>2.25</v>
      </c>
      <c r="K1402" s="49">
        <v>3</v>
      </c>
      <c r="L1402" s="102"/>
      <c r="M1402" s="49">
        <v>0</v>
      </c>
      <c r="N1402" s="9" t="s">
        <v>26</v>
      </c>
      <c r="O1402" t="s">
        <v>26</v>
      </c>
    </row>
    <row r="1403" spans="1:15" x14ac:dyDescent="0.35">
      <c r="A1403" s="147">
        <v>37201</v>
      </c>
      <c r="B1403" s="118" t="s">
        <v>3762</v>
      </c>
      <c r="C1403" s="102" t="s">
        <v>151</v>
      </c>
      <c r="D1403" s="118" t="s">
        <v>3763</v>
      </c>
      <c r="E1403" s="148">
        <v>17</v>
      </c>
      <c r="F1403" s="149">
        <v>17.29</v>
      </c>
      <c r="G1403" s="149">
        <v>20.9</v>
      </c>
      <c r="H1403" s="48">
        <v>0.22941176470588229</v>
      </c>
      <c r="I1403" s="149">
        <v>0.28999999999999909</v>
      </c>
      <c r="J1403" s="149">
        <v>3.899999999999999</v>
      </c>
      <c r="K1403" s="49">
        <v>3</v>
      </c>
      <c r="L1403" s="102"/>
      <c r="M1403" s="49">
        <v>0</v>
      </c>
      <c r="N1403" s="9" t="s">
        <v>26</v>
      </c>
      <c r="O1403" t="s">
        <v>26</v>
      </c>
    </row>
    <row r="1404" spans="1:15" x14ac:dyDescent="0.35">
      <c r="A1404" s="147">
        <v>37208</v>
      </c>
      <c r="B1404" s="118" t="s">
        <v>3764</v>
      </c>
      <c r="C1404" s="102" t="s">
        <v>3765</v>
      </c>
      <c r="D1404" s="118" t="s">
        <v>3766</v>
      </c>
      <c r="E1404" s="148">
        <v>19</v>
      </c>
      <c r="F1404" s="149">
        <v>22.55</v>
      </c>
      <c r="G1404" s="149">
        <v>24.25</v>
      </c>
      <c r="H1404" s="48">
        <v>0.27631578947368418</v>
      </c>
      <c r="I1404" s="149">
        <v>3.5500000000000012</v>
      </c>
      <c r="J1404" s="149">
        <v>5.25</v>
      </c>
      <c r="K1404" s="49">
        <v>3</v>
      </c>
      <c r="L1404" s="102"/>
      <c r="M1404" s="49">
        <v>0</v>
      </c>
      <c r="N1404" s="9" t="s">
        <v>26</v>
      </c>
      <c r="O1404" t="s">
        <v>26</v>
      </c>
    </row>
    <row r="1405" spans="1:15" x14ac:dyDescent="0.35">
      <c r="A1405" s="147">
        <v>37210</v>
      </c>
      <c r="B1405" s="118" t="s">
        <v>3767</v>
      </c>
      <c r="C1405" s="102" t="s">
        <v>3768</v>
      </c>
      <c r="D1405" s="118" t="s">
        <v>3769</v>
      </c>
      <c r="E1405" s="148">
        <v>8</v>
      </c>
      <c r="F1405" s="149">
        <v>8.6</v>
      </c>
      <c r="G1405" s="149">
        <v>8.7100000000000009</v>
      </c>
      <c r="H1405" s="48">
        <v>8.8750000000000107E-2</v>
      </c>
      <c r="I1405" s="149">
        <v>0.59999999999999964</v>
      </c>
      <c r="J1405" s="149">
        <v>0.71000000000000085</v>
      </c>
      <c r="K1405" s="49">
        <v>2</v>
      </c>
      <c r="L1405" s="102"/>
      <c r="M1405" s="49">
        <v>0</v>
      </c>
      <c r="N1405" s="9" t="s">
        <v>26</v>
      </c>
      <c r="O1405" t="s">
        <v>26</v>
      </c>
    </row>
    <row r="1406" spans="1:15" x14ac:dyDescent="0.35">
      <c r="A1406" s="147">
        <v>37210</v>
      </c>
      <c r="B1406" s="118" t="s">
        <v>3770</v>
      </c>
      <c r="C1406" s="102" t="s">
        <v>3771</v>
      </c>
      <c r="D1406" s="118" t="s">
        <v>3547</v>
      </c>
      <c r="E1406" s="148">
        <v>24</v>
      </c>
      <c r="F1406" s="149">
        <v>29.75</v>
      </c>
      <c r="G1406" s="149">
        <v>29.5</v>
      </c>
      <c r="H1406" s="48">
        <v>0.22916666666666671</v>
      </c>
      <c r="I1406" s="149">
        <v>5.75</v>
      </c>
      <c r="J1406" s="149">
        <v>5.5</v>
      </c>
      <c r="K1406" s="49">
        <v>3</v>
      </c>
      <c r="L1406" s="102"/>
      <c r="M1406" s="49">
        <v>0</v>
      </c>
      <c r="N1406" s="9" t="s">
        <v>26</v>
      </c>
      <c r="O1406" t="s">
        <v>26</v>
      </c>
    </row>
    <row r="1407" spans="1:15" x14ac:dyDescent="0.35">
      <c r="A1407" s="147">
        <v>37211</v>
      </c>
      <c r="B1407" s="118" t="s">
        <v>3772</v>
      </c>
      <c r="C1407" s="102" t="s">
        <v>3773</v>
      </c>
      <c r="D1407" s="118" t="s">
        <v>3774</v>
      </c>
      <c r="E1407" s="148">
        <v>7</v>
      </c>
      <c r="F1407" s="149">
        <v>7.25</v>
      </c>
      <c r="G1407" s="149">
        <v>8.14</v>
      </c>
      <c r="H1407" s="48">
        <v>0.16285714285714301</v>
      </c>
      <c r="I1407" s="149">
        <v>0.25</v>
      </c>
      <c r="J1407" s="149">
        <v>1.140000000000001</v>
      </c>
      <c r="K1407" s="49">
        <v>1</v>
      </c>
      <c r="L1407" s="102" t="s">
        <v>85</v>
      </c>
      <c r="M1407" s="49">
        <v>0</v>
      </c>
      <c r="N1407" s="9" t="s">
        <v>26</v>
      </c>
      <c r="O1407" t="s">
        <v>26</v>
      </c>
    </row>
    <row r="1408" spans="1:15" x14ac:dyDescent="0.35">
      <c r="A1408" s="147">
        <v>37215</v>
      </c>
      <c r="B1408" s="118" t="s">
        <v>3775</v>
      </c>
      <c r="C1408" s="102" t="s">
        <v>3776</v>
      </c>
      <c r="D1408" s="118" t="s">
        <v>3125</v>
      </c>
      <c r="E1408" s="148">
        <v>13</v>
      </c>
      <c r="F1408" s="149">
        <v>18.25</v>
      </c>
      <c r="G1408" s="149">
        <v>18.989999999999998</v>
      </c>
      <c r="H1408" s="48">
        <v>0.46076923076923071</v>
      </c>
      <c r="I1408" s="149">
        <v>5.25</v>
      </c>
      <c r="J1408" s="149">
        <v>5.9899999999999984</v>
      </c>
      <c r="K1408" s="49">
        <v>3</v>
      </c>
      <c r="L1408" s="102"/>
      <c r="M1408" s="49">
        <v>0</v>
      </c>
      <c r="N1408" s="9" t="s">
        <v>26</v>
      </c>
      <c r="O1408" t="s">
        <v>26</v>
      </c>
    </row>
    <row r="1409" spans="1:15" x14ac:dyDescent="0.35">
      <c r="A1409" s="147">
        <v>37239</v>
      </c>
      <c r="B1409" s="47" t="s">
        <v>3777</v>
      </c>
      <c r="C1409" s="102" t="s">
        <v>3778</v>
      </c>
      <c r="D1409" s="47" t="s">
        <v>3779</v>
      </c>
      <c r="E1409" s="148">
        <v>6</v>
      </c>
      <c r="F1409" s="149">
        <v>6.5</v>
      </c>
      <c r="G1409" s="149">
        <v>6.5</v>
      </c>
      <c r="H1409" s="48">
        <v>8.3333333333333329E-2</v>
      </c>
      <c r="I1409" s="149">
        <v>0.5</v>
      </c>
      <c r="J1409" s="149">
        <v>0.5</v>
      </c>
      <c r="K1409" s="49">
        <v>1</v>
      </c>
      <c r="L1409" s="102"/>
      <c r="M1409" s="49">
        <v>0</v>
      </c>
      <c r="N1409" s="9" t="s">
        <v>26</v>
      </c>
      <c r="O1409" t="s">
        <v>26</v>
      </c>
    </row>
    <row r="1410" spans="1:15" x14ac:dyDescent="0.35">
      <c r="A1410" s="147">
        <v>36671</v>
      </c>
      <c r="B1410" s="118" t="s">
        <v>3780</v>
      </c>
      <c r="C1410" s="102" t="s">
        <v>3781</v>
      </c>
      <c r="D1410" s="118" t="s">
        <v>3782</v>
      </c>
      <c r="E1410" s="148">
        <v>12</v>
      </c>
      <c r="F1410" s="149">
        <v>12</v>
      </c>
      <c r="G1410" s="149">
        <v>13.75</v>
      </c>
      <c r="H1410" s="48">
        <v>0.14583333333333329</v>
      </c>
      <c r="I1410" s="149">
        <v>0</v>
      </c>
      <c r="J1410" s="149">
        <v>1.75</v>
      </c>
      <c r="K1410" s="49">
        <v>3</v>
      </c>
      <c r="L1410" s="102"/>
      <c r="M1410" s="49" t="s">
        <v>4000</v>
      </c>
      <c r="N1410" s="9" t="s">
        <v>4000</v>
      </c>
      <c r="O1410" t="s">
        <v>4000</v>
      </c>
    </row>
    <row r="1411" spans="1:15" x14ac:dyDescent="0.35">
      <c r="A1411" s="147">
        <v>36677</v>
      </c>
      <c r="B1411" s="118" t="s">
        <v>3783</v>
      </c>
      <c r="C1411" s="102" t="s">
        <v>3784</v>
      </c>
      <c r="D1411" s="118" t="s">
        <v>3785</v>
      </c>
      <c r="E1411" s="148">
        <v>15</v>
      </c>
      <c r="F1411" s="149">
        <v>15.875</v>
      </c>
      <c r="G1411" s="149">
        <v>16.625</v>
      </c>
      <c r="H1411" s="48">
        <v>0.1083333333333333</v>
      </c>
      <c r="I1411" s="149">
        <v>0.875</v>
      </c>
      <c r="J1411" s="149">
        <v>1.625</v>
      </c>
      <c r="K1411" s="49">
        <v>2</v>
      </c>
      <c r="L1411" s="102"/>
      <c r="M1411" s="49">
        <v>1</v>
      </c>
      <c r="N1411" s="9"/>
      <c r="O1411" t="s">
        <v>4033</v>
      </c>
    </row>
    <row r="1412" spans="1:15" x14ac:dyDescent="0.35">
      <c r="A1412" s="147">
        <v>36684</v>
      </c>
      <c r="B1412" s="118" t="s">
        <v>3786</v>
      </c>
      <c r="C1412" s="102" t="s">
        <v>3787</v>
      </c>
      <c r="D1412" s="118" t="s">
        <v>3788</v>
      </c>
      <c r="E1412" s="148">
        <v>8</v>
      </c>
      <c r="F1412" s="149">
        <v>7.9375</v>
      </c>
      <c r="G1412" s="149">
        <v>7.6875</v>
      </c>
      <c r="H1412" s="48">
        <v>-3.90625E-2</v>
      </c>
      <c r="I1412" s="149">
        <v>-6.25E-2</v>
      </c>
      <c r="J1412" s="149">
        <v>-0.3125</v>
      </c>
      <c r="K1412" s="49">
        <v>1</v>
      </c>
      <c r="L1412" s="102"/>
      <c r="M1412" s="49">
        <v>0</v>
      </c>
      <c r="N1412" s="9" t="s">
        <v>26</v>
      </c>
      <c r="O1412" t="s">
        <v>26</v>
      </c>
    </row>
    <row r="1413" spans="1:15" x14ac:dyDescent="0.35">
      <c r="A1413" s="147">
        <v>36686</v>
      </c>
      <c r="B1413" s="118" t="s">
        <v>3789</v>
      </c>
      <c r="C1413" s="102" t="s">
        <v>3790</v>
      </c>
      <c r="D1413" s="118" t="s">
        <v>2373</v>
      </c>
      <c r="E1413" s="148">
        <v>13</v>
      </c>
      <c r="F1413" s="149">
        <v>13.375</v>
      </c>
      <c r="G1413" s="149">
        <v>13.6875</v>
      </c>
      <c r="H1413" s="48">
        <v>5.2884615384615377E-2</v>
      </c>
      <c r="I1413" s="149">
        <v>0.375</v>
      </c>
      <c r="J1413" s="149">
        <v>0.6875</v>
      </c>
      <c r="K1413" s="49">
        <v>2</v>
      </c>
      <c r="L1413" s="102"/>
      <c r="M1413" s="49">
        <v>0</v>
      </c>
      <c r="N1413" s="9" t="s">
        <v>26</v>
      </c>
      <c r="O1413" t="s">
        <v>26</v>
      </c>
    </row>
    <row r="1414" spans="1:15" x14ac:dyDescent="0.35">
      <c r="A1414" s="147">
        <v>36698</v>
      </c>
      <c r="B1414" s="118" t="s">
        <v>3791</v>
      </c>
      <c r="C1414" s="102" t="s">
        <v>3792</v>
      </c>
      <c r="D1414" s="118" t="s">
        <v>3793</v>
      </c>
      <c r="E1414" s="148">
        <v>6</v>
      </c>
      <c r="F1414" s="149">
        <v>6.25</v>
      </c>
      <c r="G1414" s="149">
        <v>9</v>
      </c>
      <c r="H1414" s="48">
        <v>0.5</v>
      </c>
      <c r="I1414" s="149">
        <v>0.25</v>
      </c>
      <c r="J1414" s="149">
        <v>3</v>
      </c>
      <c r="K1414" s="49">
        <v>1</v>
      </c>
      <c r="L1414" s="102"/>
      <c r="M1414" s="49">
        <v>0</v>
      </c>
      <c r="N1414" s="9" t="s">
        <v>26</v>
      </c>
      <c r="O1414" t="s">
        <v>26</v>
      </c>
    </row>
    <row r="1415" spans="1:15" x14ac:dyDescent="0.35">
      <c r="A1415" s="147">
        <v>36699</v>
      </c>
      <c r="B1415" s="118" t="s">
        <v>3794</v>
      </c>
      <c r="C1415" s="102" t="s">
        <v>3795</v>
      </c>
      <c r="D1415" s="118" t="s">
        <v>2665</v>
      </c>
      <c r="E1415" s="148">
        <v>7</v>
      </c>
      <c r="F1415" s="149">
        <v>7</v>
      </c>
      <c r="G1415" s="149">
        <v>7</v>
      </c>
      <c r="H1415" s="48">
        <v>0</v>
      </c>
      <c r="I1415" s="149">
        <v>0</v>
      </c>
      <c r="J1415" s="149">
        <v>0</v>
      </c>
      <c r="K1415" s="49">
        <v>1</v>
      </c>
      <c r="L1415" s="102"/>
      <c r="M1415" s="49">
        <v>0</v>
      </c>
      <c r="N1415" s="9" t="s">
        <v>26</v>
      </c>
      <c r="O1415" t="s">
        <v>26</v>
      </c>
    </row>
    <row r="1416" spans="1:15" x14ac:dyDescent="0.35">
      <c r="A1416" s="147">
        <v>36700</v>
      </c>
      <c r="B1416" s="118" t="s">
        <v>3796</v>
      </c>
      <c r="C1416" s="102" t="s">
        <v>3797</v>
      </c>
      <c r="D1416" s="118" t="s">
        <v>3798</v>
      </c>
      <c r="E1416" s="148">
        <v>16</v>
      </c>
      <c r="F1416" s="149">
        <v>19.5</v>
      </c>
      <c r="G1416" s="149">
        <v>22</v>
      </c>
      <c r="H1416" s="48">
        <v>0.375</v>
      </c>
      <c r="I1416" s="149">
        <v>3.5</v>
      </c>
      <c r="J1416" s="149">
        <v>6</v>
      </c>
      <c r="K1416" s="49">
        <v>4</v>
      </c>
      <c r="L1416" s="102"/>
      <c r="M1416" s="49">
        <v>0</v>
      </c>
      <c r="N1416" s="9" t="s">
        <v>26</v>
      </c>
      <c r="O1416" t="s">
        <v>26</v>
      </c>
    </row>
    <row r="1417" spans="1:15" x14ac:dyDescent="0.35">
      <c r="A1417" s="147">
        <v>36704</v>
      </c>
      <c r="B1417" s="118" t="s">
        <v>3799</v>
      </c>
      <c r="C1417" s="102" t="s">
        <v>3800</v>
      </c>
      <c r="D1417" s="118" t="s">
        <v>2665</v>
      </c>
      <c r="E1417" s="148">
        <v>21</v>
      </c>
      <c r="F1417" s="149">
        <v>50</v>
      </c>
      <c r="G1417" s="149">
        <v>34.125</v>
      </c>
      <c r="H1417" s="48">
        <v>0.625</v>
      </c>
      <c r="I1417" s="149">
        <v>29</v>
      </c>
      <c r="J1417" s="149">
        <v>13.125</v>
      </c>
      <c r="K1417" s="49">
        <v>4</v>
      </c>
      <c r="L1417" s="102"/>
      <c r="M1417" s="49">
        <v>0</v>
      </c>
      <c r="N1417" s="9" t="s">
        <v>26</v>
      </c>
      <c r="O1417" t="s">
        <v>26</v>
      </c>
    </row>
    <row r="1418" spans="1:15" x14ac:dyDescent="0.35">
      <c r="A1418" s="147">
        <v>36706</v>
      </c>
      <c r="B1418" s="118" t="s">
        <v>3801</v>
      </c>
      <c r="C1418" s="102" t="s">
        <v>3802</v>
      </c>
      <c r="D1418" s="118" t="s">
        <v>3803</v>
      </c>
      <c r="E1418" s="148">
        <v>16</v>
      </c>
      <c r="F1418" s="149">
        <v>27.375</v>
      </c>
      <c r="G1418" s="149">
        <v>47.984375</v>
      </c>
      <c r="H1418" s="48">
        <v>1.9990234375</v>
      </c>
      <c r="I1418" s="149">
        <v>11.375</v>
      </c>
      <c r="J1418" s="149">
        <v>31.984375</v>
      </c>
      <c r="K1418" s="49">
        <v>2</v>
      </c>
      <c r="L1418" s="102"/>
      <c r="M1418" s="49">
        <v>0</v>
      </c>
      <c r="N1418" s="9" t="s">
        <v>26</v>
      </c>
      <c r="O1418" t="s">
        <v>26</v>
      </c>
    </row>
    <row r="1419" spans="1:15" x14ac:dyDescent="0.35">
      <c r="A1419" s="147">
        <v>36707</v>
      </c>
      <c r="B1419" s="118" t="s">
        <v>3804</v>
      </c>
      <c r="C1419" s="102" t="s">
        <v>3805</v>
      </c>
      <c r="D1419" s="118" t="s">
        <v>2373</v>
      </c>
      <c r="E1419" s="148">
        <v>26</v>
      </c>
      <c r="F1419" s="149">
        <v>45.875</v>
      </c>
      <c r="G1419" s="149">
        <v>43.875</v>
      </c>
      <c r="H1419" s="48">
        <v>0.6875</v>
      </c>
      <c r="I1419" s="149">
        <v>19.875</v>
      </c>
      <c r="J1419" s="149">
        <v>17.875</v>
      </c>
      <c r="K1419" s="49">
        <v>4</v>
      </c>
      <c r="L1419" s="102"/>
      <c r="M1419" s="49">
        <v>0</v>
      </c>
      <c r="N1419" s="9" t="s">
        <v>26</v>
      </c>
      <c r="O1419" t="s">
        <v>26</v>
      </c>
    </row>
    <row r="1420" spans="1:15" x14ac:dyDescent="0.35">
      <c r="A1420" s="147">
        <v>36718</v>
      </c>
      <c r="B1420" s="118" t="s">
        <v>3806</v>
      </c>
      <c r="C1420" s="102" t="s">
        <v>3807</v>
      </c>
      <c r="D1420" s="118" t="s">
        <v>3808</v>
      </c>
      <c r="E1420" s="148">
        <v>22</v>
      </c>
      <c r="F1420" s="149">
        <v>27.5</v>
      </c>
      <c r="G1420" s="149">
        <v>23.9375</v>
      </c>
      <c r="H1420" s="48">
        <v>8.8068181818181823E-2</v>
      </c>
      <c r="I1420" s="149">
        <v>5.5</v>
      </c>
      <c r="J1420" s="149">
        <v>1.9375</v>
      </c>
      <c r="K1420" s="49">
        <v>4</v>
      </c>
      <c r="L1420" s="102"/>
      <c r="M1420" s="49">
        <v>0</v>
      </c>
      <c r="N1420" s="9" t="s">
        <v>26</v>
      </c>
      <c r="O1420" t="s">
        <v>26</v>
      </c>
    </row>
    <row r="1421" spans="1:15" x14ac:dyDescent="0.35">
      <c r="A1421" s="147">
        <v>36719</v>
      </c>
      <c r="B1421" s="118" t="s">
        <v>3809</v>
      </c>
      <c r="C1421" s="102" t="s">
        <v>3810</v>
      </c>
      <c r="D1421" s="118" t="s">
        <v>3125</v>
      </c>
      <c r="E1421" s="148">
        <v>13</v>
      </c>
      <c r="F1421" s="149">
        <v>13.3125</v>
      </c>
      <c r="G1421" s="149">
        <v>13</v>
      </c>
      <c r="H1421" s="48">
        <v>0</v>
      </c>
      <c r="I1421" s="149">
        <v>0.3125</v>
      </c>
      <c r="J1421" s="149">
        <v>0</v>
      </c>
      <c r="K1421" s="49">
        <v>1</v>
      </c>
      <c r="L1421" s="102"/>
      <c r="M1421" s="49">
        <v>0</v>
      </c>
      <c r="N1421" s="9" t="s">
        <v>26</v>
      </c>
      <c r="O1421" t="s">
        <v>26</v>
      </c>
    </row>
    <row r="1422" spans="1:15" x14ac:dyDescent="0.35">
      <c r="A1422" s="147">
        <v>36720</v>
      </c>
      <c r="B1422" s="118" t="s">
        <v>3811</v>
      </c>
      <c r="C1422" s="102" t="s">
        <v>3812</v>
      </c>
      <c r="D1422" s="118" t="s">
        <v>3813</v>
      </c>
      <c r="E1422" s="148">
        <v>9</v>
      </c>
      <c r="F1422" s="149">
        <v>9.03125</v>
      </c>
      <c r="G1422" s="149">
        <v>12.484375</v>
      </c>
      <c r="H1422" s="48">
        <v>0.38715277777777779</v>
      </c>
      <c r="I1422" s="149">
        <v>3.125E-2</v>
      </c>
      <c r="J1422" s="149">
        <v>3.484375</v>
      </c>
      <c r="K1422" s="49">
        <v>2</v>
      </c>
      <c r="L1422" s="102"/>
      <c r="M1422" s="49">
        <v>0</v>
      </c>
      <c r="N1422" s="9" t="s">
        <v>26</v>
      </c>
      <c r="O1422" t="s">
        <v>26</v>
      </c>
    </row>
    <row r="1423" spans="1:15" x14ac:dyDescent="0.35">
      <c r="A1423" s="147">
        <v>36721</v>
      </c>
      <c r="B1423" s="118" t="s">
        <v>3814</v>
      </c>
      <c r="C1423" s="102" t="s">
        <v>3815</v>
      </c>
      <c r="D1423" s="118" t="s">
        <v>3813</v>
      </c>
      <c r="E1423" s="148">
        <v>13</v>
      </c>
      <c r="F1423" s="149">
        <v>27</v>
      </c>
      <c r="G1423" s="149">
        <v>34</v>
      </c>
      <c r="H1423" s="48">
        <v>1.615384615384615</v>
      </c>
      <c r="I1423" s="149">
        <v>14</v>
      </c>
      <c r="J1423" s="149">
        <v>21</v>
      </c>
      <c r="K1423" s="49">
        <v>3</v>
      </c>
      <c r="L1423" s="102"/>
      <c r="M1423" s="49">
        <v>1</v>
      </c>
      <c r="N1423" s="9"/>
      <c r="O1423" t="s">
        <v>4034</v>
      </c>
    </row>
    <row r="1424" spans="1:15" x14ac:dyDescent="0.35">
      <c r="A1424" s="147">
        <v>36725</v>
      </c>
      <c r="B1424" s="118" t="s">
        <v>3816</v>
      </c>
      <c r="C1424" s="102" t="s">
        <v>3817</v>
      </c>
      <c r="D1424" s="118" t="s">
        <v>3818</v>
      </c>
      <c r="E1424" s="148">
        <v>18</v>
      </c>
      <c r="F1424" s="149">
        <v>28.5</v>
      </c>
      <c r="G1424" s="149">
        <v>24</v>
      </c>
      <c r="H1424" s="48">
        <v>0.33333333333333331</v>
      </c>
      <c r="I1424" s="149">
        <v>10.5</v>
      </c>
      <c r="J1424" s="149">
        <v>6</v>
      </c>
      <c r="K1424" s="49">
        <v>3</v>
      </c>
      <c r="L1424" s="102"/>
      <c r="M1424" s="49">
        <v>0</v>
      </c>
      <c r="N1424" s="9" t="s">
        <v>26</v>
      </c>
      <c r="O1424" t="s">
        <v>26</v>
      </c>
    </row>
    <row r="1425" spans="1:15" x14ac:dyDescent="0.35">
      <c r="A1425" s="147">
        <v>36726</v>
      </c>
      <c r="B1425" s="118" t="s">
        <v>3819</v>
      </c>
      <c r="C1425" s="102" t="s">
        <v>3820</v>
      </c>
      <c r="D1425" s="118" t="s">
        <v>3793</v>
      </c>
      <c r="E1425" s="148">
        <v>15</v>
      </c>
      <c r="F1425" s="149">
        <v>25</v>
      </c>
      <c r="G1425" s="149">
        <v>23.4375</v>
      </c>
      <c r="H1425" s="48">
        <v>0.5625</v>
      </c>
      <c r="I1425" s="149">
        <v>10</v>
      </c>
      <c r="J1425" s="149">
        <v>8.4375</v>
      </c>
      <c r="K1425" s="49">
        <v>3</v>
      </c>
      <c r="L1425" s="102"/>
      <c r="M1425" s="49">
        <v>0</v>
      </c>
      <c r="N1425" s="9" t="s">
        <v>26</v>
      </c>
      <c r="O1425" t="s">
        <v>26</v>
      </c>
    </row>
    <row r="1426" spans="1:15" x14ac:dyDescent="0.35">
      <c r="A1426" s="147">
        <v>36726</v>
      </c>
      <c r="B1426" s="118" t="s">
        <v>3821</v>
      </c>
      <c r="C1426" s="102" t="s">
        <v>3822</v>
      </c>
      <c r="D1426" s="118" t="s">
        <v>3125</v>
      </c>
      <c r="E1426" s="148">
        <v>14</v>
      </c>
      <c r="F1426" s="149">
        <v>25.5</v>
      </c>
      <c r="G1426" s="149">
        <v>32.625</v>
      </c>
      <c r="H1426" s="48">
        <v>1.330357142857143</v>
      </c>
      <c r="I1426" s="149">
        <v>11.5</v>
      </c>
      <c r="J1426" s="149">
        <v>18.625</v>
      </c>
      <c r="K1426" s="49">
        <v>3</v>
      </c>
      <c r="L1426" s="102"/>
      <c r="M1426" s="49">
        <v>0</v>
      </c>
      <c r="N1426" s="9" t="s">
        <v>26</v>
      </c>
      <c r="O1426" t="s">
        <v>26</v>
      </c>
    </row>
    <row r="1427" spans="1:15" x14ac:dyDescent="0.35">
      <c r="A1427" s="147">
        <v>36732</v>
      </c>
      <c r="B1427" s="118" t="s">
        <v>3823</v>
      </c>
      <c r="C1427" s="102" t="s">
        <v>1462</v>
      </c>
      <c r="D1427" s="118" t="s">
        <v>3803</v>
      </c>
      <c r="E1427" s="148">
        <v>20</v>
      </c>
      <c r="F1427" s="149">
        <v>43</v>
      </c>
      <c r="G1427" s="149">
        <v>54.78125</v>
      </c>
      <c r="H1427" s="48">
        <v>1.7390625</v>
      </c>
      <c r="I1427" s="149">
        <v>23</v>
      </c>
      <c r="J1427" s="149">
        <v>34.78125</v>
      </c>
      <c r="K1427" s="49">
        <v>5</v>
      </c>
      <c r="L1427" s="102"/>
      <c r="M1427" s="49">
        <v>0</v>
      </c>
      <c r="N1427" s="9" t="s">
        <v>26</v>
      </c>
      <c r="O1427" t="s">
        <v>26</v>
      </c>
    </row>
    <row r="1428" spans="1:15" x14ac:dyDescent="0.35">
      <c r="A1428" s="147">
        <v>36732</v>
      </c>
      <c r="B1428" s="118" t="s">
        <v>3824</v>
      </c>
      <c r="C1428" s="102" t="s">
        <v>1555</v>
      </c>
      <c r="D1428" s="118" t="s">
        <v>3785</v>
      </c>
      <c r="E1428" s="148">
        <v>8</v>
      </c>
      <c r="F1428" s="149">
        <v>7.875</v>
      </c>
      <c r="G1428" s="149">
        <v>8.125</v>
      </c>
      <c r="H1428" s="48">
        <v>1.5625E-2</v>
      </c>
      <c r="I1428" s="149">
        <v>-0.125</v>
      </c>
      <c r="J1428" s="149">
        <v>0.125</v>
      </c>
      <c r="K1428" s="49">
        <v>1</v>
      </c>
      <c r="L1428" s="102"/>
      <c r="M1428" s="49">
        <v>0</v>
      </c>
      <c r="N1428" s="9" t="s">
        <v>26</v>
      </c>
      <c r="O1428" t="s">
        <v>26</v>
      </c>
    </row>
    <row r="1429" spans="1:15" x14ac:dyDescent="0.35">
      <c r="A1429" s="147">
        <v>36734</v>
      </c>
      <c r="B1429" s="118" t="s">
        <v>3825</v>
      </c>
      <c r="C1429" s="102" t="s">
        <v>2544</v>
      </c>
      <c r="D1429" s="118" t="s">
        <v>3826</v>
      </c>
      <c r="E1429" s="148">
        <v>32</v>
      </c>
      <c r="F1429" s="149">
        <v>38</v>
      </c>
      <c r="G1429" s="149">
        <v>36.0625</v>
      </c>
      <c r="H1429" s="48">
        <v>0.126953125</v>
      </c>
      <c r="I1429" s="149">
        <v>6</v>
      </c>
      <c r="J1429" s="149">
        <v>4.0625</v>
      </c>
      <c r="K1429" s="49">
        <v>4</v>
      </c>
      <c r="L1429" s="102"/>
      <c r="M1429" s="49">
        <v>0</v>
      </c>
      <c r="N1429" s="9" t="s">
        <v>26</v>
      </c>
      <c r="O1429" t="s">
        <v>26</v>
      </c>
    </row>
    <row r="1430" spans="1:15" x14ac:dyDescent="0.35">
      <c r="A1430" s="147">
        <v>36734</v>
      </c>
      <c r="B1430" s="118" t="s">
        <v>3827</v>
      </c>
      <c r="C1430" s="102" t="s">
        <v>3828</v>
      </c>
      <c r="D1430" s="118" t="s">
        <v>3785</v>
      </c>
      <c r="E1430" s="148">
        <v>12</v>
      </c>
      <c r="F1430" s="149">
        <v>13.0625</v>
      </c>
      <c r="G1430" s="149">
        <v>14.375</v>
      </c>
      <c r="H1430" s="48">
        <v>0.19791666666666671</v>
      </c>
      <c r="I1430" s="149">
        <v>1.0625</v>
      </c>
      <c r="J1430" s="149">
        <v>2.375</v>
      </c>
      <c r="K1430" s="49">
        <v>2</v>
      </c>
      <c r="L1430" s="102"/>
      <c r="M1430" s="49">
        <v>1</v>
      </c>
      <c r="N1430" s="9"/>
      <c r="O1430" t="s">
        <v>4035</v>
      </c>
    </row>
    <row r="1431" spans="1:15" x14ac:dyDescent="0.35">
      <c r="A1431" s="147">
        <v>36735</v>
      </c>
      <c r="B1431" s="118" t="s">
        <v>3829</v>
      </c>
      <c r="C1431" s="102" t="s">
        <v>3830</v>
      </c>
      <c r="D1431" s="118" t="s">
        <v>3831</v>
      </c>
      <c r="E1431" s="148">
        <v>18</v>
      </c>
      <c r="F1431" s="149">
        <v>24</v>
      </c>
      <c r="G1431" s="149">
        <v>25</v>
      </c>
      <c r="H1431" s="48">
        <v>0.3888888888888889</v>
      </c>
      <c r="I1431" s="149">
        <v>6</v>
      </c>
      <c r="J1431" s="149">
        <v>7</v>
      </c>
      <c r="K1431" s="49">
        <v>2</v>
      </c>
      <c r="L1431" s="102"/>
      <c r="M1431" s="49">
        <v>0</v>
      </c>
      <c r="N1431" s="9" t="s">
        <v>26</v>
      </c>
      <c r="O1431" t="s">
        <v>26</v>
      </c>
    </row>
    <row r="1432" spans="1:15" x14ac:dyDescent="0.35">
      <c r="A1432" s="147">
        <v>36735</v>
      </c>
      <c r="B1432" s="108" t="s">
        <v>3832</v>
      </c>
      <c r="C1432" s="102" t="s">
        <v>3833</v>
      </c>
      <c r="D1432" s="108" t="s">
        <v>3803</v>
      </c>
      <c r="E1432" s="148">
        <v>16</v>
      </c>
      <c r="F1432" s="149">
        <v>29.875</v>
      </c>
      <c r="G1432" s="149">
        <v>39.171875</v>
      </c>
      <c r="H1432" s="48">
        <v>1.4482421875</v>
      </c>
      <c r="I1432" s="149">
        <v>13.875</v>
      </c>
      <c r="J1432" s="149">
        <v>23.171875</v>
      </c>
      <c r="K1432" s="49">
        <v>4</v>
      </c>
      <c r="L1432" s="102"/>
      <c r="M1432" s="49">
        <v>0</v>
      </c>
      <c r="N1432" s="9" t="s">
        <v>26</v>
      </c>
      <c r="O1432" t="s">
        <v>26</v>
      </c>
    </row>
    <row r="1433" spans="1:15" x14ac:dyDescent="0.35">
      <c r="A1433" s="147">
        <v>36739</v>
      </c>
      <c r="B1433" s="118" t="s">
        <v>3834</v>
      </c>
      <c r="C1433" s="102" t="s">
        <v>3835</v>
      </c>
      <c r="D1433" s="118" t="s">
        <v>2665</v>
      </c>
      <c r="E1433" s="148">
        <v>12</v>
      </c>
      <c r="F1433" s="149">
        <v>12.0625</v>
      </c>
      <c r="G1433" s="149">
        <v>12.4375</v>
      </c>
      <c r="H1433" s="48">
        <v>3.6458333333333343E-2</v>
      </c>
      <c r="I1433" s="149">
        <v>6.25E-2</v>
      </c>
      <c r="J1433" s="149">
        <v>0.4375</v>
      </c>
      <c r="K1433" s="49">
        <v>3</v>
      </c>
      <c r="L1433" s="102" t="s">
        <v>85</v>
      </c>
      <c r="M1433" s="49">
        <v>0</v>
      </c>
      <c r="N1433" s="9" t="s">
        <v>26</v>
      </c>
      <c r="O1433" t="s">
        <v>26</v>
      </c>
    </row>
    <row r="1434" spans="1:15" x14ac:dyDescent="0.35">
      <c r="A1434" s="147">
        <v>36740</v>
      </c>
      <c r="B1434" s="109" t="s">
        <v>3836</v>
      </c>
      <c r="C1434" s="102" t="s">
        <v>3837</v>
      </c>
      <c r="D1434" s="109" t="s">
        <v>3838</v>
      </c>
      <c r="E1434" s="148">
        <v>6.5</v>
      </c>
      <c r="F1434" s="149">
        <v>6.375</v>
      </c>
      <c r="G1434" s="149">
        <v>6.125</v>
      </c>
      <c r="H1434" s="48">
        <v>-5.7692307692307702E-2</v>
      </c>
      <c r="I1434" s="149">
        <v>-0.125</v>
      </c>
      <c r="J1434" s="149">
        <v>-0.375</v>
      </c>
      <c r="K1434" s="49">
        <v>1</v>
      </c>
      <c r="L1434" s="102"/>
      <c r="M1434" s="49">
        <v>0</v>
      </c>
      <c r="N1434" s="9" t="s">
        <v>26</v>
      </c>
      <c r="O1434" t="s">
        <v>26</v>
      </c>
    </row>
    <row r="1435" spans="1:15" x14ac:dyDescent="0.35">
      <c r="A1435" s="147">
        <v>36740</v>
      </c>
      <c r="B1435" s="109" t="s">
        <v>3839</v>
      </c>
      <c r="C1435" s="102" t="s">
        <v>3840</v>
      </c>
      <c r="D1435" s="109" t="s">
        <v>3709</v>
      </c>
      <c r="E1435" s="148">
        <v>13</v>
      </c>
      <c r="F1435" s="149">
        <v>15</v>
      </c>
      <c r="G1435" s="149">
        <v>16.125</v>
      </c>
      <c r="H1435" s="48">
        <v>0.24038461538461539</v>
      </c>
      <c r="I1435" s="149">
        <v>2</v>
      </c>
      <c r="J1435" s="149">
        <v>3.125</v>
      </c>
      <c r="K1435" s="49">
        <v>3</v>
      </c>
      <c r="L1435" s="102"/>
      <c r="M1435" s="49">
        <v>0</v>
      </c>
      <c r="N1435" s="9" t="s">
        <v>26</v>
      </c>
      <c r="O1435" t="s">
        <v>26</v>
      </c>
    </row>
    <row r="1436" spans="1:15" x14ac:dyDescent="0.35">
      <c r="A1436" s="147">
        <v>36740</v>
      </c>
      <c r="B1436" s="118" t="s">
        <v>3841</v>
      </c>
      <c r="C1436" s="102" t="s">
        <v>3842</v>
      </c>
      <c r="D1436" s="118" t="s">
        <v>3843</v>
      </c>
      <c r="E1436" s="148">
        <v>15</v>
      </c>
      <c r="F1436" s="149">
        <v>20</v>
      </c>
      <c r="G1436" s="149">
        <v>20.25</v>
      </c>
      <c r="H1436" s="48">
        <v>0.35</v>
      </c>
      <c r="I1436" s="149">
        <v>5</v>
      </c>
      <c r="J1436" s="149">
        <v>5.25</v>
      </c>
      <c r="K1436" s="49">
        <v>2</v>
      </c>
      <c r="L1436" s="102"/>
      <c r="M1436" s="49">
        <v>0</v>
      </c>
      <c r="N1436" s="9" t="s">
        <v>26</v>
      </c>
      <c r="O1436" t="s">
        <v>26</v>
      </c>
    </row>
    <row r="1437" spans="1:15" x14ac:dyDescent="0.35">
      <c r="A1437" s="147">
        <v>36740</v>
      </c>
      <c r="B1437" s="118" t="s">
        <v>3844</v>
      </c>
      <c r="C1437" s="102" t="s">
        <v>3845</v>
      </c>
      <c r="D1437" s="118" t="s">
        <v>3846</v>
      </c>
      <c r="E1437" s="148">
        <v>16.5</v>
      </c>
      <c r="F1437" s="149">
        <v>18.625</v>
      </c>
      <c r="G1437" s="149">
        <v>19</v>
      </c>
      <c r="H1437" s="48">
        <v>0.15151515151515149</v>
      </c>
      <c r="I1437" s="149">
        <v>2.125</v>
      </c>
      <c r="J1437" s="149">
        <v>2.5</v>
      </c>
      <c r="K1437" s="49">
        <v>2</v>
      </c>
      <c r="L1437" s="102"/>
      <c r="M1437" s="49">
        <v>0</v>
      </c>
      <c r="N1437" s="9" t="s">
        <v>26</v>
      </c>
      <c r="O1437" t="s">
        <v>26</v>
      </c>
    </row>
    <row r="1438" spans="1:15" x14ac:dyDescent="0.35">
      <c r="A1438" s="147">
        <v>36742</v>
      </c>
      <c r="B1438" s="109" t="s">
        <v>3847</v>
      </c>
      <c r="C1438" s="102" t="s">
        <v>3848</v>
      </c>
      <c r="D1438" s="123" t="s">
        <v>3849</v>
      </c>
      <c r="E1438" s="148">
        <v>10</v>
      </c>
      <c r="F1438" s="149">
        <v>8.5</v>
      </c>
      <c r="G1438" s="149">
        <v>8</v>
      </c>
      <c r="H1438" s="48">
        <v>-0.2</v>
      </c>
      <c r="I1438" s="149">
        <v>-1.5</v>
      </c>
      <c r="J1438" s="149">
        <v>-2</v>
      </c>
      <c r="K1438" s="49">
        <v>1</v>
      </c>
      <c r="L1438" s="102"/>
      <c r="M1438" s="49">
        <v>0</v>
      </c>
      <c r="N1438" s="9" t="s">
        <v>26</v>
      </c>
      <c r="O1438" t="s">
        <v>26</v>
      </c>
    </row>
    <row r="1439" spans="1:15" x14ac:dyDescent="0.35">
      <c r="A1439" s="147">
        <v>36742</v>
      </c>
      <c r="B1439" s="118" t="s">
        <v>3850</v>
      </c>
      <c r="C1439" s="102" t="s">
        <v>3851</v>
      </c>
      <c r="D1439" s="118" t="s">
        <v>3818</v>
      </c>
      <c r="E1439" s="148">
        <v>17</v>
      </c>
      <c r="F1439" s="149">
        <v>28</v>
      </c>
      <c r="G1439" s="149">
        <v>22.5</v>
      </c>
      <c r="H1439" s="48">
        <v>0.3235294117647059</v>
      </c>
      <c r="I1439" s="149">
        <v>11</v>
      </c>
      <c r="J1439" s="149">
        <v>5.5</v>
      </c>
      <c r="K1439" s="49">
        <v>3</v>
      </c>
      <c r="L1439" s="102"/>
      <c r="M1439" s="49">
        <v>0</v>
      </c>
      <c r="N1439" s="9" t="s">
        <v>26</v>
      </c>
      <c r="O1439" t="s">
        <v>26</v>
      </c>
    </row>
    <row r="1440" spans="1:15" x14ac:dyDescent="0.35">
      <c r="A1440" s="147">
        <v>36746</v>
      </c>
      <c r="B1440" s="109" t="s">
        <v>3852</v>
      </c>
      <c r="C1440" s="102" t="s">
        <v>494</v>
      </c>
      <c r="D1440" s="109" t="s">
        <v>2856</v>
      </c>
      <c r="E1440" s="148">
        <v>15</v>
      </c>
      <c r="F1440" s="149">
        <v>16</v>
      </c>
      <c r="G1440" s="149">
        <v>17</v>
      </c>
      <c r="H1440" s="48">
        <v>0.1333333333333333</v>
      </c>
      <c r="I1440" s="149">
        <v>1</v>
      </c>
      <c r="J1440" s="149">
        <v>2</v>
      </c>
      <c r="K1440" s="49">
        <v>3</v>
      </c>
      <c r="L1440" s="102"/>
      <c r="M1440" s="49">
        <v>0</v>
      </c>
      <c r="N1440" s="9" t="s">
        <v>26</v>
      </c>
      <c r="O1440" t="s">
        <v>26</v>
      </c>
    </row>
    <row r="1441" spans="1:15" x14ac:dyDescent="0.35">
      <c r="A1441" s="147">
        <v>36746</v>
      </c>
      <c r="B1441" s="123" t="s">
        <v>3853</v>
      </c>
      <c r="C1441" s="102" t="s">
        <v>3854</v>
      </c>
      <c r="D1441" s="123" t="s">
        <v>591</v>
      </c>
      <c r="E1441" s="148">
        <v>16</v>
      </c>
      <c r="F1441" s="149">
        <v>17.9375</v>
      </c>
      <c r="G1441" s="149">
        <v>21.6875</v>
      </c>
      <c r="H1441" s="48">
        <v>0.35546875</v>
      </c>
      <c r="I1441" s="149">
        <v>1.9375</v>
      </c>
      <c r="J1441" s="149">
        <v>5.6875</v>
      </c>
      <c r="K1441" s="49">
        <v>3</v>
      </c>
      <c r="L1441" s="102"/>
      <c r="M1441" s="49">
        <v>0</v>
      </c>
      <c r="N1441" s="9" t="s">
        <v>26</v>
      </c>
      <c r="O1441" t="s">
        <v>26</v>
      </c>
    </row>
    <row r="1442" spans="1:15" x14ac:dyDescent="0.35">
      <c r="A1442" s="147">
        <v>36746</v>
      </c>
      <c r="B1442" s="123" t="s">
        <v>3855</v>
      </c>
      <c r="C1442" s="102" t="s">
        <v>3856</v>
      </c>
      <c r="D1442" s="123" t="s">
        <v>2665</v>
      </c>
      <c r="E1442" s="148">
        <v>11</v>
      </c>
      <c r="F1442" s="149">
        <v>11.375</v>
      </c>
      <c r="G1442" s="149">
        <v>13.5</v>
      </c>
      <c r="H1442" s="48">
        <v>0.22727272727272729</v>
      </c>
      <c r="I1442" s="149">
        <v>0.375</v>
      </c>
      <c r="J1442" s="149">
        <v>2.5</v>
      </c>
      <c r="K1442" s="49">
        <v>4</v>
      </c>
      <c r="L1442" s="102"/>
      <c r="M1442" s="49">
        <v>0</v>
      </c>
      <c r="N1442" s="9" t="s">
        <v>26</v>
      </c>
      <c r="O1442" t="s">
        <v>26</v>
      </c>
    </row>
    <row r="1443" spans="1:15" x14ac:dyDescent="0.35">
      <c r="A1443" s="147">
        <v>36747</v>
      </c>
      <c r="B1443" s="118" t="s">
        <v>3857</v>
      </c>
      <c r="C1443" s="102" t="s">
        <v>3858</v>
      </c>
      <c r="D1443" s="118" t="s">
        <v>3849</v>
      </c>
      <c r="E1443" s="148">
        <v>10</v>
      </c>
      <c r="F1443" s="149">
        <v>9.0625</v>
      </c>
      <c r="G1443" s="149">
        <v>10.03125</v>
      </c>
      <c r="H1443" s="48">
        <v>3.1250000000000002E-3</v>
      </c>
      <c r="I1443" s="149">
        <v>-0.9375</v>
      </c>
      <c r="J1443" s="149">
        <v>3.125E-2</v>
      </c>
      <c r="K1443" s="49">
        <v>1</v>
      </c>
      <c r="L1443" s="102"/>
      <c r="M1443" s="49">
        <v>0</v>
      </c>
      <c r="N1443" s="9" t="s">
        <v>26</v>
      </c>
      <c r="O1443" t="s">
        <v>26</v>
      </c>
    </row>
    <row r="1444" spans="1:15" x14ac:dyDescent="0.35">
      <c r="A1444" s="147">
        <v>36749</v>
      </c>
      <c r="B1444" s="109" t="s">
        <v>3859</v>
      </c>
      <c r="C1444" s="102" t="s">
        <v>3860</v>
      </c>
      <c r="D1444" s="109" t="s">
        <v>3861</v>
      </c>
      <c r="E1444" s="148">
        <v>12</v>
      </c>
      <c r="F1444" s="149">
        <v>12.75</v>
      </c>
      <c r="G1444" s="149">
        <v>13.125</v>
      </c>
      <c r="H1444" s="48">
        <v>9.375E-2</v>
      </c>
      <c r="I1444" s="149">
        <v>0.75</v>
      </c>
      <c r="J1444" s="149">
        <v>1.125</v>
      </c>
      <c r="K1444" s="49">
        <v>2</v>
      </c>
      <c r="L1444" s="102"/>
      <c r="M1444" s="49">
        <v>0</v>
      </c>
      <c r="N1444" s="9" t="s">
        <v>26</v>
      </c>
      <c r="O1444" t="s">
        <v>26</v>
      </c>
    </row>
    <row r="1445" spans="1:15" x14ac:dyDescent="0.35">
      <c r="A1445" s="147">
        <v>36753</v>
      </c>
      <c r="B1445" s="118" t="s">
        <v>3862</v>
      </c>
      <c r="C1445" s="102" t="s">
        <v>3863</v>
      </c>
      <c r="D1445" s="118" t="s">
        <v>3864</v>
      </c>
      <c r="E1445" s="148">
        <v>8</v>
      </c>
      <c r="F1445" s="149">
        <v>8.03125</v>
      </c>
      <c r="G1445" s="149">
        <v>8</v>
      </c>
      <c r="H1445" s="48">
        <v>0</v>
      </c>
      <c r="I1445" s="149">
        <v>3.125E-2</v>
      </c>
      <c r="J1445" s="149">
        <v>0</v>
      </c>
      <c r="K1445" s="49">
        <v>1</v>
      </c>
      <c r="L1445" s="102"/>
      <c r="M1445" s="49">
        <v>0</v>
      </c>
      <c r="N1445" s="9" t="s">
        <v>26</v>
      </c>
      <c r="O1445" t="s">
        <v>26</v>
      </c>
    </row>
    <row r="1446" spans="1:15" x14ac:dyDescent="0.35">
      <c r="A1446" s="147">
        <v>36756</v>
      </c>
      <c r="B1446" s="118" t="s">
        <v>3865</v>
      </c>
      <c r="C1446" s="102" t="s">
        <v>3866</v>
      </c>
      <c r="D1446" s="118" t="s">
        <v>3867</v>
      </c>
      <c r="E1446" s="148">
        <v>15</v>
      </c>
      <c r="F1446" s="149">
        <v>21.25</v>
      </c>
      <c r="G1446" s="149">
        <v>23</v>
      </c>
      <c r="H1446" s="48">
        <v>0.53333333333333333</v>
      </c>
      <c r="I1446" s="149">
        <v>6.25</v>
      </c>
      <c r="J1446" s="149">
        <v>8</v>
      </c>
      <c r="K1446" s="49">
        <v>3</v>
      </c>
      <c r="L1446" s="102"/>
      <c r="M1446" s="49">
        <v>0</v>
      </c>
      <c r="N1446" s="9" t="s">
        <v>26</v>
      </c>
      <c r="O1446" t="s">
        <v>26</v>
      </c>
    </row>
    <row r="1447" spans="1:15" x14ac:dyDescent="0.35">
      <c r="A1447" s="147">
        <v>36760</v>
      </c>
      <c r="B1447" s="123" t="s">
        <v>3868</v>
      </c>
      <c r="C1447" s="102" t="s">
        <v>3869</v>
      </c>
      <c r="D1447" s="123" t="s">
        <v>3075</v>
      </c>
      <c r="E1447" s="148">
        <v>10.5</v>
      </c>
      <c r="F1447" s="149">
        <v>10.59375</v>
      </c>
      <c r="G1447" s="149">
        <v>10.75</v>
      </c>
      <c r="H1447" s="48">
        <v>2.3809523809523812E-2</v>
      </c>
      <c r="I1447" s="149">
        <v>9.375E-2</v>
      </c>
      <c r="J1447" s="149">
        <v>0.25</v>
      </c>
      <c r="K1447" s="49">
        <v>1</v>
      </c>
      <c r="L1447" s="102"/>
      <c r="M1447" s="49">
        <v>0</v>
      </c>
      <c r="N1447" s="9" t="s">
        <v>26</v>
      </c>
      <c r="O1447" t="s">
        <v>26</v>
      </c>
    </row>
    <row r="1448" spans="1:15" x14ac:dyDescent="0.35">
      <c r="A1448" s="147">
        <v>36790</v>
      </c>
      <c r="B1448" s="118" t="s">
        <v>3870</v>
      </c>
      <c r="C1448" s="102" t="s">
        <v>3871</v>
      </c>
      <c r="D1448" s="118" t="s">
        <v>3813</v>
      </c>
      <c r="E1448" s="148">
        <v>16</v>
      </c>
      <c r="F1448" s="149">
        <v>19.75</v>
      </c>
      <c r="G1448" s="149">
        <v>20.9375</v>
      </c>
      <c r="H1448" s="48">
        <v>0.30859375</v>
      </c>
      <c r="I1448" s="149">
        <v>3.75</v>
      </c>
      <c r="J1448" s="149">
        <v>4.9375</v>
      </c>
      <c r="K1448" s="49">
        <v>4</v>
      </c>
      <c r="L1448" s="102"/>
      <c r="M1448" s="49">
        <v>0</v>
      </c>
      <c r="N1448" s="9" t="s">
        <v>26</v>
      </c>
      <c r="O1448" t="s">
        <v>26</v>
      </c>
    </row>
    <row r="1449" spans="1:15" x14ac:dyDescent="0.35">
      <c r="A1449" s="147">
        <v>36795</v>
      </c>
      <c r="B1449" s="118" t="s">
        <v>3872</v>
      </c>
      <c r="C1449" s="102" t="s">
        <v>3873</v>
      </c>
      <c r="D1449" s="118" t="s">
        <v>3803</v>
      </c>
      <c r="E1449" s="148">
        <v>23</v>
      </c>
      <c r="F1449" s="149">
        <v>67</v>
      </c>
      <c r="G1449" s="149">
        <v>63.0625</v>
      </c>
      <c r="H1449" s="48">
        <v>1.741847826086957</v>
      </c>
      <c r="I1449" s="149">
        <v>44</v>
      </c>
      <c r="J1449" s="149">
        <v>40.0625</v>
      </c>
      <c r="K1449" s="49">
        <v>5</v>
      </c>
      <c r="L1449" s="102"/>
      <c r="M1449" s="49">
        <v>0</v>
      </c>
      <c r="N1449" s="9" t="s">
        <v>26</v>
      </c>
      <c r="O1449" t="s">
        <v>26</v>
      </c>
    </row>
    <row r="1450" spans="1:15" x14ac:dyDescent="0.35">
      <c r="A1450" s="147">
        <v>36796</v>
      </c>
      <c r="B1450" s="118" t="s">
        <v>3874</v>
      </c>
      <c r="C1450" s="102" t="s">
        <v>3875</v>
      </c>
      <c r="D1450" s="118" t="s">
        <v>3876</v>
      </c>
      <c r="E1450" s="148">
        <v>17</v>
      </c>
      <c r="F1450" s="149">
        <v>19</v>
      </c>
      <c r="G1450" s="149">
        <v>20.375</v>
      </c>
      <c r="H1450" s="48">
        <v>0.1985294117647059</v>
      </c>
      <c r="I1450" s="149">
        <v>2</v>
      </c>
      <c r="J1450" s="149">
        <v>3.375</v>
      </c>
      <c r="K1450" s="49">
        <v>3</v>
      </c>
      <c r="L1450" s="102"/>
      <c r="M1450" s="49">
        <v>1</v>
      </c>
      <c r="N1450" s="9"/>
      <c r="O1450" t="s">
        <v>4036</v>
      </c>
    </row>
    <row r="1451" spans="1:15" x14ac:dyDescent="0.35">
      <c r="A1451" s="147">
        <v>36796</v>
      </c>
      <c r="B1451" s="118" t="s">
        <v>3877</v>
      </c>
      <c r="C1451" s="102" t="s">
        <v>3878</v>
      </c>
      <c r="D1451" s="118" t="s">
        <v>2373</v>
      </c>
      <c r="E1451" s="148">
        <v>15</v>
      </c>
      <c r="F1451" s="149">
        <v>24.09375</v>
      </c>
      <c r="G1451" s="149">
        <v>24.0625</v>
      </c>
      <c r="H1451" s="48">
        <v>0.60416666666666663</v>
      </c>
      <c r="I1451" s="149">
        <v>9.09375</v>
      </c>
      <c r="J1451" s="149">
        <v>9.0625</v>
      </c>
      <c r="K1451" s="49">
        <v>3</v>
      </c>
      <c r="L1451" s="102"/>
      <c r="M1451" s="49">
        <v>0</v>
      </c>
      <c r="N1451" s="9" t="s">
        <v>26</v>
      </c>
      <c r="O1451" t="s">
        <v>26</v>
      </c>
    </row>
    <row r="1452" spans="1:15" x14ac:dyDescent="0.35">
      <c r="A1452" s="147">
        <v>36798</v>
      </c>
      <c r="B1452" s="118" t="s">
        <v>3879</v>
      </c>
      <c r="C1452" s="102" t="s">
        <v>3880</v>
      </c>
      <c r="D1452" s="118" t="s">
        <v>3125</v>
      </c>
      <c r="E1452" s="148">
        <v>9</v>
      </c>
      <c r="F1452" s="149">
        <v>9</v>
      </c>
      <c r="G1452" s="149">
        <v>7.1875</v>
      </c>
      <c r="H1452" s="48">
        <v>-0.2013888888888889</v>
      </c>
      <c r="I1452" s="149">
        <v>0</v>
      </c>
      <c r="J1452" s="149">
        <v>-1.8125</v>
      </c>
      <c r="K1452" s="49">
        <v>2</v>
      </c>
      <c r="L1452" s="102" t="s">
        <v>85</v>
      </c>
      <c r="M1452" s="49">
        <v>0</v>
      </c>
      <c r="N1452" s="9" t="s">
        <v>26</v>
      </c>
      <c r="O1452" t="s">
        <v>26</v>
      </c>
    </row>
    <row r="1453" spans="1:15" x14ac:dyDescent="0.35">
      <c r="A1453" s="147">
        <v>36798</v>
      </c>
      <c r="B1453" s="118" t="s">
        <v>3881</v>
      </c>
      <c r="C1453" s="102" t="s">
        <v>3882</v>
      </c>
      <c r="D1453" s="118" t="s">
        <v>2665</v>
      </c>
      <c r="E1453" s="148">
        <v>11</v>
      </c>
      <c r="F1453" s="149">
        <v>11.0625</v>
      </c>
      <c r="G1453" s="149">
        <v>9.6875</v>
      </c>
      <c r="H1453" s="48">
        <v>-0.1193181818181818</v>
      </c>
      <c r="I1453" s="149">
        <v>6.25E-2</v>
      </c>
      <c r="J1453" s="149">
        <v>-1.3125</v>
      </c>
      <c r="K1453" s="49">
        <v>4</v>
      </c>
      <c r="L1453" s="102" t="s">
        <v>85</v>
      </c>
      <c r="M1453" s="49">
        <v>0</v>
      </c>
      <c r="N1453" s="9" t="s">
        <v>26</v>
      </c>
      <c r="O1453" t="s">
        <v>26</v>
      </c>
    </row>
    <row r="1454" spans="1:15" x14ac:dyDescent="0.35">
      <c r="A1454" s="147">
        <v>36798</v>
      </c>
      <c r="B1454" s="118" t="s">
        <v>3883</v>
      </c>
      <c r="C1454" s="102" t="s">
        <v>3884</v>
      </c>
      <c r="D1454" s="118" t="s">
        <v>3075</v>
      </c>
      <c r="E1454" s="148">
        <v>19</v>
      </c>
      <c r="F1454" s="149">
        <v>23</v>
      </c>
      <c r="G1454" s="149">
        <v>19.4375</v>
      </c>
      <c r="H1454" s="48">
        <v>2.3026315789473679E-2</v>
      </c>
      <c r="I1454" s="149">
        <v>4</v>
      </c>
      <c r="J1454" s="149">
        <v>0.4375</v>
      </c>
      <c r="K1454" s="49">
        <v>3</v>
      </c>
      <c r="L1454" s="102"/>
      <c r="M1454" s="49">
        <v>0</v>
      </c>
      <c r="N1454" s="9" t="s">
        <v>26</v>
      </c>
      <c r="O1454" t="s">
        <v>26</v>
      </c>
    </row>
    <row r="1455" spans="1:15" x14ac:dyDescent="0.35">
      <c r="A1455" s="147">
        <v>36810</v>
      </c>
      <c r="B1455" s="118" t="s">
        <v>3885</v>
      </c>
      <c r="C1455" s="102" t="s">
        <v>3886</v>
      </c>
      <c r="D1455" s="118" t="s">
        <v>3751</v>
      </c>
      <c r="E1455" s="148">
        <v>15</v>
      </c>
      <c r="F1455" s="149">
        <v>15.03125</v>
      </c>
      <c r="G1455" s="149">
        <v>15.25</v>
      </c>
      <c r="H1455" s="48">
        <v>1.666666666666667E-2</v>
      </c>
      <c r="I1455" s="149">
        <v>3.125E-2</v>
      </c>
      <c r="J1455" s="149">
        <v>0.25</v>
      </c>
      <c r="K1455" s="49">
        <v>3</v>
      </c>
      <c r="L1455" s="102" t="s">
        <v>85</v>
      </c>
      <c r="M1455" s="49">
        <v>0</v>
      </c>
      <c r="N1455" s="9" t="s">
        <v>26</v>
      </c>
      <c r="O1455" t="s">
        <v>26</v>
      </c>
    </row>
    <row r="1456" spans="1:15" x14ac:dyDescent="0.35">
      <c r="A1456" s="147">
        <v>36810</v>
      </c>
      <c r="B1456" s="118" t="s">
        <v>3887</v>
      </c>
      <c r="C1456" s="102" t="s">
        <v>3888</v>
      </c>
      <c r="D1456" s="110" t="s">
        <v>3709</v>
      </c>
      <c r="E1456" s="148">
        <v>12.5</v>
      </c>
      <c r="F1456" s="149">
        <v>14.875</v>
      </c>
      <c r="G1456" s="149">
        <v>16.375</v>
      </c>
      <c r="H1456" s="48">
        <v>0.31</v>
      </c>
      <c r="I1456" s="149">
        <v>2.375</v>
      </c>
      <c r="J1456" s="149">
        <v>3.875</v>
      </c>
      <c r="K1456" s="49">
        <v>3</v>
      </c>
      <c r="L1456" s="102"/>
      <c r="M1456" s="49">
        <v>0</v>
      </c>
      <c r="N1456" s="9" t="s">
        <v>26</v>
      </c>
      <c r="O1456" t="s">
        <v>26</v>
      </c>
    </row>
    <row r="1457" spans="1:15" x14ac:dyDescent="0.35">
      <c r="A1457" s="147">
        <v>36811</v>
      </c>
      <c r="B1457" s="118" t="s">
        <v>3889</v>
      </c>
      <c r="C1457" s="102" t="s">
        <v>898</v>
      </c>
      <c r="D1457" s="118" t="s">
        <v>3100</v>
      </c>
      <c r="E1457" s="148">
        <v>8</v>
      </c>
      <c r="F1457" s="149">
        <v>8.515625</v>
      </c>
      <c r="G1457" s="149">
        <v>8.5</v>
      </c>
      <c r="H1457" s="48">
        <v>6.25E-2</v>
      </c>
      <c r="I1457" s="149">
        <v>0.515625</v>
      </c>
      <c r="J1457" s="149">
        <v>0.5</v>
      </c>
      <c r="K1457" s="49">
        <v>2</v>
      </c>
      <c r="L1457" s="102"/>
      <c r="M1457" s="49">
        <v>0</v>
      </c>
      <c r="N1457" s="9" t="s">
        <v>26</v>
      </c>
      <c r="O1457" t="s">
        <v>26</v>
      </c>
    </row>
    <row r="1458" spans="1:15" x14ac:dyDescent="0.35">
      <c r="A1458" s="147">
        <v>36816</v>
      </c>
      <c r="B1458" s="110" t="s">
        <v>3890</v>
      </c>
      <c r="C1458" s="102" t="s">
        <v>3891</v>
      </c>
      <c r="D1458" s="110" t="s">
        <v>3709</v>
      </c>
      <c r="E1458" s="148">
        <v>14</v>
      </c>
      <c r="F1458" s="149">
        <v>14.90625</v>
      </c>
      <c r="G1458" s="149">
        <v>14.0625</v>
      </c>
      <c r="H1458" s="48">
        <v>4.464285714285714E-3</v>
      </c>
      <c r="I1458" s="149">
        <v>0.90625</v>
      </c>
      <c r="J1458" s="149">
        <v>6.25E-2</v>
      </c>
      <c r="K1458" s="49">
        <v>3</v>
      </c>
      <c r="L1458" s="102" t="s">
        <v>85</v>
      </c>
      <c r="M1458" s="49">
        <v>1</v>
      </c>
      <c r="N1458" s="9"/>
      <c r="O1458" t="s">
        <v>4037</v>
      </c>
    </row>
    <row r="1459" spans="1:15" x14ac:dyDescent="0.35">
      <c r="A1459" s="147">
        <v>36832</v>
      </c>
      <c r="B1459" s="118" t="s">
        <v>3892</v>
      </c>
      <c r="C1459" s="102" t="s">
        <v>3893</v>
      </c>
      <c r="D1459" s="118" t="s">
        <v>2373</v>
      </c>
      <c r="E1459" s="148">
        <v>15</v>
      </c>
      <c r="F1459" s="149">
        <v>15.375</v>
      </c>
      <c r="G1459" s="149">
        <v>14.5</v>
      </c>
      <c r="H1459" s="48">
        <v>-3.3333333333333333E-2</v>
      </c>
      <c r="I1459" s="149">
        <v>0.375</v>
      </c>
      <c r="J1459" s="149">
        <v>-0.5</v>
      </c>
      <c r="K1459" s="49">
        <v>1</v>
      </c>
      <c r="L1459" s="102"/>
      <c r="M1459" s="49">
        <v>1</v>
      </c>
      <c r="N1459" s="9"/>
      <c r="O1459" t="s">
        <v>4038</v>
      </c>
    </row>
    <row r="1460" spans="1:15" x14ac:dyDescent="0.35">
      <c r="A1460" s="147">
        <v>36832</v>
      </c>
      <c r="B1460" s="118" t="s">
        <v>3894</v>
      </c>
      <c r="C1460" s="102" t="s">
        <v>3895</v>
      </c>
      <c r="D1460" s="118" t="s">
        <v>2739</v>
      </c>
      <c r="E1460" s="148">
        <v>15</v>
      </c>
      <c r="F1460" s="149">
        <v>15.0625</v>
      </c>
      <c r="G1460" s="149">
        <v>17.4375</v>
      </c>
      <c r="H1460" s="48">
        <v>0.16250000000000001</v>
      </c>
      <c r="I1460" s="149">
        <v>6.25E-2</v>
      </c>
      <c r="J1460" s="149">
        <v>2.4375</v>
      </c>
      <c r="K1460" s="49">
        <v>1</v>
      </c>
      <c r="L1460" s="102"/>
      <c r="M1460" s="49">
        <v>0</v>
      </c>
      <c r="N1460" s="9" t="s">
        <v>26</v>
      </c>
      <c r="O1460" t="s">
        <v>26</v>
      </c>
    </row>
    <row r="1461" spans="1:15" x14ac:dyDescent="0.35">
      <c r="A1461" s="147">
        <v>36833</v>
      </c>
      <c r="B1461" s="118" t="s">
        <v>3896</v>
      </c>
      <c r="C1461" s="102" t="s">
        <v>3897</v>
      </c>
      <c r="D1461" s="118" t="s">
        <v>3617</v>
      </c>
      <c r="E1461" s="148">
        <v>11</v>
      </c>
      <c r="F1461" s="149">
        <v>18</v>
      </c>
      <c r="G1461" s="149">
        <v>17.875</v>
      </c>
      <c r="H1461" s="48">
        <v>0.625</v>
      </c>
      <c r="I1461" s="149">
        <v>7</v>
      </c>
      <c r="J1461" s="149">
        <v>6.875</v>
      </c>
      <c r="K1461" s="49">
        <v>3</v>
      </c>
      <c r="L1461" s="102"/>
      <c r="M1461" s="49">
        <v>0</v>
      </c>
      <c r="N1461" s="9" t="s">
        <v>26</v>
      </c>
      <c r="O1461" t="s">
        <v>26</v>
      </c>
    </row>
    <row r="1462" spans="1:15" x14ac:dyDescent="0.35">
      <c r="A1462" s="147">
        <v>36847</v>
      </c>
      <c r="B1462" s="118" t="s">
        <v>3898</v>
      </c>
      <c r="C1462" s="102" t="s">
        <v>3899</v>
      </c>
      <c r="D1462" s="118" t="s">
        <v>2665</v>
      </c>
      <c r="E1462" s="148">
        <v>7.5</v>
      </c>
      <c r="F1462" s="149">
        <v>8.15625</v>
      </c>
      <c r="G1462" s="149">
        <v>8.75</v>
      </c>
      <c r="H1462" s="48">
        <v>0.16666666666666671</v>
      </c>
      <c r="I1462" s="149">
        <v>0.65625</v>
      </c>
      <c r="J1462" s="149">
        <v>1.25</v>
      </c>
      <c r="K1462" s="49">
        <v>2</v>
      </c>
      <c r="L1462" s="102"/>
      <c r="M1462" s="49">
        <v>0</v>
      </c>
      <c r="N1462" s="9" t="s">
        <v>26</v>
      </c>
      <c r="O1462" t="s">
        <v>26</v>
      </c>
    </row>
    <row r="1463" spans="1:15" x14ac:dyDescent="0.35">
      <c r="A1463" s="147">
        <v>36851</v>
      </c>
      <c r="B1463" s="118" t="s">
        <v>3900</v>
      </c>
      <c r="C1463" s="102" t="s">
        <v>3901</v>
      </c>
      <c r="D1463" s="118" t="s">
        <v>2373</v>
      </c>
      <c r="E1463" s="148">
        <v>11</v>
      </c>
      <c r="F1463" s="149">
        <v>11.015625</v>
      </c>
      <c r="G1463" s="149">
        <v>10.125</v>
      </c>
      <c r="H1463" s="48">
        <v>-7.9545454545454544E-2</v>
      </c>
      <c r="I1463" s="149">
        <v>1.5625E-2</v>
      </c>
      <c r="J1463" s="149">
        <v>-0.875</v>
      </c>
      <c r="K1463" s="49">
        <v>1</v>
      </c>
      <c r="L1463" s="102"/>
      <c r="M1463" s="49">
        <v>0</v>
      </c>
      <c r="N1463" t="s">
        <v>26</v>
      </c>
      <c r="O1463" t="s">
        <v>26</v>
      </c>
    </row>
    <row r="1464" spans="1:15" x14ac:dyDescent="0.35">
      <c r="A1464" s="147">
        <v>36867</v>
      </c>
      <c r="B1464" s="118" t="s">
        <v>3902</v>
      </c>
      <c r="C1464" s="102" t="s">
        <v>3903</v>
      </c>
      <c r="D1464" s="118" t="s">
        <v>2185</v>
      </c>
      <c r="E1464" s="148">
        <v>8</v>
      </c>
      <c r="F1464" s="149">
        <v>8.515625</v>
      </c>
      <c r="G1464" s="149">
        <v>10.5</v>
      </c>
      <c r="H1464" s="48">
        <v>0.3125</v>
      </c>
      <c r="I1464" s="149">
        <v>0.515625</v>
      </c>
      <c r="J1464" s="149">
        <v>2.5</v>
      </c>
      <c r="K1464" s="49">
        <v>2</v>
      </c>
      <c r="L1464" s="102"/>
      <c r="M1464" s="49">
        <v>0</v>
      </c>
      <c r="N1464" t="s">
        <v>26</v>
      </c>
      <c r="O1464" t="s">
        <v>26</v>
      </c>
    </row>
    <row r="1465" spans="1:15" x14ac:dyDescent="0.35">
      <c r="A1465" s="147">
        <v>36868</v>
      </c>
      <c r="B1465" s="118" t="s">
        <v>3904</v>
      </c>
      <c r="C1465" s="102" t="s">
        <v>3905</v>
      </c>
      <c r="D1465" s="118" t="s">
        <v>3347</v>
      </c>
      <c r="E1465" s="148">
        <v>14</v>
      </c>
      <c r="F1465" s="149">
        <v>15.8125</v>
      </c>
      <c r="G1465" s="149">
        <v>20</v>
      </c>
      <c r="H1465" s="48">
        <v>0.42857142857142849</v>
      </c>
      <c r="I1465" s="149">
        <v>1.8125</v>
      </c>
      <c r="J1465" s="149">
        <v>6</v>
      </c>
      <c r="K1465" s="49">
        <v>1</v>
      </c>
      <c r="L1465" s="102"/>
      <c r="M1465" s="49">
        <v>0</v>
      </c>
      <c r="N1465" t="s">
        <v>26</v>
      </c>
      <c r="O1465" t="s">
        <v>26</v>
      </c>
    </row>
    <row r="1466" spans="1:15" x14ac:dyDescent="0.35">
      <c r="A1466" s="147">
        <v>36875</v>
      </c>
      <c r="B1466" s="118" t="s">
        <v>3906</v>
      </c>
      <c r="C1466" s="102" t="s">
        <v>3907</v>
      </c>
      <c r="D1466" s="118" t="s">
        <v>3125</v>
      </c>
      <c r="E1466" s="148">
        <v>12</v>
      </c>
      <c r="F1466" s="149">
        <v>13.625</v>
      </c>
      <c r="G1466" s="149">
        <v>16</v>
      </c>
      <c r="H1466" s="48">
        <v>0.33333333333333331</v>
      </c>
      <c r="I1466" s="149">
        <v>1.625</v>
      </c>
      <c r="J1466" s="149">
        <v>4</v>
      </c>
      <c r="K1466" s="49">
        <v>2</v>
      </c>
      <c r="L1466" s="102"/>
      <c r="M1466" s="49">
        <v>0</v>
      </c>
      <c r="N1466" s="9" t="s">
        <v>26</v>
      </c>
      <c r="O1466" s="9" t="s">
        <v>26</v>
      </c>
    </row>
    <row r="1467" spans="1:15" ht="15.5" customHeight="1" x14ac:dyDescent="0.35">
      <c r="A1467" s="147"/>
      <c r="B1467" s="118"/>
      <c r="C1467" s="102"/>
      <c r="D1467" s="47"/>
      <c r="E1467" s="148"/>
      <c r="F1467" s="149"/>
      <c r="G1467" s="149"/>
      <c r="H1467" s="48"/>
      <c r="I1467" s="149"/>
      <c r="J1467" s="149"/>
      <c r="K1467" s="49"/>
      <c r="L1467" s="50"/>
      <c r="M1467" s="50"/>
      <c r="N1467" s="9"/>
      <c r="O1467" s="10"/>
    </row>
    <row r="1468" spans="1:15" ht="15.5" customHeight="1" x14ac:dyDescent="0.35">
      <c r="A1468" s="147"/>
      <c r="B1468" s="118"/>
      <c r="C1468" s="102"/>
      <c r="D1468" s="47"/>
      <c r="E1468" s="148"/>
      <c r="F1468" s="149"/>
      <c r="G1468" s="149"/>
      <c r="H1468" s="48"/>
      <c r="I1468" s="149"/>
      <c r="J1468" s="149"/>
      <c r="K1468" s="49"/>
      <c r="L1468" s="50"/>
      <c r="M1468" s="50"/>
      <c r="N1468" s="9"/>
      <c r="O1468" s="10"/>
    </row>
    <row r="1469" spans="1:15" ht="15.5" customHeight="1" x14ac:dyDescent="0.35">
      <c r="A1469" s="147"/>
      <c r="B1469" s="118"/>
      <c r="C1469" s="102"/>
      <c r="D1469" s="150"/>
      <c r="E1469" s="148"/>
      <c r="F1469" s="149"/>
      <c r="G1469" s="149"/>
      <c r="H1469" s="48"/>
      <c r="I1469" s="149"/>
      <c r="J1469" s="149"/>
      <c r="K1469" s="49"/>
      <c r="L1469" s="50"/>
      <c r="M1469" s="50"/>
      <c r="N1469" s="9"/>
      <c r="O1469" s="10"/>
    </row>
    <row r="1470" spans="1:15" ht="15.5" customHeight="1" x14ac:dyDescent="0.35">
      <c r="A1470" s="147"/>
      <c r="B1470" s="118"/>
      <c r="C1470" s="102"/>
      <c r="D1470" s="118"/>
      <c r="E1470" s="148"/>
      <c r="F1470" s="149"/>
      <c r="G1470" s="149"/>
      <c r="H1470" s="48"/>
      <c r="I1470" s="149"/>
      <c r="J1470" s="149"/>
      <c r="K1470" s="49"/>
      <c r="L1470" s="50"/>
      <c r="M1470" s="50"/>
      <c r="N1470" s="26"/>
      <c r="O1470" s="20"/>
    </row>
    <row r="1471" spans="1:15" ht="15.5" customHeight="1" x14ac:dyDescent="0.35">
      <c r="A1471" s="147"/>
      <c r="B1471" s="118"/>
      <c r="C1471" s="102"/>
      <c r="D1471" s="47"/>
      <c r="E1471" s="148"/>
      <c r="F1471" s="149"/>
      <c r="G1471" s="149"/>
      <c r="H1471" s="48"/>
      <c r="I1471" s="149"/>
      <c r="J1471" s="149"/>
      <c r="K1471" s="49"/>
      <c r="L1471" s="50"/>
      <c r="M1471" s="50"/>
      <c r="N1471" s="26"/>
      <c r="O1471" s="20"/>
    </row>
    <row r="1472" spans="1:15" ht="15.5" customHeight="1" x14ac:dyDescent="0.35">
      <c r="A1472" s="147"/>
      <c r="B1472" s="118"/>
      <c r="C1472" s="102"/>
      <c r="D1472" s="118"/>
      <c r="E1472" s="148"/>
      <c r="F1472" s="149"/>
      <c r="G1472" s="149"/>
      <c r="H1472" s="48"/>
      <c r="I1472" s="149"/>
      <c r="J1472" s="149"/>
      <c r="K1472" s="49"/>
      <c r="L1472" s="50"/>
      <c r="M1472" s="50"/>
      <c r="N1472" s="9"/>
      <c r="O1472" s="10"/>
    </row>
    <row r="1473" spans="1:15" x14ac:dyDescent="0.35">
      <c r="A1473" s="147"/>
      <c r="B1473" s="118"/>
      <c r="C1473" s="102"/>
      <c r="D1473" s="150"/>
      <c r="E1473" s="148"/>
      <c r="F1473" s="149"/>
      <c r="G1473" s="149"/>
      <c r="H1473" s="48"/>
      <c r="I1473" s="149"/>
      <c r="J1473" s="149"/>
      <c r="K1473" s="49"/>
      <c r="L1473" s="50"/>
    </row>
    <row r="1474" spans="1:15" x14ac:dyDescent="0.35">
      <c r="A1474" s="147"/>
      <c r="B1474" s="118"/>
      <c r="C1474" s="102"/>
      <c r="D1474" s="47"/>
      <c r="E1474" s="148"/>
      <c r="F1474" s="149"/>
      <c r="G1474" s="149"/>
      <c r="H1474" s="48"/>
      <c r="I1474" s="149"/>
      <c r="J1474" s="149"/>
      <c r="K1474" s="49"/>
      <c r="L1474" s="50"/>
    </row>
    <row r="1475" spans="1:15" x14ac:dyDescent="0.35">
      <c r="A1475" s="147"/>
      <c r="B1475" s="118"/>
      <c r="C1475" s="102"/>
      <c r="D1475" s="47"/>
      <c r="E1475" s="148"/>
      <c r="F1475" s="149"/>
      <c r="G1475" s="149"/>
      <c r="H1475" s="48"/>
      <c r="I1475" s="149"/>
      <c r="J1475" s="149"/>
      <c r="K1475" s="49"/>
      <c r="L1475" s="50"/>
    </row>
    <row r="1476" spans="1:15" x14ac:dyDescent="0.35">
      <c r="A1476" s="147"/>
      <c r="B1476" s="118"/>
      <c r="C1476" s="102"/>
      <c r="D1476" s="47"/>
      <c r="E1476" s="148"/>
      <c r="F1476" s="149"/>
      <c r="G1476" s="149"/>
      <c r="H1476" s="48"/>
      <c r="I1476" s="149"/>
      <c r="J1476" s="149"/>
      <c r="K1476" s="49"/>
      <c r="L1476" s="50"/>
    </row>
    <row r="1477" spans="1:15" x14ac:dyDescent="0.35">
      <c r="A1477" s="147"/>
      <c r="B1477" s="118"/>
      <c r="C1477" s="102"/>
      <c r="D1477" s="47"/>
      <c r="E1477" s="148"/>
      <c r="F1477" s="149"/>
      <c r="G1477" s="149"/>
      <c r="H1477" s="48"/>
      <c r="I1477" s="149"/>
      <c r="J1477" s="149"/>
      <c r="K1477" s="49"/>
      <c r="L1477" s="50"/>
    </row>
    <row r="1478" spans="1:15" ht="15.5" customHeight="1" x14ac:dyDescent="0.35">
      <c r="A1478" s="147"/>
      <c r="B1478" s="118"/>
      <c r="C1478" s="102"/>
      <c r="D1478" s="47"/>
      <c r="E1478" s="148"/>
      <c r="F1478" s="149"/>
      <c r="G1478" s="149"/>
      <c r="H1478" s="48"/>
      <c r="I1478" s="149"/>
      <c r="J1478" s="149"/>
      <c r="K1478" s="49"/>
      <c r="L1478" s="50"/>
      <c r="M1478" s="50"/>
      <c r="N1478" s="9"/>
      <c r="O1478" s="10"/>
    </row>
    <row r="1479" spans="1:15" ht="15.5" customHeight="1" x14ac:dyDescent="0.35">
      <c r="A1479" s="143"/>
      <c r="B1479" s="37"/>
      <c r="C1479" s="40"/>
      <c r="D1479" s="41"/>
      <c r="E1479" s="144"/>
      <c r="F1479" s="145"/>
      <c r="G1479" s="145"/>
      <c r="H1479" s="42"/>
      <c r="I1479" s="145"/>
      <c r="J1479" s="145"/>
      <c r="K1479" s="43"/>
      <c r="L1479" s="25"/>
      <c r="M1479" s="25"/>
      <c r="N1479" s="9"/>
      <c r="O1479" s="10"/>
    </row>
    <row r="1480" spans="1:15" ht="15.5" customHeight="1" x14ac:dyDescent="0.35">
      <c r="A1480" s="143"/>
      <c r="B1480" s="37"/>
      <c r="C1480" s="40"/>
      <c r="D1480" s="37"/>
      <c r="E1480" s="154"/>
      <c r="F1480" s="154"/>
      <c r="G1480" s="145"/>
      <c r="H1480" s="42"/>
      <c r="I1480" s="145"/>
      <c r="J1480" s="145"/>
      <c r="K1480" s="43"/>
      <c r="L1480" s="25"/>
      <c r="M1480" s="25"/>
      <c r="N1480" s="9"/>
      <c r="O1480" s="10"/>
    </row>
    <row r="1481" spans="1:15" ht="15.5" customHeight="1" x14ac:dyDescent="0.35">
      <c r="A1481" s="143"/>
      <c r="B1481" s="37"/>
      <c r="C1481" s="40"/>
      <c r="D1481" s="37"/>
      <c r="E1481" s="154"/>
      <c r="F1481" s="154"/>
      <c r="G1481" s="145"/>
      <c r="H1481" s="42"/>
      <c r="I1481" s="145"/>
      <c r="J1481" s="145"/>
      <c r="K1481" s="43"/>
      <c r="L1481" s="25"/>
      <c r="M1481" s="25"/>
      <c r="N1481" s="9"/>
      <c r="O1481" s="10"/>
    </row>
    <row r="1482" spans="1:15" x14ac:dyDescent="0.35">
      <c r="A1482" s="143"/>
      <c r="B1482" s="37"/>
      <c r="C1482" s="40"/>
      <c r="D1482" s="37"/>
      <c r="E1482" s="154"/>
      <c r="F1482" s="154"/>
      <c r="G1482" s="145"/>
      <c r="H1482" s="42"/>
      <c r="I1482" s="145"/>
      <c r="J1482" s="145"/>
      <c r="K1482" s="43"/>
      <c r="L1482" s="25"/>
      <c r="M1482" s="25"/>
    </row>
    <row r="1483" spans="1:15" ht="15.5" customHeight="1" x14ac:dyDescent="0.35">
      <c r="A1483" s="143"/>
      <c r="B1483" s="37"/>
      <c r="C1483" s="40"/>
      <c r="D1483" s="37"/>
      <c r="E1483" s="154"/>
      <c r="F1483" s="154"/>
      <c r="G1483" s="145"/>
      <c r="H1483" s="42"/>
      <c r="I1483" s="145"/>
      <c r="J1483" s="145"/>
      <c r="K1483" s="43"/>
      <c r="L1483" s="25"/>
      <c r="M1483" s="25"/>
      <c r="N1483" s="9"/>
      <c r="O1483" s="10"/>
    </row>
    <row r="1484" spans="1:15" ht="15.5" customHeight="1" x14ac:dyDescent="0.35">
      <c r="A1484" s="143"/>
      <c r="B1484" s="37"/>
      <c r="C1484" s="40"/>
      <c r="D1484" s="37"/>
      <c r="E1484" s="154"/>
      <c r="F1484" s="154"/>
      <c r="G1484" s="145"/>
      <c r="H1484" s="42"/>
      <c r="I1484" s="145"/>
      <c r="J1484" s="145"/>
      <c r="K1484" s="43"/>
      <c r="L1484" s="25"/>
      <c r="M1484" s="25"/>
      <c r="N1484" s="9"/>
      <c r="O1484" s="10"/>
    </row>
    <row r="1485" spans="1:15" x14ac:dyDescent="0.35">
      <c r="A1485" s="143"/>
      <c r="B1485" s="37"/>
      <c r="C1485" s="40"/>
      <c r="D1485" s="37"/>
      <c r="E1485" s="154"/>
      <c r="F1485" s="154"/>
      <c r="G1485" s="145"/>
      <c r="H1485" s="42"/>
      <c r="I1485" s="145"/>
      <c r="J1485" s="145"/>
      <c r="K1485" s="43"/>
      <c r="L1485" s="25"/>
      <c r="M1485" s="25"/>
    </row>
    <row r="1486" spans="1:15" ht="15.5" customHeight="1" x14ac:dyDescent="0.35">
      <c r="A1486" s="147"/>
      <c r="B1486" s="118"/>
      <c r="C1486" s="102"/>
      <c r="D1486" s="47"/>
      <c r="E1486" s="155"/>
      <c r="F1486" s="155"/>
      <c r="G1486" s="149"/>
      <c r="H1486" s="48"/>
      <c r="I1486" s="149"/>
      <c r="J1486" s="149"/>
      <c r="K1486" s="49"/>
      <c r="L1486" s="50"/>
      <c r="M1486" s="50"/>
      <c r="N1486" s="26"/>
      <c r="O1486" s="20"/>
    </row>
    <row r="1487" spans="1:15" ht="15.5" customHeight="1" x14ac:dyDescent="0.35">
      <c r="A1487" s="147"/>
      <c r="B1487" s="118"/>
      <c r="C1487" s="102"/>
      <c r="D1487" s="118"/>
      <c r="E1487" s="155"/>
      <c r="F1487" s="155"/>
      <c r="G1487" s="149"/>
      <c r="H1487" s="48"/>
      <c r="I1487" s="149"/>
      <c r="J1487" s="149"/>
      <c r="K1487" s="49"/>
      <c r="L1487" s="50"/>
      <c r="M1487" s="50"/>
      <c r="N1487" s="26"/>
      <c r="O1487" s="20"/>
    </row>
    <row r="1488" spans="1:15" ht="15.5" customHeight="1" x14ac:dyDescent="0.35">
      <c r="A1488" s="147"/>
      <c r="B1488" s="118"/>
      <c r="C1488" s="102"/>
      <c r="D1488" s="47"/>
      <c r="E1488" s="155"/>
      <c r="F1488" s="155"/>
      <c r="G1488" s="149"/>
      <c r="H1488" s="48"/>
      <c r="I1488" s="149"/>
      <c r="J1488" s="149"/>
      <c r="K1488" s="49"/>
      <c r="L1488" s="50"/>
      <c r="M1488" s="50"/>
      <c r="N1488" s="26"/>
      <c r="O1488" s="20"/>
    </row>
    <row r="1489" spans="1:15" ht="15.5" customHeight="1" x14ac:dyDescent="0.35">
      <c r="A1489" s="147"/>
      <c r="B1489" s="118"/>
      <c r="C1489" s="102"/>
      <c r="D1489" s="47"/>
      <c r="E1489" s="155"/>
      <c r="F1489" s="155"/>
      <c r="G1489" s="149"/>
      <c r="H1489" s="48"/>
      <c r="I1489" s="149"/>
      <c r="J1489" s="149"/>
      <c r="K1489" s="49"/>
      <c r="L1489" s="50"/>
      <c r="M1489" s="50"/>
      <c r="N1489" s="26"/>
      <c r="O1489" s="20"/>
    </row>
    <row r="1490" spans="1:15" x14ac:dyDescent="0.35">
      <c r="A1490" s="147"/>
      <c r="B1490" s="118"/>
      <c r="C1490" s="102"/>
      <c r="D1490" s="47"/>
      <c r="E1490" s="155"/>
      <c r="F1490" s="155"/>
      <c r="G1490" s="149"/>
      <c r="H1490" s="48"/>
      <c r="I1490" s="149"/>
      <c r="J1490" s="149"/>
      <c r="K1490" s="49"/>
      <c r="L1490" s="50"/>
    </row>
    <row r="1491" spans="1:15" ht="15.5" customHeight="1" x14ac:dyDescent="0.35">
      <c r="A1491" s="143"/>
      <c r="B1491" s="37"/>
      <c r="C1491" s="40"/>
      <c r="D1491" s="37"/>
      <c r="E1491" s="154"/>
      <c r="F1491" s="154"/>
      <c r="G1491" s="145"/>
      <c r="H1491" s="42"/>
      <c r="I1491" s="145"/>
      <c r="J1491" s="145"/>
      <c r="K1491" s="43"/>
      <c r="L1491" s="25"/>
      <c r="M1491" s="25"/>
      <c r="N1491" s="9"/>
      <c r="O1491" s="10"/>
    </row>
    <row r="1492" spans="1:15" ht="15.5" customHeight="1" x14ac:dyDescent="0.35">
      <c r="A1492" s="143"/>
      <c r="B1492" s="37"/>
      <c r="C1492" s="40"/>
      <c r="D1492" s="41"/>
      <c r="E1492" s="154"/>
      <c r="F1492" s="154"/>
      <c r="G1492" s="145"/>
      <c r="H1492" s="42"/>
      <c r="I1492" s="145"/>
      <c r="J1492" s="145"/>
      <c r="K1492" s="43"/>
      <c r="L1492" s="25"/>
      <c r="M1492" s="25"/>
      <c r="N1492" s="9"/>
      <c r="O1492" s="10"/>
    </row>
    <row r="1493" spans="1:15" ht="15.5" customHeight="1" x14ac:dyDescent="0.35">
      <c r="A1493" s="143"/>
      <c r="B1493" s="37"/>
      <c r="C1493" s="40"/>
      <c r="D1493" s="41"/>
      <c r="E1493" s="154"/>
      <c r="F1493" s="154"/>
      <c r="G1493" s="145"/>
      <c r="H1493" s="42"/>
      <c r="I1493" s="145"/>
      <c r="J1493" s="145"/>
      <c r="K1493" s="43"/>
      <c r="L1493" s="42"/>
      <c r="M1493" s="42"/>
      <c r="N1493" s="9"/>
      <c r="O1493" s="10"/>
    </row>
    <row r="1494" spans="1:15" ht="15.5" customHeight="1" x14ac:dyDescent="0.35">
      <c r="A1494" s="143"/>
      <c r="B1494" s="37"/>
      <c r="C1494" s="40"/>
      <c r="D1494" s="41"/>
      <c r="E1494" s="154"/>
      <c r="F1494" s="154"/>
      <c r="G1494" s="145"/>
      <c r="H1494" s="42"/>
      <c r="I1494" s="145"/>
      <c r="J1494" s="145"/>
      <c r="K1494" s="43"/>
      <c r="L1494" s="25"/>
      <c r="M1494" s="25"/>
      <c r="N1494" s="9"/>
      <c r="O1494" s="10"/>
    </row>
    <row r="1495" spans="1:15" ht="15.5" customHeight="1" x14ac:dyDescent="0.35">
      <c r="A1495" s="143"/>
      <c r="B1495" s="37"/>
      <c r="C1495" s="40"/>
      <c r="D1495" s="41"/>
      <c r="E1495" s="154"/>
      <c r="F1495" s="154"/>
      <c r="G1495" s="145"/>
      <c r="H1495" s="42"/>
      <c r="I1495" s="145"/>
      <c r="J1495" s="145"/>
      <c r="K1495" s="43"/>
      <c r="L1495" s="25"/>
      <c r="M1495" s="25"/>
      <c r="N1495" s="9"/>
      <c r="O1495" s="10"/>
    </row>
    <row r="1496" spans="1:15" ht="15.5" customHeight="1" x14ac:dyDescent="0.35">
      <c r="A1496" s="143"/>
      <c r="B1496" s="37"/>
      <c r="C1496" s="40"/>
      <c r="D1496" s="41"/>
      <c r="E1496" s="154"/>
      <c r="F1496" s="154"/>
      <c r="G1496" s="145"/>
      <c r="H1496" s="42"/>
      <c r="I1496" s="145"/>
      <c r="J1496" s="145"/>
      <c r="K1496" s="43"/>
      <c r="L1496" s="25"/>
      <c r="M1496" s="25"/>
      <c r="N1496" s="9"/>
      <c r="O1496" s="10"/>
    </row>
    <row r="1497" spans="1:15" ht="15.5" customHeight="1" x14ac:dyDescent="0.35">
      <c r="A1497" s="143"/>
      <c r="B1497" s="37"/>
      <c r="C1497" s="40"/>
      <c r="D1497" s="41"/>
      <c r="E1497" s="154"/>
      <c r="F1497" s="154"/>
      <c r="G1497" s="145"/>
      <c r="H1497" s="42"/>
      <c r="I1497" s="145"/>
      <c r="J1497" s="145"/>
      <c r="K1497" s="43"/>
      <c r="L1497" s="25"/>
      <c r="M1497" s="25"/>
      <c r="N1497" s="9"/>
      <c r="O1497" s="10"/>
    </row>
    <row r="1498" spans="1:15" ht="15.5" customHeight="1" x14ac:dyDescent="0.35">
      <c r="A1498" s="143"/>
      <c r="B1498" s="37"/>
      <c r="C1498" s="40"/>
      <c r="D1498" s="146"/>
      <c r="E1498" s="154"/>
      <c r="F1498" s="154"/>
      <c r="G1498" s="145"/>
      <c r="H1498" s="42"/>
      <c r="I1498" s="145"/>
      <c r="J1498" s="145"/>
      <c r="K1498" s="43"/>
      <c r="L1498" s="25"/>
      <c r="M1498" s="25"/>
      <c r="N1498" s="9"/>
      <c r="O1498" s="10"/>
    </row>
    <row r="1499" spans="1:15" ht="15.5" customHeight="1" x14ac:dyDescent="0.35">
      <c r="A1499" s="143"/>
      <c r="B1499" s="37"/>
      <c r="C1499" s="40"/>
      <c r="D1499" s="41"/>
      <c r="E1499" s="154"/>
      <c r="F1499" s="154"/>
      <c r="G1499" s="145"/>
      <c r="H1499" s="42"/>
      <c r="I1499" s="145"/>
      <c r="J1499" s="145"/>
      <c r="K1499" s="43"/>
      <c r="L1499" s="25"/>
      <c r="M1499" s="25"/>
      <c r="N1499" s="26"/>
      <c r="O1499" s="20"/>
    </row>
    <row r="1500" spans="1:15" ht="15.5" customHeight="1" x14ac:dyDescent="0.35">
      <c r="A1500" s="147"/>
      <c r="B1500" s="118"/>
      <c r="C1500" s="102"/>
      <c r="D1500" s="47"/>
      <c r="E1500" s="155"/>
      <c r="F1500" s="155"/>
      <c r="G1500" s="149"/>
      <c r="H1500" s="48"/>
      <c r="I1500" s="149"/>
      <c r="J1500" s="149"/>
      <c r="K1500" s="49"/>
      <c r="L1500" s="102"/>
      <c r="M1500" s="102"/>
      <c r="N1500" s="26"/>
      <c r="O1500" s="20"/>
    </row>
    <row r="1501" spans="1:15" ht="15.5" customHeight="1" x14ac:dyDescent="0.35">
      <c r="A1501" s="147"/>
      <c r="B1501" s="118"/>
      <c r="C1501" s="102"/>
      <c r="D1501" s="150"/>
      <c r="E1501" s="155"/>
      <c r="F1501" s="155"/>
      <c r="G1501" s="149"/>
      <c r="H1501" s="48"/>
      <c r="I1501" s="149"/>
      <c r="J1501" s="149"/>
      <c r="K1501" s="49"/>
      <c r="L1501" s="102"/>
      <c r="M1501" s="102"/>
      <c r="N1501" s="26"/>
      <c r="O1501" s="20"/>
    </row>
    <row r="1502" spans="1:15" ht="15.5" customHeight="1" x14ac:dyDescent="0.35">
      <c r="A1502" s="147"/>
      <c r="B1502" s="118"/>
      <c r="C1502" s="102"/>
      <c r="D1502" s="150"/>
      <c r="E1502" s="155"/>
      <c r="F1502" s="155"/>
      <c r="G1502" s="149"/>
      <c r="H1502" s="48"/>
      <c r="I1502" s="149"/>
      <c r="J1502" s="149"/>
      <c r="K1502" s="49"/>
      <c r="L1502" s="102"/>
      <c r="M1502" s="102"/>
      <c r="N1502" s="26"/>
      <c r="O1502" s="20"/>
    </row>
    <row r="1503" spans="1:15" ht="15.5" customHeight="1" x14ac:dyDescent="0.35">
      <c r="A1503" s="147"/>
      <c r="B1503" s="118"/>
      <c r="C1503" s="102"/>
      <c r="D1503" s="150"/>
      <c r="E1503" s="155"/>
      <c r="F1503" s="155"/>
      <c r="G1503" s="149"/>
      <c r="H1503" s="48"/>
      <c r="I1503" s="149"/>
      <c r="J1503" s="149"/>
      <c r="K1503" s="49"/>
      <c r="L1503" s="102"/>
      <c r="M1503" s="102"/>
      <c r="N1503" s="26"/>
      <c r="O1503" s="20"/>
    </row>
    <row r="1504" spans="1:15" x14ac:dyDescent="0.35">
      <c r="A1504" s="147"/>
      <c r="B1504" s="118"/>
      <c r="C1504" s="102"/>
      <c r="D1504" s="150"/>
      <c r="E1504" s="155"/>
      <c r="F1504" s="155"/>
      <c r="G1504" s="149"/>
      <c r="H1504" s="48"/>
      <c r="I1504" s="149"/>
      <c r="J1504" s="149"/>
      <c r="K1504" s="49"/>
      <c r="L1504" s="102"/>
      <c r="M1504" s="102"/>
    </row>
    <row r="1505" spans="1:15" x14ac:dyDescent="0.35">
      <c r="A1505" s="147"/>
      <c r="B1505" s="118"/>
      <c r="C1505" s="102"/>
      <c r="D1505" s="47"/>
      <c r="E1505" s="155"/>
      <c r="F1505" s="155"/>
      <c r="G1505" s="149"/>
      <c r="H1505" s="48"/>
      <c r="I1505" s="149"/>
      <c r="J1505" s="149"/>
      <c r="K1505" s="49"/>
      <c r="L1505" s="102"/>
      <c r="M1505" s="102"/>
    </row>
    <row r="1506" spans="1:15" x14ac:dyDescent="0.35">
      <c r="A1506" s="147"/>
      <c r="B1506" s="118"/>
      <c r="C1506" s="102"/>
      <c r="D1506" s="47"/>
      <c r="E1506" s="155"/>
      <c r="F1506" s="155"/>
      <c r="G1506" s="149"/>
      <c r="H1506" s="48"/>
      <c r="I1506" s="149"/>
      <c r="J1506" s="149"/>
      <c r="K1506" s="49"/>
      <c r="L1506" s="102"/>
      <c r="M1506" s="102"/>
    </row>
    <row r="1507" spans="1:15" x14ac:dyDescent="0.35">
      <c r="A1507" s="147"/>
      <c r="B1507" s="118"/>
      <c r="C1507" s="102"/>
      <c r="D1507" s="47"/>
      <c r="E1507" s="155"/>
      <c r="F1507" s="155"/>
      <c r="G1507" s="149"/>
      <c r="H1507" s="48"/>
      <c r="I1507" s="149"/>
      <c r="J1507" s="149"/>
      <c r="K1507" s="49"/>
      <c r="L1507" s="102"/>
      <c r="M1507" s="102"/>
    </row>
    <row r="1508" spans="1:15" x14ac:dyDescent="0.35">
      <c r="A1508" s="147"/>
      <c r="B1508" s="118"/>
      <c r="C1508" s="102"/>
      <c r="D1508" s="47"/>
      <c r="E1508" s="155"/>
      <c r="F1508" s="155"/>
      <c r="G1508" s="149"/>
      <c r="H1508" s="48"/>
      <c r="I1508" s="149"/>
      <c r="J1508" s="149"/>
      <c r="K1508" s="49"/>
      <c r="L1508" s="102"/>
      <c r="M1508" s="102"/>
    </row>
    <row r="1509" spans="1:15" x14ac:dyDescent="0.35">
      <c r="A1509" s="143"/>
      <c r="B1509" s="37"/>
      <c r="C1509" s="40"/>
      <c r="D1509" s="146"/>
      <c r="E1509" s="154"/>
      <c r="F1509" s="154"/>
      <c r="G1509" s="145"/>
      <c r="H1509" s="42"/>
      <c r="I1509" s="145"/>
      <c r="J1509" s="145"/>
      <c r="K1509" s="43"/>
      <c r="L1509" s="25"/>
      <c r="M1509" s="25"/>
    </row>
    <row r="1510" spans="1:15" x14ac:dyDescent="0.35">
      <c r="A1510" s="143"/>
      <c r="B1510" s="37"/>
      <c r="C1510" s="40"/>
      <c r="D1510" s="156"/>
      <c r="E1510" s="154"/>
      <c r="F1510" s="154"/>
      <c r="G1510" s="145"/>
      <c r="H1510" s="42"/>
      <c r="I1510" s="145"/>
      <c r="J1510" s="145"/>
      <c r="K1510" s="43"/>
      <c r="L1510" s="25"/>
      <c r="M1510" s="25"/>
    </row>
    <row r="1511" spans="1:15" x14ac:dyDescent="0.35">
      <c r="A1511" s="143"/>
      <c r="B1511" s="37"/>
      <c r="C1511" s="40"/>
      <c r="D1511" s="41"/>
      <c r="E1511" s="154"/>
      <c r="F1511" s="154"/>
      <c r="G1511" s="145"/>
      <c r="H1511" s="42"/>
      <c r="I1511" s="145"/>
      <c r="J1511" s="145"/>
      <c r="K1511" s="43"/>
      <c r="L1511" s="25"/>
      <c r="M1511" s="25"/>
    </row>
    <row r="1512" spans="1:15" x14ac:dyDescent="0.35">
      <c r="A1512" s="143"/>
      <c r="B1512" s="37"/>
      <c r="C1512" s="40"/>
      <c r="D1512" s="37"/>
      <c r="E1512" s="154"/>
      <c r="F1512" s="154"/>
      <c r="G1512" s="145"/>
      <c r="H1512" s="42"/>
      <c r="I1512" s="145"/>
      <c r="J1512" s="145"/>
      <c r="K1512" s="43"/>
      <c r="L1512" s="25"/>
      <c r="M1512" s="25"/>
    </row>
    <row r="1513" spans="1:15" x14ac:dyDescent="0.35">
      <c r="A1513" s="143"/>
      <c r="B1513" s="37"/>
      <c r="C1513" s="40"/>
      <c r="D1513" s="37"/>
      <c r="E1513" s="154"/>
      <c r="F1513" s="154"/>
      <c r="G1513" s="145"/>
      <c r="H1513" s="42"/>
      <c r="I1513" s="145"/>
      <c r="J1513" s="145"/>
      <c r="K1513" s="43"/>
      <c r="L1513" s="50"/>
    </row>
    <row r="1514" spans="1:15" x14ac:dyDescent="0.35">
      <c r="A1514" s="143"/>
      <c r="B1514" s="37"/>
      <c r="C1514" s="40"/>
      <c r="D1514" s="41"/>
      <c r="E1514" s="154"/>
      <c r="F1514" s="154"/>
      <c r="G1514" s="145"/>
      <c r="H1514" s="42"/>
      <c r="I1514" s="145"/>
      <c r="J1514" s="145"/>
      <c r="K1514" s="43"/>
      <c r="L1514" s="25"/>
      <c r="M1514" s="25"/>
    </row>
    <row r="1515" spans="1:15" ht="15.5" customHeight="1" x14ac:dyDescent="0.35">
      <c r="A1515" s="143"/>
      <c r="B1515" s="37"/>
      <c r="C1515" s="40"/>
      <c r="D1515" s="146"/>
      <c r="E1515" s="154"/>
      <c r="F1515" s="154"/>
      <c r="G1515" s="145"/>
      <c r="H1515" s="42"/>
      <c r="I1515" s="145"/>
      <c r="J1515" s="145"/>
      <c r="K1515" s="43"/>
      <c r="L1515" s="50"/>
      <c r="M1515" s="50"/>
      <c r="N1515" s="73"/>
      <c r="O1515" s="20"/>
    </row>
    <row r="1516" spans="1:15" ht="15.5" customHeight="1" x14ac:dyDescent="0.35">
      <c r="A1516" s="143"/>
      <c r="B1516" s="37"/>
      <c r="C1516" s="40"/>
      <c r="D1516" s="37"/>
      <c r="E1516" s="154"/>
      <c r="F1516" s="154"/>
      <c r="G1516" s="145"/>
      <c r="H1516" s="42"/>
      <c r="I1516" s="145"/>
      <c r="J1516" s="145"/>
      <c r="K1516" s="43"/>
      <c r="L1516" s="50"/>
      <c r="M1516" s="50"/>
      <c r="N1516" s="73"/>
      <c r="O1516" s="20"/>
    </row>
    <row r="1517" spans="1:15" ht="15.5" customHeight="1" x14ac:dyDescent="0.35">
      <c r="A1517" s="143"/>
      <c r="B1517" s="37"/>
      <c r="C1517" s="40"/>
      <c r="D1517" s="41"/>
      <c r="E1517" s="154"/>
      <c r="F1517" s="154"/>
      <c r="G1517" s="145"/>
      <c r="H1517" s="42"/>
      <c r="I1517" s="145"/>
      <c r="J1517" s="145"/>
      <c r="K1517" s="43"/>
      <c r="L1517" s="50"/>
      <c r="M1517" s="50"/>
      <c r="N1517" s="73"/>
      <c r="O1517" s="20"/>
    </row>
    <row r="1518" spans="1:15" x14ac:dyDescent="0.35">
      <c r="A1518" s="143"/>
      <c r="B1518" s="37"/>
      <c r="C1518" s="40"/>
      <c r="D1518" s="41"/>
      <c r="E1518" s="154"/>
      <c r="F1518" s="154"/>
      <c r="G1518" s="145"/>
      <c r="H1518" s="42"/>
      <c r="I1518" s="145"/>
      <c r="J1518" s="145"/>
      <c r="K1518" s="43"/>
      <c r="L1518" s="50"/>
    </row>
    <row r="1519" spans="1:15" x14ac:dyDescent="0.35">
      <c r="A1519" s="143"/>
      <c r="B1519" s="37"/>
      <c r="C1519" s="40"/>
      <c r="D1519" s="37"/>
      <c r="E1519" s="154"/>
      <c r="F1519" s="154"/>
      <c r="G1519" s="145"/>
      <c r="H1519" s="42"/>
      <c r="I1519" s="145"/>
      <c r="J1519" s="145"/>
      <c r="K1519" s="43"/>
      <c r="L1519" s="50"/>
      <c r="N1519" s="26"/>
    </row>
    <row r="1520" spans="1:15" x14ac:dyDescent="0.35">
      <c r="A1520" s="143"/>
      <c r="B1520" s="37"/>
      <c r="C1520" s="40"/>
      <c r="D1520" s="41"/>
      <c r="E1520" s="154"/>
      <c r="F1520" s="154"/>
      <c r="G1520" s="145"/>
      <c r="H1520" s="42"/>
      <c r="I1520" s="145"/>
      <c r="J1520" s="145"/>
      <c r="K1520" s="43"/>
      <c r="L1520" s="50"/>
      <c r="N1520" s="26"/>
    </row>
    <row r="1521" spans="1:15" x14ac:dyDescent="0.35">
      <c r="A1521" s="143"/>
      <c r="B1521" s="37"/>
      <c r="C1521" s="40"/>
      <c r="D1521" s="41"/>
      <c r="E1521" s="154"/>
      <c r="F1521" s="154"/>
      <c r="G1521" s="145"/>
      <c r="H1521" s="42"/>
      <c r="I1521" s="145"/>
      <c r="J1521" s="145"/>
      <c r="K1521" s="43"/>
      <c r="L1521" s="50"/>
      <c r="N1521" s="26"/>
    </row>
    <row r="1522" spans="1:15" x14ac:dyDescent="0.35">
      <c r="A1522" s="143"/>
      <c r="B1522" s="37"/>
      <c r="C1522" s="40"/>
      <c r="D1522" s="41"/>
      <c r="E1522" s="154"/>
      <c r="F1522" s="154"/>
      <c r="G1522" s="145"/>
      <c r="H1522" s="42"/>
      <c r="I1522" s="145"/>
      <c r="J1522" s="145"/>
      <c r="K1522" s="43"/>
      <c r="L1522" s="25"/>
      <c r="M1522" s="25"/>
      <c r="N1522" s="26"/>
    </row>
    <row r="1523" spans="1:15" x14ac:dyDescent="0.35">
      <c r="A1523" s="143"/>
      <c r="B1523" s="37"/>
      <c r="C1523" s="40"/>
      <c r="D1523" s="41"/>
      <c r="E1523" s="154"/>
      <c r="F1523" s="154"/>
      <c r="G1523" s="145"/>
      <c r="H1523" s="42"/>
      <c r="I1523" s="145"/>
      <c r="J1523" s="145"/>
      <c r="K1523" s="43"/>
      <c r="L1523" s="25"/>
      <c r="M1523" s="25"/>
      <c r="N1523" s="26"/>
    </row>
    <row r="1524" spans="1:15" x14ac:dyDescent="0.35">
      <c r="A1524" s="143"/>
      <c r="B1524" s="37"/>
      <c r="C1524" s="40"/>
      <c r="D1524" s="41"/>
      <c r="E1524" s="154"/>
      <c r="F1524" s="154"/>
      <c r="G1524" s="145"/>
      <c r="H1524" s="42"/>
      <c r="I1524" s="145"/>
      <c r="J1524" s="145"/>
      <c r="K1524" s="43"/>
      <c r="L1524" s="25"/>
      <c r="M1524" s="25"/>
      <c r="N1524" s="26"/>
    </row>
    <row r="1525" spans="1:15" x14ac:dyDescent="0.35">
      <c r="A1525" s="143"/>
      <c r="B1525" s="37"/>
      <c r="C1525" s="40"/>
      <c r="D1525" s="41"/>
      <c r="E1525" s="154"/>
      <c r="F1525" s="154"/>
      <c r="G1525" s="145"/>
      <c r="H1525" s="42"/>
      <c r="I1525" s="145"/>
      <c r="J1525" s="145"/>
      <c r="K1525" s="43"/>
      <c r="L1525" s="25"/>
      <c r="M1525" s="25"/>
      <c r="N1525" s="26"/>
    </row>
    <row r="1526" spans="1:15" x14ac:dyDescent="0.35">
      <c r="A1526" s="143"/>
      <c r="B1526" s="37"/>
      <c r="C1526" s="40"/>
      <c r="D1526" s="146"/>
      <c r="E1526" s="154"/>
      <c r="F1526" s="154"/>
      <c r="G1526" s="145"/>
      <c r="H1526" s="42"/>
      <c r="I1526" s="145"/>
      <c r="J1526" s="145"/>
      <c r="K1526" s="43"/>
      <c r="L1526" s="25"/>
      <c r="M1526" s="25"/>
      <c r="N1526" s="26"/>
    </row>
    <row r="1527" spans="1:15" x14ac:dyDescent="0.35">
      <c r="A1527" s="143"/>
      <c r="B1527" s="37"/>
      <c r="C1527" s="40"/>
      <c r="D1527" s="41"/>
      <c r="E1527" s="154"/>
      <c r="F1527" s="154"/>
      <c r="G1527" s="145"/>
      <c r="H1527" s="42"/>
      <c r="I1527" s="145"/>
      <c r="J1527" s="145"/>
      <c r="K1527" s="43"/>
      <c r="L1527" s="42"/>
      <c r="M1527" s="42"/>
    </row>
    <row r="1528" spans="1:15" ht="15.5" customHeight="1" x14ac:dyDescent="0.35">
      <c r="A1528" s="143"/>
      <c r="B1528" s="37"/>
      <c r="C1528" s="40"/>
      <c r="D1528" s="41"/>
      <c r="E1528" s="154"/>
      <c r="F1528" s="154"/>
      <c r="G1528" s="145"/>
      <c r="H1528" s="42"/>
      <c r="I1528" s="145"/>
      <c r="J1528" s="145"/>
      <c r="K1528" s="43"/>
      <c r="L1528" s="25"/>
      <c r="M1528" s="25"/>
      <c r="N1528" s="26"/>
      <c r="O1528" s="20"/>
    </row>
    <row r="1529" spans="1:15" ht="15.5" customHeight="1" x14ac:dyDescent="0.35">
      <c r="A1529" s="143"/>
      <c r="B1529" s="37"/>
      <c r="C1529" s="40"/>
      <c r="D1529" s="41"/>
      <c r="E1529" s="154"/>
      <c r="F1529" s="154"/>
      <c r="G1529" s="145"/>
      <c r="H1529" s="42"/>
      <c r="I1529" s="145"/>
      <c r="J1529" s="145"/>
      <c r="K1529" s="43"/>
      <c r="L1529" s="25"/>
      <c r="M1529" s="25"/>
      <c r="N1529" s="9"/>
      <c r="O1529" s="10"/>
    </row>
    <row r="1530" spans="1:15" x14ac:dyDescent="0.35">
      <c r="A1530" s="143"/>
      <c r="B1530" s="37"/>
      <c r="C1530" s="40"/>
      <c r="D1530" s="41"/>
      <c r="E1530" s="154"/>
      <c r="F1530" s="154"/>
      <c r="G1530" s="145"/>
      <c r="H1530" s="42"/>
      <c r="I1530" s="145"/>
      <c r="J1530" s="145"/>
      <c r="K1530" s="43"/>
      <c r="L1530" s="25"/>
      <c r="M1530" s="25"/>
    </row>
    <row r="1531" spans="1:15" x14ac:dyDescent="0.35">
      <c r="A1531" s="143"/>
      <c r="B1531" s="37"/>
      <c r="C1531" s="40"/>
      <c r="D1531" s="41"/>
      <c r="E1531" s="154"/>
      <c r="F1531" s="154"/>
      <c r="G1531" s="145"/>
      <c r="H1531" s="42"/>
      <c r="I1531" s="145"/>
      <c r="J1531" s="145"/>
      <c r="K1531" s="43"/>
      <c r="L1531" s="25"/>
      <c r="M1531" s="25"/>
    </row>
    <row r="1532" spans="1:15" x14ac:dyDescent="0.35">
      <c r="A1532" s="143"/>
      <c r="B1532" s="37"/>
      <c r="C1532" s="40"/>
      <c r="D1532" s="41"/>
      <c r="E1532" s="154"/>
      <c r="F1532" s="154"/>
      <c r="G1532" s="145"/>
      <c r="H1532" s="42"/>
      <c r="I1532" s="145"/>
      <c r="J1532" s="145"/>
      <c r="K1532" s="43"/>
      <c r="L1532" s="25"/>
      <c r="M1532" s="25"/>
    </row>
    <row r="1533" spans="1:15" x14ac:dyDescent="0.35">
      <c r="A1533" s="143"/>
      <c r="B1533" s="37"/>
      <c r="C1533" s="40"/>
      <c r="D1533" s="146"/>
      <c r="E1533" s="154"/>
      <c r="F1533" s="154"/>
      <c r="G1533" s="145"/>
      <c r="H1533" s="42"/>
      <c r="I1533" s="145"/>
      <c r="J1533" s="145"/>
      <c r="K1533" s="43"/>
      <c r="L1533" s="25"/>
      <c r="M1533" s="25"/>
    </row>
    <row r="1534" spans="1:15" x14ac:dyDescent="0.35">
      <c r="A1534" s="143"/>
      <c r="B1534" s="37"/>
      <c r="C1534" s="40"/>
      <c r="D1534" s="41"/>
      <c r="E1534" s="154"/>
      <c r="F1534" s="154"/>
      <c r="G1534" s="145"/>
      <c r="H1534" s="42"/>
      <c r="I1534" s="145"/>
      <c r="J1534" s="145"/>
      <c r="K1534" s="43"/>
      <c r="L1534" s="25"/>
      <c r="M1534" s="25"/>
    </row>
    <row r="1535" spans="1:15" x14ac:dyDescent="0.35">
      <c r="A1535" s="143"/>
      <c r="B1535" s="37"/>
      <c r="C1535" s="40"/>
      <c r="D1535" s="41"/>
      <c r="E1535" s="154"/>
      <c r="F1535" s="154"/>
      <c r="G1535" s="145"/>
      <c r="H1535" s="42"/>
      <c r="I1535" s="145"/>
      <c r="J1535" s="145"/>
      <c r="K1535" s="43"/>
      <c r="L1535" s="25"/>
      <c r="M1535" s="25"/>
    </row>
    <row r="1536" spans="1:15" ht="15.5" customHeight="1" x14ac:dyDescent="0.35">
      <c r="A1536" s="143"/>
      <c r="B1536" s="37"/>
      <c r="C1536" s="40"/>
      <c r="D1536" s="41"/>
      <c r="E1536" s="154"/>
      <c r="F1536" s="154"/>
      <c r="G1536" s="145"/>
      <c r="H1536" s="42"/>
      <c r="I1536" s="145"/>
      <c r="J1536" s="145"/>
      <c r="K1536" s="43"/>
      <c r="L1536" s="50"/>
      <c r="M1536" s="50"/>
      <c r="N1536" s="26"/>
      <c r="O1536" s="20"/>
    </row>
    <row r="1537" spans="1:15" x14ac:dyDescent="0.35">
      <c r="A1537" s="143"/>
      <c r="B1537" s="37"/>
      <c r="C1537" s="40"/>
      <c r="D1537" s="37"/>
      <c r="E1537" s="154"/>
      <c r="F1537" s="154"/>
      <c r="G1537" s="145"/>
      <c r="H1537" s="42"/>
      <c r="I1537" s="145"/>
      <c r="J1537" s="145"/>
      <c r="K1537" s="43"/>
      <c r="L1537" s="50"/>
      <c r="M1537" s="50"/>
      <c r="N1537" s="9"/>
      <c r="O1537" s="9"/>
    </row>
    <row r="1538" spans="1:15" x14ac:dyDescent="0.35">
      <c r="A1538" s="143"/>
      <c r="B1538" s="37"/>
      <c r="C1538" s="40"/>
      <c r="D1538" s="41"/>
      <c r="E1538" s="154"/>
      <c r="F1538" s="154"/>
      <c r="G1538" s="145"/>
      <c r="H1538" s="42"/>
      <c r="I1538" s="145"/>
      <c r="J1538" s="145"/>
      <c r="K1538" s="43"/>
      <c r="L1538" s="50"/>
      <c r="M1538" s="50"/>
      <c r="N1538" s="9"/>
      <c r="O1538" s="9"/>
    </row>
    <row r="1539" spans="1:15" ht="15.5" customHeight="1" x14ac:dyDescent="0.35">
      <c r="A1539" s="143"/>
      <c r="B1539" s="37"/>
      <c r="C1539" s="40"/>
      <c r="D1539" s="41"/>
      <c r="E1539" s="154"/>
      <c r="F1539" s="154"/>
      <c r="G1539" s="145"/>
      <c r="H1539" s="42"/>
      <c r="I1539" s="145"/>
      <c r="J1539" s="145"/>
      <c r="K1539" s="43"/>
      <c r="L1539" s="50"/>
      <c r="M1539" s="50"/>
      <c r="N1539" s="9"/>
      <c r="O1539" s="10"/>
    </row>
    <row r="1540" spans="1:15" ht="15.5" customHeight="1" x14ac:dyDescent="0.35">
      <c r="A1540" s="143"/>
      <c r="B1540" s="37"/>
      <c r="C1540" s="40"/>
      <c r="D1540" s="41"/>
      <c r="E1540" s="154"/>
      <c r="F1540" s="154"/>
      <c r="G1540" s="145"/>
      <c r="H1540" s="42"/>
      <c r="I1540" s="145"/>
      <c r="J1540" s="145"/>
      <c r="K1540" s="43"/>
      <c r="L1540" s="50"/>
      <c r="M1540" s="50"/>
      <c r="N1540" s="9"/>
      <c r="O1540" s="10"/>
    </row>
    <row r="1541" spans="1:15" ht="15.5" customHeight="1" x14ac:dyDescent="0.35">
      <c r="A1541" s="143"/>
      <c r="B1541" s="37"/>
      <c r="C1541" s="40"/>
      <c r="D1541" s="41"/>
      <c r="E1541" s="154"/>
      <c r="F1541" s="154"/>
      <c r="G1541" s="145"/>
      <c r="H1541" s="42"/>
      <c r="I1541" s="145"/>
      <c r="J1541" s="145"/>
      <c r="K1541" s="43"/>
      <c r="L1541" s="50"/>
      <c r="M1541" s="50"/>
      <c r="N1541" s="9"/>
      <c r="O1541" s="10"/>
    </row>
    <row r="1542" spans="1:15" ht="15.5" customHeight="1" x14ac:dyDescent="0.35">
      <c r="A1542" s="143"/>
      <c r="B1542" s="37"/>
      <c r="C1542" s="40"/>
      <c r="D1542" s="41"/>
      <c r="E1542" s="154"/>
      <c r="F1542" s="154"/>
      <c r="G1542" s="145"/>
      <c r="H1542" s="42"/>
      <c r="I1542" s="145"/>
      <c r="J1542" s="145"/>
      <c r="K1542" s="43"/>
      <c r="L1542" s="50"/>
      <c r="M1542" s="50"/>
      <c r="N1542" s="9"/>
      <c r="O1542" s="10"/>
    </row>
    <row r="1543" spans="1:15" ht="15.5" customHeight="1" x14ac:dyDescent="0.35">
      <c r="A1543" s="143"/>
      <c r="B1543" s="37"/>
      <c r="C1543" s="40"/>
      <c r="D1543" s="41"/>
      <c r="E1543" s="154"/>
      <c r="F1543" s="154"/>
      <c r="G1543" s="145"/>
      <c r="H1543" s="42"/>
      <c r="I1543" s="145"/>
      <c r="J1543" s="145"/>
      <c r="K1543" s="43"/>
      <c r="L1543" s="50"/>
      <c r="M1543" s="50"/>
      <c r="N1543" s="9"/>
      <c r="O1543" s="10"/>
    </row>
    <row r="1544" spans="1:15" ht="15.5" customHeight="1" x14ac:dyDescent="0.35">
      <c r="A1544" s="143"/>
      <c r="B1544" s="37"/>
      <c r="C1544" s="40"/>
      <c r="D1544" s="41"/>
      <c r="E1544" s="154"/>
      <c r="F1544" s="154"/>
      <c r="G1544" s="145"/>
      <c r="H1544" s="42"/>
      <c r="I1544" s="145"/>
      <c r="J1544" s="145"/>
      <c r="K1544" s="43"/>
      <c r="L1544" s="40"/>
      <c r="M1544" s="40"/>
      <c r="N1544" s="9"/>
      <c r="O1544" s="10"/>
    </row>
    <row r="1545" spans="1:15" ht="15.5" customHeight="1" x14ac:dyDescent="0.35">
      <c r="A1545" s="143"/>
      <c r="B1545" s="37"/>
      <c r="C1545" s="40"/>
      <c r="D1545" s="41"/>
      <c r="E1545" s="154"/>
      <c r="F1545" s="154"/>
      <c r="G1545" s="145"/>
      <c r="H1545" s="42"/>
      <c r="I1545" s="145"/>
      <c r="J1545" s="145"/>
      <c r="K1545" s="43"/>
      <c r="L1545" s="40"/>
      <c r="M1545" s="40"/>
      <c r="N1545" s="9"/>
      <c r="O1545" s="10"/>
    </row>
    <row r="1546" spans="1:15" ht="15.5" customHeight="1" x14ac:dyDescent="0.35">
      <c r="A1546" s="143"/>
      <c r="B1546" s="37"/>
      <c r="C1546" s="40"/>
      <c r="D1546" s="41"/>
      <c r="E1546" s="154"/>
      <c r="F1546" s="154"/>
      <c r="G1546" s="145"/>
      <c r="H1546" s="42"/>
      <c r="I1546" s="145"/>
      <c r="J1546" s="145"/>
      <c r="K1546" s="43"/>
      <c r="L1546" s="40"/>
      <c r="M1546" s="40"/>
      <c r="N1546" s="9"/>
      <c r="O1546" s="10"/>
    </row>
    <row r="1547" spans="1:15" ht="15.5" customHeight="1" x14ac:dyDescent="0.35">
      <c r="A1547" s="143"/>
      <c r="B1547" s="37"/>
      <c r="C1547" s="40"/>
      <c r="D1547" s="41"/>
      <c r="E1547" s="154"/>
      <c r="F1547" s="154"/>
      <c r="G1547" s="145"/>
      <c r="H1547" s="42"/>
      <c r="I1547" s="145"/>
      <c r="J1547" s="145"/>
      <c r="K1547" s="43"/>
      <c r="L1547" s="25"/>
      <c r="M1547" s="25"/>
      <c r="N1547" s="9"/>
      <c r="O1547" s="10"/>
    </row>
    <row r="1548" spans="1:15" x14ac:dyDescent="0.35">
      <c r="A1548" s="147"/>
      <c r="B1548" s="118"/>
      <c r="C1548" s="102"/>
      <c r="D1548" s="47"/>
      <c r="E1548" s="148"/>
      <c r="F1548" s="149"/>
      <c r="G1548" s="149"/>
      <c r="H1548" s="48"/>
      <c r="I1548" s="149"/>
      <c r="J1548" s="149"/>
      <c r="K1548" s="49"/>
      <c r="L1548" s="50"/>
    </row>
    <row r="1549" spans="1:15" x14ac:dyDescent="0.35">
      <c r="A1549" s="147"/>
      <c r="B1549" s="118"/>
      <c r="C1549" s="102"/>
      <c r="D1549" s="47"/>
      <c r="E1549" s="148"/>
      <c r="F1549" s="149"/>
      <c r="G1549" s="149"/>
      <c r="H1549" s="48"/>
      <c r="I1549" s="149"/>
      <c r="J1549" s="149"/>
      <c r="K1549" s="49"/>
      <c r="L1549" s="50"/>
      <c r="M1549" s="50"/>
    </row>
    <row r="1550" spans="1:15" ht="15.5" customHeight="1" x14ac:dyDescent="0.35">
      <c r="A1550" s="147"/>
      <c r="B1550" s="118"/>
      <c r="C1550" s="102"/>
      <c r="D1550" s="47"/>
      <c r="E1550" s="148"/>
      <c r="F1550" s="149"/>
      <c r="G1550" s="149"/>
      <c r="H1550" s="48"/>
      <c r="I1550" s="149"/>
      <c r="J1550" s="149"/>
      <c r="K1550" s="49"/>
      <c r="L1550" s="50"/>
      <c r="M1550" s="50"/>
      <c r="N1550" s="9"/>
      <c r="O1550" s="10"/>
    </row>
    <row r="1551" spans="1:15" ht="15.5" customHeight="1" x14ac:dyDescent="0.35">
      <c r="A1551" s="147"/>
      <c r="B1551" s="118"/>
      <c r="C1551" s="102"/>
      <c r="D1551" s="47"/>
      <c r="E1551" s="148"/>
      <c r="F1551" s="149"/>
      <c r="G1551" s="149"/>
      <c r="H1551" s="48"/>
      <c r="I1551" s="149"/>
      <c r="J1551" s="149"/>
      <c r="K1551" s="49"/>
      <c r="L1551" s="50"/>
      <c r="M1551" s="50"/>
      <c r="N1551" s="9"/>
      <c r="O1551" s="10"/>
    </row>
    <row r="1552" spans="1:15" ht="15.5" customHeight="1" x14ac:dyDescent="0.35">
      <c r="A1552" s="147"/>
      <c r="B1552" s="118"/>
      <c r="C1552" s="102"/>
      <c r="D1552" s="47"/>
      <c r="E1552" s="148"/>
      <c r="F1552" s="149"/>
      <c r="G1552" s="149"/>
      <c r="H1552" s="48"/>
      <c r="I1552" s="149"/>
      <c r="J1552" s="149"/>
      <c r="K1552" s="49"/>
      <c r="L1552" s="118"/>
      <c r="M1552" s="118"/>
      <c r="N1552" s="9"/>
      <c r="O1552" s="10"/>
    </row>
    <row r="1553" spans="1:15" ht="15.5" customHeight="1" x14ac:dyDescent="0.35">
      <c r="A1553" s="147"/>
      <c r="B1553" s="69"/>
      <c r="C1553" s="102"/>
      <c r="D1553" s="47"/>
      <c r="E1553" s="148"/>
      <c r="F1553" s="149"/>
      <c r="G1553" s="149"/>
      <c r="H1553" s="48"/>
      <c r="I1553" s="149"/>
      <c r="J1553" s="149"/>
      <c r="K1553" s="49"/>
      <c r="L1553" s="118"/>
      <c r="M1553" s="118"/>
      <c r="N1553" s="9"/>
      <c r="O1553" s="10"/>
    </row>
    <row r="1554" spans="1:15" ht="15.5" customHeight="1" x14ac:dyDescent="0.35">
      <c r="A1554" s="147"/>
      <c r="B1554" s="118"/>
      <c r="C1554" s="102"/>
      <c r="D1554" s="47"/>
      <c r="E1554" s="148"/>
      <c r="F1554" s="149"/>
      <c r="G1554" s="149"/>
      <c r="H1554" s="48"/>
      <c r="I1554" s="149"/>
      <c r="J1554" s="149"/>
      <c r="K1554" s="49"/>
      <c r="L1554" s="50"/>
      <c r="M1554" s="50"/>
      <c r="N1554" s="9"/>
      <c r="O1554" s="10"/>
    </row>
    <row r="1555" spans="1:15" ht="15.5" customHeight="1" x14ac:dyDescent="0.35">
      <c r="A1555" s="147"/>
      <c r="B1555" s="62"/>
      <c r="C1555" s="102"/>
      <c r="D1555" s="150"/>
      <c r="E1555" s="148"/>
      <c r="F1555" s="149"/>
      <c r="G1555" s="149"/>
      <c r="H1555" s="48"/>
      <c r="I1555" s="149"/>
      <c r="J1555" s="149"/>
      <c r="K1555" s="49"/>
      <c r="L1555" s="50"/>
      <c r="M1555" s="50"/>
      <c r="N1555" s="9"/>
      <c r="O1555" s="10"/>
    </row>
    <row r="1556" spans="1:15" x14ac:dyDescent="0.35">
      <c r="A1556" s="147"/>
      <c r="B1556" s="118"/>
      <c r="C1556" s="102"/>
      <c r="D1556" s="47"/>
      <c r="E1556" s="148"/>
      <c r="F1556" s="149"/>
      <c r="G1556" s="149"/>
      <c r="H1556" s="48"/>
      <c r="I1556" s="149"/>
      <c r="J1556" s="149"/>
      <c r="K1556" s="49"/>
      <c r="L1556" s="50"/>
    </row>
    <row r="1557" spans="1:15" ht="15.5" customHeight="1" x14ac:dyDescent="0.35">
      <c r="A1557" s="147"/>
      <c r="B1557" s="74"/>
      <c r="C1557" s="102"/>
      <c r="D1557" s="47"/>
      <c r="E1557" s="148"/>
      <c r="F1557" s="149"/>
      <c r="G1557" s="149"/>
      <c r="H1557" s="48"/>
      <c r="I1557" s="149"/>
      <c r="J1557" s="149"/>
      <c r="K1557" s="49"/>
      <c r="L1557" s="50"/>
      <c r="M1557" s="50"/>
      <c r="N1557" s="9"/>
      <c r="O1557" s="10"/>
    </row>
    <row r="1558" spans="1:15" ht="15.5" customHeight="1" x14ac:dyDescent="0.35">
      <c r="A1558" s="147"/>
      <c r="B1558" s="62"/>
      <c r="C1558" s="102"/>
      <c r="D1558" s="150"/>
      <c r="E1558" s="148"/>
      <c r="F1558" s="149"/>
      <c r="G1558" s="149"/>
      <c r="H1558" s="48"/>
      <c r="I1558" s="149"/>
      <c r="J1558" s="149"/>
      <c r="K1558" s="49"/>
      <c r="L1558" s="50"/>
      <c r="M1558" s="50"/>
      <c r="N1558" s="9"/>
      <c r="O1558" s="10"/>
    </row>
    <row r="1559" spans="1:15" x14ac:dyDescent="0.35">
      <c r="A1559" s="147"/>
      <c r="B1559" s="62"/>
      <c r="C1559" s="102"/>
      <c r="D1559" s="150"/>
      <c r="E1559" s="148"/>
      <c r="F1559" s="149"/>
      <c r="G1559" s="149"/>
      <c r="H1559" s="48"/>
      <c r="I1559" s="149"/>
      <c r="J1559" s="149"/>
      <c r="K1559" s="49"/>
      <c r="L1559" s="50"/>
      <c r="N1559" s="75"/>
    </row>
    <row r="1560" spans="1:15" x14ac:dyDescent="0.35">
      <c r="A1560" s="147"/>
      <c r="B1560" s="66"/>
      <c r="C1560" s="102"/>
      <c r="D1560" s="118"/>
      <c r="E1560" s="148"/>
      <c r="F1560" s="149"/>
      <c r="G1560" s="149"/>
      <c r="H1560" s="48"/>
      <c r="I1560" s="149"/>
      <c r="J1560" s="149"/>
      <c r="K1560" s="49"/>
      <c r="L1560" s="50"/>
      <c r="N1560" s="75"/>
    </row>
    <row r="1561" spans="1:15" x14ac:dyDescent="0.35">
      <c r="A1561" s="147"/>
      <c r="B1561" s="62"/>
      <c r="C1561" s="102"/>
      <c r="D1561" s="118"/>
      <c r="E1561" s="148"/>
      <c r="F1561" s="149"/>
      <c r="G1561" s="149"/>
      <c r="H1561" s="48"/>
      <c r="I1561" s="149"/>
      <c r="J1561" s="149"/>
      <c r="K1561" s="49"/>
      <c r="L1561" s="50"/>
    </row>
    <row r="1562" spans="1:15" ht="15.5" customHeight="1" x14ac:dyDescent="0.35">
      <c r="A1562" s="147"/>
      <c r="B1562" s="118"/>
      <c r="C1562" s="102"/>
      <c r="D1562" s="47"/>
      <c r="E1562" s="148"/>
      <c r="F1562" s="149"/>
      <c r="G1562" s="149"/>
      <c r="H1562" s="48"/>
      <c r="I1562" s="149"/>
      <c r="J1562" s="149"/>
      <c r="K1562" s="49"/>
      <c r="L1562" s="50"/>
      <c r="M1562" s="50"/>
      <c r="N1562" s="9"/>
      <c r="O1562" s="10"/>
    </row>
    <row r="1563" spans="1:15" ht="15.5" customHeight="1" x14ac:dyDescent="0.35">
      <c r="A1563" s="147"/>
      <c r="B1563" s="118"/>
      <c r="C1563" s="102"/>
      <c r="D1563" s="47"/>
      <c r="E1563" s="148"/>
      <c r="F1563" s="149"/>
      <c r="G1563" s="149"/>
      <c r="H1563" s="48"/>
      <c r="I1563" s="149"/>
      <c r="J1563" s="149"/>
      <c r="K1563" s="49"/>
      <c r="L1563" s="50"/>
      <c r="M1563" s="50"/>
      <c r="N1563" s="9"/>
      <c r="O1563" s="10"/>
    </row>
    <row r="1564" spans="1:15" ht="15.5" customHeight="1" x14ac:dyDescent="0.35">
      <c r="A1564" s="147"/>
      <c r="B1564" s="62"/>
      <c r="C1564" s="102"/>
      <c r="D1564" s="150"/>
      <c r="E1564" s="148"/>
      <c r="F1564" s="149"/>
      <c r="G1564" s="149"/>
      <c r="H1564" s="48"/>
      <c r="I1564" s="149"/>
      <c r="J1564" s="149"/>
      <c r="K1564" s="49"/>
      <c r="L1564" s="50"/>
      <c r="M1564" s="50"/>
      <c r="N1564" s="9"/>
      <c r="O1564" s="10"/>
    </row>
    <row r="1565" spans="1:15" ht="15.5" customHeight="1" x14ac:dyDescent="0.35">
      <c r="A1565" s="147"/>
      <c r="B1565" s="62"/>
      <c r="C1565" s="102"/>
      <c r="D1565" s="150"/>
      <c r="E1565" s="148"/>
      <c r="F1565" s="149"/>
      <c r="G1565" s="149"/>
      <c r="H1565" s="48"/>
      <c r="I1565" s="149"/>
      <c r="J1565" s="149"/>
      <c r="K1565" s="49"/>
      <c r="L1565" s="50"/>
      <c r="M1565" s="50"/>
      <c r="N1565" s="9"/>
      <c r="O1565" s="10"/>
    </row>
    <row r="1566" spans="1:15" ht="15.5" customHeight="1" x14ac:dyDescent="0.35">
      <c r="A1566" s="147"/>
      <c r="B1566" s="118"/>
      <c r="C1566" s="102"/>
      <c r="D1566" s="47"/>
      <c r="E1566" s="148"/>
      <c r="F1566" s="149"/>
      <c r="G1566" s="149"/>
      <c r="H1566" s="48"/>
      <c r="I1566" s="149"/>
      <c r="J1566" s="149"/>
      <c r="K1566" s="49"/>
      <c r="L1566" s="50"/>
      <c r="M1566" s="50"/>
      <c r="N1566" s="9"/>
      <c r="O1566" s="10"/>
    </row>
    <row r="1567" spans="1:15" ht="15.5" customHeight="1" x14ac:dyDescent="0.35">
      <c r="A1567" s="147"/>
      <c r="B1567" s="118"/>
      <c r="C1567" s="102"/>
      <c r="D1567" s="65"/>
      <c r="E1567" s="148"/>
      <c r="F1567" s="149"/>
      <c r="G1567" s="149"/>
      <c r="H1567" s="48"/>
      <c r="I1567" s="149"/>
      <c r="J1567" s="149"/>
      <c r="K1567" s="49"/>
      <c r="L1567" s="50"/>
      <c r="M1567" s="50"/>
      <c r="N1567" s="9"/>
      <c r="O1567" s="10"/>
    </row>
    <row r="1568" spans="1:15" ht="15.5" customHeight="1" x14ac:dyDescent="0.35">
      <c r="A1568" s="147"/>
      <c r="B1568" s="118"/>
      <c r="C1568" s="102"/>
      <c r="D1568" s="150"/>
      <c r="E1568" s="148"/>
      <c r="F1568" s="149"/>
      <c r="G1568" s="149"/>
      <c r="H1568" s="48"/>
      <c r="I1568" s="149"/>
      <c r="J1568" s="149"/>
      <c r="K1568" s="49"/>
      <c r="L1568" s="50"/>
      <c r="M1568" s="50"/>
      <c r="N1568" s="9"/>
      <c r="O1568" s="10"/>
    </row>
    <row r="1569" spans="1:15" ht="15.5" customHeight="1" x14ac:dyDescent="0.35">
      <c r="A1569" s="147"/>
      <c r="B1569" s="118"/>
      <c r="C1569" s="102"/>
      <c r="D1569" s="47"/>
      <c r="E1569" s="148"/>
      <c r="F1569" s="149"/>
      <c r="G1569" s="149"/>
      <c r="H1569" s="48"/>
      <c r="I1569" s="149"/>
      <c r="J1569" s="149"/>
      <c r="K1569" s="49"/>
      <c r="L1569" s="50"/>
      <c r="M1569" s="50"/>
      <c r="N1569" s="9"/>
      <c r="O1569" s="10"/>
    </row>
    <row r="1570" spans="1:15" x14ac:dyDescent="0.35">
      <c r="A1570" s="147"/>
      <c r="B1570" s="118"/>
      <c r="C1570" s="102"/>
      <c r="D1570" s="47"/>
      <c r="E1570" s="148"/>
      <c r="F1570" s="149"/>
      <c r="G1570" s="149"/>
      <c r="H1570" s="48"/>
      <c r="I1570" s="149"/>
      <c r="J1570" s="149"/>
      <c r="K1570" s="49"/>
      <c r="L1570" s="50"/>
    </row>
    <row r="1571" spans="1:15" x14ac:dyDescent="0.35">
      <c r="A1571" s="147"/>
      <c r="B1571" s="118"/>
      <c r="C1571" s="102"/>
      <c r="D1571" s="47"/>
      <c r="E1571" s="148"/>
      <c r="F1571" s="149"/>
      <c r="G1571" s="149"/>
      <c r="H1571" s="48"/>
      <c r="I1571" s="149"/>
      <c r="J1571" s="149"/>
      <c r="K1571" s="49"/>
      <c r="L1571" s="50"/>
    </row>
    <row r="1572" spans="1:15" x14ac:dyDescent="0.35">
      <c r="A1572" s="147"/>
      <c r="B1572" s="118"/>
      <c r="C1572" s="102"/>
      <c r="D1572" s="150"/>
      <c r="E1572" s="148"/>
      <c r="F1572" s="149"/>
      <c r="G1572" s="149"/>
      <c r="H1572" s="48"/>
      <c r="I1572" s="149"/>
      <c r="J1572" s="149"/>
      <c r="K1572" s="49"/>
      <c r="L1572" s="50"/>
    </row>
    <row r="1573" spans="1:15" x14ac:dyDescent="0.35">
      <c r="A1573" s="147"/>
      <c r="B1573" s="118"/>
      <c r="C1573" s="102"/>
      <c r="D1573" s="47"/>
      <c r="E1573" s="148"/>
      <c r="F1573" s="149"/>
      <c r="G1573" s="149"/>
      <c r="H1573" s="48"/>
      <c r="I1573" s="149"/>
      <c r="J1573" s="149"/>
      <c r="K1573" s="49"/>
      <c r="L1573" s="50"/>
    </row>
    <row r="1574" spans="1:15" x14ac:dyDescent="0.35">
      <c r="A1574" s="147"/>
      <c r="B1574" s="62"/>
      <c r="C1574" s="102"/>
      <c r="D1574" s="150"/>
      <c r="E1574" s="148"/>
      <c r="F1574" s="149"/>
      <c r="G1574" s="149"/>
      <c r="H1574" s="48"/>
      <c r="I1574" s="149"/>
      <c r="J1574" s="149"/>
      <c r="K1574" s="49"/>
      <c r="L1574" s="50"/>
    </row>
    <row r="1575" spans="1:15" x14ac:dyDescent="0.35">
      <c r="A1575" s="147"/>
      <c r="B1575" s="118"/>
      <c r="C1575" s="102"/>
      <c r="D1575" s="47"/>
      <c r="E1575" s="148"/>
      <c r="F1575" s="149"/>
      <c r="G1575" s="149"/>
      <c r="H1575" s="48"/>
      <c r="I1575" s="149"/>
      <c r="J1575" s="149"/>
      <c r="K1575" s="49"/>
      <c r="L1575" s="50"/>
    </row>
    <row r="1576" spans="1:15" x14ac:dyDescent="0.35">
      <c r="A1576" s="147"/>
      <c r="B1576" s="62"/>
      <c r="C1576" s="102"/>
      <c r="D1576" s="118"/>
      <c r="E1576" s="148"/>
      <c r="F1576" s="149"/>
      <c r="G1576" s="149"/>
      <c r="H1576" s="48"/>
      <c r="I1576" s="149"/>
      <c r="J1576" s="149"/>
      <c r="K1576" s="49"/>
      <c r="L1576" s="50"/>
    </row>
    <row r="1577" spans="1:15" x14ac:dyDescent="0.35">
      <c r="A1577" s="147"/>
      <c r="B1577" s="118"/>
      <c r="C1577" s="102"/>
      <c r="D1577" s="47"/>
      <c r="E1577" s="148"/>
      <c r="F1577" s="149"/>
      <c r="G1577" s="149"/>
      <c r="H1577" s="48"/>
      <c r="I1577" s="149"/>
      <c r="J1577" s="149"/>
      <c r="K1577" s="49"/>
      <c r="L1577" s="50"/>
    </row>
    <row r="1578" spans="1:15" x14ac:dyDescent="0.35">
      <c r="A1578" s="147"/>
      <c r="B1578" s="118"/>
      <c r="C1578" s="102"/>
      <c r="D1578" s="47"/>
      <c r="E1578" s="148"/>
      <c r="F1578" s="149"/>
      <c r="G1578" s="149"/>
      <c r="H1578" s="48"/>
      <c r="I1578" s="149"/>
      <c r="J1578" s="149"/>
      <c r="K1578" s="49"/>
      <c r="L1578" s="50"/>
    </row>
    <row r="1579" spans="1:15" x14ac:dyDescent="0.35">
      <c r="A1579" s="147"/>
      <c r="B1579" s="118"/>
      <c r="C1579" s="102"/>
      <c r="D1579" s="47"/>
      <c r="E1579" s="148"/>
      <c r="F1579" s="149"/>
      <c r="G1579" s="149"/>
      <c r="H1579" s="48"/>
      <c r="I1579" s="149"/>
      <c r="J1579" s="149"/>
      <c r="K1579" s="49"/>
      <c r="L1579" s="50"/>
    </row>
    <row r="1580" spans="1:15" x14ac:dyDescent="0.35">
      <c r="A1580" s="147"/>
      <c r="B1580" s="118"/>
      <c r="C1580" s="102"/>
      <c r="D1580" s="47"/>
      <c r="E1580" s="148"/>
      <c r="F1580" s="149"/>
      <c r="G1580" s="149"/>
      <c r="H1580" s="48"/>
      <c r="I1580" s="149"/>
      <c r="J1580" s="149"/>
      <c r="K1580" s="49"/>
      <c r="L1580" s="50"/>
    </row>
    <row r="1581" spans="1:15" x14ac:dyDescent="0.35">
      <c r="A1581" s="147"/>
      <c r="B1581" s="62"/>
      <c r="C1581" s="102"/>
      <c r="D1581" s="150"/>
      <c r="E1581" s="148"/>
      <c r="F1581" s="149"/>
      <c r="G1581" s="149"/>
      <c r="H1581" s="48"/>
      <c r="I1581" s="149"/>
      <c r="J1581" s="149"/>
      <c r="K1581" s="49"/>
      <c r="L1581" s="50"/>
    </row>
    <row r="1582" spans="1:15" x14ac:dyDescent="0.35">
      <c r="A1582" s="147"/>
      <c r="B1582" s="69"/>
      <c r="C1582" s="102"/>
      <c r="D1582" s="47"/>
      <c r="E1582" s="148"/>
      <c r="F1582" s="149"/>
      <c r="G1582" s="149"/>
      <c r="H1582" s="48"/>
      <c r="I1582" s="149"/>
      <c r="J1582" s="149"/>
      <c r="K1582" s="49"/>
      <c r="L1582" s="50"/>
      <c r="M1582" s="50"/>
    </row>
    <row r="1583" spans="1:15" ht="15.5" customHeight="1" x14ac:dyDescent="0.35">
      <c r="A1583" s="147"/>
      <c r="B1583" s="118"/>
      <c r="C1583" s="102"/>
      <c r="D1583" s="47"/>
      <c r="E1583" s="148"/>
      <c r="F1583" s="149"/>
      <c r="G1583" s="149"/>
      <c r="H1583" s="48"/>
      <c r="I1583" s="149"/>
      <c r="J1583" s="149"/>
      <c r="K1583" s="49"/>
      <c r="L1583" s="50"/>
      <c r="M1583" s="50"/>
      <c r="N1583" s="9"/>
      <c r="O1583" s="10"/>
    </row>
    <row r="1584" spans="1:15" ht="15.5" customHeight="1" x14ac:dyDescent="0.35">
      <c r="A1584" s="147"/>
      <c r="B1584" s="62"/>
      <c r="C1584" s="102"/>
      <c r="D1584" s="150"/>
      <c r="E1584" s="148"/>
      <c r="F1584" s="149"/>
      <c r="G1584" s="149"/>
      <c r="H1584" s="48"/>
      <c r="I1584" s="149"/>
      <c r="J1584" s="149"/>
      <c r="K1584" s="49"/>
      <c r="L1584" s="50"/>
      <c r="M1584" s="50"/>
      <c r="N1584" s="9"/>
      <c r="O1584" s="10"/>
    </row>
    <row r="1585" spans="1:15" ht="15.5" customHeight="1" x14ac:dyDescent="0.35">
      <c r="A1585" s="147"/>
      <c r="B1585" s="118"/>
      <c r="C1585" s="102"/>
      <c r="D1585" s="47"/>
      <c r="E1585" s="148"/>
      <c r="F1585" s="149"/>
      <c r="G1585" s="149"/>
      <c r="H1585" s="48"/>
      <c r="I1585" s="149"/>
      <c r="J1585" s="149"/>
      <c r="K1585" s="49"/>
      <c r="L1585" s="50"/>
      <c r="M1585" s="50"/>
      <c r="N1585" s="9"/>
      <c r="O1585" s="10"/>
    </row>
    <row r="1586" spans="1:15" ht="15.5" customHeight="1" x14ac:dyDescent="0.35">
      <c r="A1586" s="147"/>
      <c r="B1586" s="118"/>
      <c r="C1586" s="102"/>
      <c r="D1586" s="47"/>
      <c r="E1586" s="148"/>
      <c r="F1586" s="149"/>
      <c r="G1586" s="149"/>
      <c r="H1586" s="48"/>
      <c r="I1586" s="149"/>
      <c r="J1586" s="149"/>
      <c r="K1586" s="49"/>
      <c r="L1586" s="50"/>
      <c r="M1586" s="50"/>
      <c r="N1586" s="9"/>
      <c r="O1586" s="10"/>
    </row>
    <row r="1587" spans="1:15" x14ac:dyDescent="0.35">
      <c r="A1587" s="147"/>
      <c r="B1587" s="118"/>
      <c r="C1587" s="102"/>
      <c r="D1587" s="47"/>
      <c r="E1587" s="148"/>
      <c r="F1587" s="149"/>
      <c r="G1587" s="149"/>
      <c r="H1587" s="48"/>
      <c r="I1587" s="149"/>
      <c r="J1587" s="149"/>
      <c r="K1587" s="49"/>
      <c r="L1587" s="50"/>
    </row>
    <row r="1588" spans="1:15" x14ac:dyDescent="0.35">
      <c r="A1588" s="147"/>
      <c r="B1588" s="118"/>
      <c r="C1588" s="102"/>
      <c r="D1588" s="47"/>
      <c r="E1588" s="148"/>
      <c r="F1588" s="149"/>
      <c r="G1588" s="149"/>
      <c r="H1588" s="48"/>
      <c r="I1588" s="149"/>
      <c r="J1588" s="149"/>
      <c r="K1588" s="49"/>
      <c r="L1588" s="50"/>
    </row>
    <row r="1589" spans="1:15" x14ac:dyDescent="0.35">
      <c r="A1589" s="147"/>
      <c r="B1589" s="118"/>
      <c r="C1589" s="102"/>
      <c r="D1589" s="47"/>
      <c r="E1589" s="148"/>
      <c r="F1589" s="149"/>
      <c r="G1589" s="149"/>
      <c r="H1589" s="48"/>
      <c r="I1589" s="149"/>
      <c r="J1589" s="149"/>
      <c r="K1589" s="49"/>
      <c r="L1589" s="50"/>
      <c r="M1589" s="50"/>
      <c r="N1589" s="76"/>
      <c r="O1589" s="9"/>
    </row>
    <row r="1590" spans="1:15" x14ac:dyDescent="0.35">
      <c r="A1590" s="147"/>
      <c r="B1590" s="62"/>
      <c r="C1590" s="102"/>
      <c r="D1590" s="150"/>
      <c r="E1590" s="148"/>
      <c r="F1590" s="149"/>
      <c r="G1590" s="149"/>
      <c r="H1590" s="48"/>
      <c r="I1590" s="149"/>
      <c r="J1590" s="149"/>
      <c r="K1590" s="49"/>
      <c r="L1590" s="50"/>
      <c r="M1590" s="50"/>
      <c r="N1590" s="77"/>
      <c r="O1590" s="9"/>
    </row>
    <row r="1591" spans="1:15" x14ac:dyDescent="0.35">
      <c r="A1591" s="147"/>
      <c r="B1591" s="118"/>
      <c r="C1591" s="102"/>
      <c r="D1591" s="47"/>
      <c r="E1591" s="148"/>
      <c r="F1591" s="149"/>
      <c r="G1591" s="149"/>
      <c r="H1591" s="48"/>
      <c r="I1591" s="149"/>
      <c r="J1591" s="149"/>
      <c r="K1591" s="49"/>
      <c r="L1591" s="50"/>
      <c r="M1591" s="50"/>
      <c r="O1591" s="9"/>
    </row>
    <row r="1592" spans="1:15" x14ac:dyDescent="0.35">
      <c r="A1592" s="147"/>
      <c r="B1592" s="118"/>
      <c r="C1592" s="102"/>
      <c r="D1592" s="47"/>
      <c r="E1592" s="148"/>
      <c r="F1592" s="149"/>
      <c r="G1592" s="149"/>
      <c r="H1592" s="48"/>
      <c r="I1592" s="149"/>
      <c r="J1592" s="149"/>
      <c r="K1592" s="49"/>
      <c r="L1592" s="50"/>
      <c r="M1592" s="50"/>
      <c r="N1592" s="77"/>
      <c r="O1592" s="9"/>
    </row>
    <row r="1593" spans="1:15" x14ac:dyDescent="0.35">
      <c r="A1593" s="147"/>
      <c r="B1593" s="118"/>
      <c r="C1593" s="102"/>
      <c r="D1593" s="47"/>
      <c r="E1593" s="148"/>
      <c r="F1593" s="149"/>
      <c r="G1593" s="149"/>
      <c r="H1593" s="48"/>
      <c r="I1593" s="149"/>
      <c r="J1593" s="149"/>
      <c r="K1593" s="49"/>
      <c r="L1593" s="50"/>
      <c r="M1593" s="50"/>
      <c r="N1593" s="77"/>
      <c r="O1593" s="9"/>
    </row>
    <row r="1594" spans="1:15" x14ac:dyDescent="0.35">
      <c r="A1594" s="147"/>
      <c r="B1594" s="118"/>
      <c r="C1594" s="102"/>
      <c r="D1594" s="47"/>
      <c r="E1594" s="148"/>
      <c r="F1594" s="149"/>
      <c r="G1594" s="149"/>
      <c r="H1594" s="48"/>
      <c r="I1594" s="149"/>
      <c r="J1594" s="149"/>
      <c r="K1594" s="49"/>
      <c r="L1594" s="50"/>
      <c r="M1594" s="50"/>
      <c r="O1594" s="9"/>
    </row>
    <row r="1595" spans="1:15" x14ac:dyDescent="0.35">
      <c r="A1595" s="147"/>
      <c r="B1595" s="118"/>
      <c r="C1595" s="102"/>
      <c r="D1595" s="47"/>
      <c r="E1595" s="148"/>
      <c r="F1595" s="149"/>
      <c r="G1595" s="149"/>
      <c r="H1595" s="48"/>
      <c r="I1595" s="149"/>
      <c r="J1595" s="149"/>
      <c r="K1595" s="49"/>
      <c r="L1595" s="50"/>
      <c r="M1595" s="50"/>
      <c r="N1595" s="77"/>
      <c r="O1595" s="9"/>
    </row>
    <row r="1596" spans="1:15" x14ac:dyDescent="0.35">
      <c r="A1596" s="147"/>
      <c r="B1596" s="118"/>
      <c r="C1596" s="102"/>
      <c r="D1596" s="47"/>
      <c r="E1596" s="148"/>
      <c r="F1596" s="149"/>
      <c r="G1596" s="149"/>
      <c r="H1596" s="48"/>
      <c r="I1596" s="149"/>
      <c r="J1596" s="149"/>
      <c r="K1596" s="49"/>
      <c r="L1596" s="50"/>
      <c r="M1596" s="50"/>
      <c r="O1596" s="9"/>
    </row>
    <row r="1597" spans="1:15" ht="15.5" customHeight="1" x14ac:dyDescent="0.35">
      <c r="A1597" s="147"/>
      <c r="B1597" s="62"/>
      <c r="C1597" s="102"/>
      <c r="D1597" s="150"/>
      <c r="E1597" s="148"/>
      <c r="F1597" s="149"/>
      <c r="G1597" s="149"/>
      <c r="H1597" s="48"/>
      <c r="I1597" s="149"/>
      <c r="J1597" s="149"/>
      <c r="K1597" s="49"/>
      <c r="L1597" s="50"/>
      <c r="M1597" s="50"/>
      <c r="N1597" s="9"/>
      <c r="O1597" s="10"/>
    </row>
    <row r="1598" spans="1:15" ht="15.5" customHeight="1" x14ac:dyDescent="0.35">
      <c r="A1598" s="147"/>
      <c r="B1598" s="118"/>
      <c r="C1598" s="102"/>
      <c r="D1598" s="47"/>
      <c r="E1598" s="148"/>
      <c r="F1598" s="149"/>
      <c r="G1598" s="149"/>
      <c r="H1598" s="48"/>
      <c r="I1598" s="149"/>
      <c r="J1598" s="149"/>
      <c r="K1598" s="49"/>
      <c r="L1598" s="50"/>
      <c r="M1598" s="50"/>
      <c r="N1598" s="9"/>
      <c r="O1598" s="10"/>
    </row>
    <row r="1599" spans="1:15" ht="15.5" customHeight="1" x14ac:dyDescent="0.35">
      <c r="A1599" s="147"/>
      <c r="B1599" s="118"/>
      <c r="C1599" s="102"/>
      <c r="D1599" s="47"/>
      <c r="E1599" s="148"/>
      <c r="F1599" s="149"/>
      <c r="G1599" s="149"/>
      <c r="H1599" s="48"/>
      <c r="I1599" s="149"/>
      <c r="J1599" s="149"/>
      <c r="K1599" s="49"/>
      <c r="L1599" s="50"/>
      <c r="M1599" s="50"/>
      <c r="N1599" s="9"/>
      <c r="O1599" s="10"/>
    </row>
    <row r="1600" spans="1:15" ht="15.5" customHeight="1" x14ac:dyDescent="0.35">
      <c r="A1600" s="147"/>
      <c r="B1600" s="118"/>
      <c r="C1600" s="102"/>
      <c r="D1600" s="47"/>
      <c r="E1600" s="148"/>
      <c r="F1600" s="149"/>
      <c r="G1600" s="149"/>
      <c r="H1600" s="48"/>
      <c r="I1600" s="149"/>
      <c r="J1600" s="149"/>
      <c r="K1600" s="49"/>
      <c r="L1600" s="50"/>
      <c r="M1600" s="50"/>
      <c r="N1600" s="9"/>
      <c r="O1600" s="10"/>
    </row>
    <row r="1601" spans="1:15" ht="15.5" customHeight="1" x14ac:dyDescent="0.35">
      <c r="A1601" s="147"/>
      <c r="B1601" s="118"/>
      <c r="C1601" s="102"/>
      <c r="D1601" s="47"/>
      <c r="E1601" s="148"/>
      <c r="F1601" s="149"/>
      <c r="G1601" s="149"/>
      <c r="H1601" s="48"/>
      <c r="I1601" s="149"/>
      <c r="J1601" s="149"/>
      <c r="K1601" s="49"/>
      <c r="L1601" s="50"/>
      <c r="M1601" s="50"/>
      <c r="N1601" s="9"/>
      <c r="O1601" s="10"/>
    </row>
    <row r="1602" spans="1:15" ht="15.5" customHeight="1" x14ac:dyDescent="0.35">
      <c r="A1602" s="147"/>
      <c r="B1602" s="118"/>
      <c r="C1602" s="102"/>
      <c r="D1602" s="47"/>
      <c r="E1602" s="148"/>
      <c r="F1602" s="149"/>
      <c r="G1602" s="149"/>
      <c r="H1602" s="48"/>
      <c r="I1602" s="149"/>
      <c r="J1602" s="149"/>
      <c r="K1602" s="49"/>
      <c r="L1602" s="50"/>
      <c r="M1602" s="50"/>
      <c r="N1602" s="9"/>
      <c r="O1602" s="10"/>
    </row>
    <row r="1603" spans="1:15" x14ac:dyDescent="0.35">
      <c r="A1603" s="147"/>
      <c r="B1603" s="118"/>
      <c r="C1603" s="102"/>
      <c r="D1603" s="47"/>
      <c r="E1603" s="148"/>
      <c r="F1603" s="149"/>
      <c r="G1603" s="149"/>
      <c r="H1603" s="48"/>
      <c r="I1603" s="149"/>
      <c r="J1603" s="149"/>
      <c r="K1603" s="49"/>
      <c r="L1603" s="50"/>
      <c r="M1603" s="50"/>
      <c r="N1603" s="78"/>
      <c r="O1603" s="9"/>
    </row>
    <row r="1604" spans="1:15" x14ac:dyDescent="0.35">
      <c r="A1604" s="147"/>
      <c r="B1604" s="118"/>
      <c r="C1604" s="102"/>
      <c r="D1604" s="47"/>
      <c r="E1604" s="148"/>
      <c r="F1604" s="149"/>
      <c r="G1604" s="149"/>
      <c r="H1604" s="48"/>
      <c r="I1604" s="149"/>
      <c r="J1604" s="149"/>
      <c r="K1604" s="49"/>
      <c r="L1604" s="50"/>
      <c r="M1604" s="50"/>
      <c r="N1604" s="77"/>
      <c r="O1604" s="79"/>
    </row>
    <row r="1605" spans="1:15" x14ac:dyDescent="0.35">
      <c r="A1605" s="147"/>
      <c r="B1605" s="118"/>
      <c r="C1605" s="102"/>
      <c r="D1605" s="47"/>
      <c r="E1605" s="148"/>
      <c r="F1605" s="149"/>
      <c r="G1605" s="149"/>
      <c r="H1605" s="48"/>
      <c r="I1605" s="149"/>
      <c r="J1605" s="149"/>
      <c r="K1605" s="49"/>
      <c r="L1605" s="50"/>
      <c r="N1605" s="76"/>
      <c r="O1605" s="80"/>
    </row>
    <row r="1606" spans="1:15" x14ac:dyDescent="0.35">
      <c r="A1606" s="147"/>
      <c r="B1606" s="118"/>
      <c r="C1606" s="102"/>
      <c r="D1606" s="47"/>
      <c r="E1606" s="148"/>
      <c r="F1606" s="149"/>
      <c r="G1606" s="149"/>
      <c r="H1606" s="48"/>
      <c r="I1606" s="149"/>
      <c r="J1606" s="149"/>
      <c r="K1606" s="49"/>
      <c r="L1606" s="50"/>
      <c r="N1606" s="77"/>
      <c r="O1606" s="79"/>
    </row>
    <row r="1607" spans="1:15" x14ac:dyDescent="0.35">
      <c r="A1607" s="147"/>
      <c r="B1607" s="118"/>
      <c r="C1607" s="102"/>
      <c r="D1607" s="150"/>
      <c r="E1607" s="148"/>
      <c r="F1607" s="149"/>
      <c r="G1607" s="149"/>
      <c r="H1607" s="48"/>
      <c r="I1607" s="149"/>
      <c r="J1607" s="149"/>
      <c r="K1607" s="49"/>
      <c r="L1607" s="50"/>
      <c r="N1607" s="39"/>
      <c r="O1607" s="9"/>
    </row>
    <row r="1608" spans="1:15" x14ac:dyDescent="0.35">
      <c r="A1608" s="147"/>
      <c r="B1608" s="118"/>
      <c r="C1608" s="102"/>
      <c r="D1608" s="47"/>
      <c r="E1608" s="148"/>
      <c r="F1608" s="149"/>
      <c r="G1608" s="149"/>
      <c r="H1608" s="48"/>
      <c r="I1608" s="149"/>
      <c r="J1608" s="149"/>
      <c r="K1608" s="49"/>
      <c r="L1608" s="50"/>
    </row>
    <row r="1609" spans="1:15" x14ac:dyDescent="0.35">
      <c r="A1609" s="147"/>
      <c r="B1609" s="118"/>
      <c r="C1609" s="102"/>
      <c r="D1609" s="47"/>
      <c r="E1609" s="148"/>
      <c r="F1609" s="149"/>
      <c r="G1609" s="149"/>
      <c r="H1609" s="48"/>
      <c r="I1609" s="149"/>
      <c r="J1609" s="149"/>
      <c r="K1609" s="49"/>
      <c r="L1609" s="50"/>
    </row>
    <row r="1610" spans="1:15" ht="15.5" customHeight="1" x14ac:dyDescent="0.35">
      <c r="A1610" s="147"/>
      <c r="B1610" s="62"/>
      <c r="C1610" s="102"/>
      <c r="D1610" s="150"/>
      <c r="E1610" s="148"/>
      <c r="F1610" s="149"/>
      <c r="G1610" s="149"/>
      <c r="H1610" s="48"/>
      <c r="I1610" s="149"/>
      <c r="J1610" s="149"/>
      <c r="K1610" s="49"/>
      <c r="L1610" s="50"/>
      <c r="O1610" s="10"/>
    </row>
    <row r="1611" spans="1:15" ht="15.5" customHeight="1" x14ac:dyDescent="0.35">
      <c r="A1611" s="147"/>
      <c r="B1611" s="118"/>
      <c r="C1611" s="102"/>
      <c r="D1611" s="150"/>
      <c r="E1611" s="148"/>
      <c r="F1611" s="149"/>
      <c r="G1611" s="149"/>
      <c r="H1611" s="48"/>
      <c r="I1611" s="149"/>
      <c r="J1611" s="149"/>
      <c r="K1611" s="49"/>
      <c r="L1611" s="50"/>
      <c r="O1611" s="10"/>
    </row>
    <row r="1612" spans="1:15" ht="15.5" customHeight="1" x14ac:dyDescent="0.35">
      <c r="A1612" s="147"/>
      <c r="B1612" s="118"/>
      <c r="C1612" s="102"/>
      <c r="D1612" s="47"/>
      <c r="E1612" s="148"/>
      <c r="F1612" s="149"/>
      <c r="G1612" s="149"/>
      <c r="H1612" s="48"/>
      <c r="I1612" s="149"/>
      <c r="J1612" s="149"/>
      <c r="K1612" s="49"/>
      <c r="L1612" s="175"/>
      <c r="M1612" s="175"/>
      <c r="O1612" s="10"/>
    </row>
    <row r="1613" spans="1:15" ht="15.5" customHeight="1" x14ac:dyDescent="0.35">
      <c r="A1613" s="147"/>
      <c r="B1613" s="62"/>
      <c r="C1613" s="102"/>
      <c r="D1613" s="150"/>
      <c r="E1613" s="148"/>
      <c r="F1613" s="149"/>
      <c r="G1613" s="149"/>
      <c r="H1613" s="48"/>
      <c r="I1613" s="149"/>
      <c r="J1613" s="149"/>
      <c r="K1613" s="49"/>
      <c r="L1613" s="175"/>
      <c r="M1613" s="175"/>
      <c r="O1613" s="10"/>
    </row>
    <row r="1614" spans="1:15" x14ac:dyDescent="0.35">
      <c r="A1614" s="147"/>
      <c r="B1614" s="118"/>
      <c r="C1614" s="102"/>
      <c r="D1614" s="150"/>
      <c r="E1614" s="148"/>
      <c r="F1614" s="149"/>
      <c r="G1614" s="149"/>
      <c r="H1614" s="48"/>
      <c r="I1614" s="149"/>
      <c r="J1614" s="149"/>
      <c r="K1614" s="49"/>
      <c r="L1614" s="175"/>
      <c r="M1614" s="175"/>
    </row>
    <row r="1615" spans="1:15" x14ac:dyDescent="0.35">
      <c r="A1615" s="147"/>
      <c r="B1615" s="118"/>
      <c r="C1615" s="102"/>
      <c r="D1615" s="150"/>
      <c r="E1615" s="148"/>
      <c r="F1615" s="149"/>
      <c r="G1615" s="149"/>
      <c r="H1615" s="48"/>
      <c r="I1615" s="149"/>
      <c r="J1615" s="149"/>
      <c r="K1615" s="49"/>
      <c r="L1615" s="176"/>
      <c r="M1615" s="176"/>
    </row>
    <row r="1616" spans="1:15" x14ac:dyDescent="0.35">
      <c r="A1616" s="147"/>
      <c r="B1616" s="118"/>
      <c r="C1616" s="102"/>
      <c r="D1616" s="47"/>
      <c r="E1616" s="148"/>
      <c r="F1616" s="149"/>
      <c r="G1616" s="149"/>
      <c r="H1616" s="48"/>
      <c r="I1616" s="149"/>
      <c r="J1616" s="149"/>
      <c r="K1616" s="49"/>
      <c r="L1616" s="176"/>
      <c r="M1616" s="176"/>
    </row>
    <row r="1617" spans="1:15" x14ac:dyDescent="0.35">
      <c r="A1617" s="147"/>
      <c r="B1617" s="118"/>
      <c r="C1617" s="102"/>
      <c r="D1617" s="47"/>
      <c r="E1617" s="148"/>
      <c r="F1617" s="149"/>
      <c r="G1617" s="149"/>
      <c r="H1617" s="48"/>
      <c r="I1617" s="149"/>
      <c r="J1617" s="149"/>
      <c r="K1617" s="49"/>
      <c r="L1617" s="50"/>
    </row>
    <row r="1618" spans="1:15" x14ac:dyDescent="0.35">
      <c r="A1618" s="147"/>
      <c r="B1618" s="118"/>
      <c r="C1618" s="102"/>
      <c r="D1618" s="47"/>
      <c r="E1618" s="148"/>
      <c r="F1618" s="149"/>
      <c r="G1618" s="149"/>
      <c r="H1618" s="48"/>
      <c r="I1618" s="149"/>
      <c r="J1618" s="149"/>
      <c r="K1618" s="49"/>
      <c r="L1618" s="50"/>
    </row>
    <row r="1619" spans="1:15" x14ac:dyDescent="0.35">
      <c r="A1619" s="147"/>
      <c r="B1619" s="118"/>
      <c r="C1619" s="102"/>
      <c r="D1619" s="47"/>
      <c r="E1619" s="148"/>
      <c r="F1619" s="149"/>
      <c r="G1619" s="149"/>
      <c r="H1619" s="48"/>
      <c r="I1619" s="149"/>
      <c r="J1619" s="149"/>
      <c r="K1619" s="49"/>
      <c r="L1619" s="50"/>
    </row>
    <row r="1620" spans="1:15" ht="15.5" customHeight="1" x14ac:dyDescent="0.35">
      <c r="A1620" s="147"/>
      <c r="B1620" s="118"/>
      <c r="C1620" s="102"/>
      <c r="D1620" s="150"/>
      <c r="E1620" s="148"/>
      <c r="F1620" s="149"/>
      <c r="G1620" s="149"/>
      <c r="H1620" s="48"/>
      <c r="I1620" s="149"/>
      <c r="J1620" s="149"/>
      <c r="K1620" s="49"/>
      <c r="L1620" s="50"/>
      <c r="M1620" s="50"/>
      <c r="N1620" s="9"/>
      <c r="O1620" s="10"/>
    </row>
    <row r="1621" spans="1:15" ht="15.5" customHeight="1" x14ac:dyDescent="0.35">
      <c r="A1621" s="147"/>
      <c r="B1621" s="118"/>
      <c r="C1621" s="102"/>
      <c r="D1621" s="47"/>
      <c r="E1621" s="148"/>
      <c r="F1621" s="149"/>
      <c r="G1621" s="149"/>
      <c r="H1621" s="48"/>
      <c r="I1621" s="149"/>
      <c r="J1621" s="149"/>
      <c r="K1621" s="49"/>
      <c r="L1621" s="50"/>
      <c r="M1621" s="50"/>
      <c r="N1621" s="9"/>
      <c r="O1621" s="10"/>
    </row>
    <row r="1622" spans="1:15" ht="15.5" customHeight="1" x14ac:dyDescent="0.35">
      <c r="A1622" s="147"/>
      <c r="B1622" s="118"/>
      <c r="C1622" s="102"/>
      <c r="D1622" s="150"/>
      <c r="E1622" s="148"/>
      <c r="F1622" s="149"/>
      <c r="G1622" s="149"/>
      <c r="H1622" s="48"/>
      <c r="I1622" s="149"/>
      <c r="J1622" s="149"/>
      <c r="K1622" s="49"/>
      <c r="L1622" s="50"/>
      <c r="M1622" s="50"/>
      <c r="N1622" s="9"/>
      <c r="O1622" s="10"/>
    </row>
    <row r="1623" spans="1:15" x14ac:dyDescent="0.35">
      <c r="A1623" s="147"/>
      <c r="B1623" s="118"/>
      <c r="C1623" s="102"/>
      <c r="D1623" s="150"/>
      <c r="E1623" s="148"/>
      <c r="F1623" s="149"/>
      <c r="G1623" s="149"/>
      <c r="H1623" s="48"/>
      <c r="I1623" s="149"/>
      <c r="J1623" s="149"/>
      <c r="K1623" s="49"/>
      <c r="L1623" s="50"/>
    </row>
    <row r="1624" spans="1:15" x14ac:dyDescent="0.35">
      <c r="A1624" s="147"/>
      <c r="B1624" s="118"/>
      <c r="C1624" s="102"/>
      <c r="D1624" s="150"/>
      <c r="E1624" s="148"/>
      <c r="F1624" s="149"/>
      <c r="G1624" s="149"/>
      <c r="H1624" s="48"/>
      <c r="I1624" s="149"/>
      <c r="J1624" s="149"/>
      <c r="K1624" s="49"/>
      <c r="L1624" s="50"/>
    </row>
    <row r="1625" spans="1:15" x14ac:dyDescent="0.35">
      <c r="A1625" s="147"/>
      <c r="B1625" s="118"/>
      <c r="C1625" s="102"/>
      <c r="D1625" s="47"/>
      <c r="E1625" s="148"/>
      <c r="F1625" s="149"/>
      <c r="G1625" s="149"/>
      <c r="H1625" s="48"/>
      <c r="I1625" s="149"/>
      <c r="J1625" s="149"/>
      <c r="K1625" s="49"/>
      <c r="L1625" s="50"/>
    </row>
    <row r="1626" spans="1:15" x14ac:dyDescent="0.35">
      <c r="A1626" s="147"/>
      <c r="B1626" s="118"/>
      <c r="C1626" s="102"/>
      <c r="D1626" s="47"/>
      <c r="E1626" s="148"/>
      <c r="F1626" s="149"/>
      <c r="G1626" s="149"/>
      <c r="H1626" s="48"/>
      <c r="I1626" s="149"/>
      <c r="J1626" s="149"/>
      <c r="K1626" s="49"/>
      <c r="L1626" s="50"/>
    </row>
    <row r="1627" spans="1:15" ht="15.5" customHeight="1" x14ac:dyDescent="0.35">
      <c r="A1627" s="147"/>
      <c r="B1627" s="118"/>
      <c r="C1627" s="102"/>
      <c r="D1627" s="47"/>
      <c r="E1627" s="148"/>
      <c r="F1627" s="149"/>
      <c r="G1627" s="149"/>
      <c r="H1627" s="48"/>
      <c r="I1627" s="149"/>
      <c r="J1627" s="149"/>
      <c r="K1627" s="49"/>
      <c r="L1627" s="50"/>
      <c r="M1627" s="50"/>
      <c r="N1627" s="9"/>
      <c r="O1627" s="10"/>
    </row>
    <row r="1628" spans="1:15" ht="15.5" customHeight="1" x14ac:dyDescent="0.35">
      <c r="A1628" s="147"/>
      <c r="B1628" s="118"/>
      <c r="C1628" s="102"/>
      <c r="D1628" s="47"/>
      <c r="E1628" s="148"/>
      <c r="F1628" s="149"/>
      <c r="G1628" s="149"/>
      <c r="H1628" s="48"/>
      <c r="I1628" s="149"/>
      <c r="J1628" s="149"/>
      <c r="K1628" s="49"/>
      <c r="L1628" s="50"/>
      <c r="M1628" s="50"/>
      <c r="N1628" s="9"/>
      <c r="O1628" s="10"/>
    </row>
    <row r="1629" spans="1:15" x14ac:dyDescent="0.35">
      <c r="A1629" s="147"/>
      <c r="B1629" s="118"/>
      <c r="C1629" s="102"/>
      <c r="D1629" s="47"/>
      <c r="E1629" s="148"/>
      <c r="F1629" s="149"/>
      <c r="G1629" s="149"/>
      <c r="H1629" s="48"/>
      <c r="I1629" s="149"/>
      <c r="J1629" s="149"/>
      <c r="K1629" s="49"/>
      <c r="L1629" s="50"/>
    </row>
    <row r="1630" spans="1:15" x14ac:dyDescent="0.35">
      <c r="A1630" s="147"/>
      <c r="B1630" s="118"/>
      <c r="C1630" s="102"/>
      <c r="D1630" s="47"/>
      <c r="E1630" s="148"/>
      <c r="F1630" s="149"/>
      <c r="G1630" s="149"/>
      <c r="H1630" s="48"/>
      <c r="I1630" s="149"/>
      <c r="J1630" s="149"/>
      <c r="K1630" s="49"/>
      <c r="L1630" s="50"/>
    </row>
    <row r="1631" spans="1:15" ht="15.5" customHeight="1" x14ac:dyDescent="0.35">
      <c r="A1631" s="147"/>
      <c r="B1631" s="118"/>
      <c r="C1631" s="102"/>
      <c r="D1631" s="47"/>
      <c r="E1631" s="148"/>
      <c r="F1631" s="149"/>
      <c r="G1631" s="149"/>
      <c r="H1631" s="48"/>
      <c r="I1631" s="149"/>
      <c r="J1631" s="149"/>
      <c r="K1631" s="49"/>
      <c r="L1631" s="50"/>
      <c r="M1631" s="50"/>
      <c r="N1631" s="9"/>
      <c r="O1631" s="10"/>
    </row>
    <row r="1632" spans="1:15" x14ac:dyDescent="0.35">
      <c r="A1632" s="147"/>
      <c r="B1632" s="118"/>
      <c r="C1632" s="102"/>
      <c r="D1632" s="150"/>
      <c r="E1632" s="148"/>
      <c r="F1632" s="149"/>
      <c r="G1632" s="149"/>
      <c r="H1632" s="48"/>
      <c r="I1632" s="149"/>
      <c r="J1632" s="149"/>
      <c r="K1632" s="49"/>
      <c r="L1632" s="50"/>
    </row>
    <row r="1633" spans="1:15" x14ac:dyDescent="0.35">
      <c r="A1633" s="147"/>
      <c r="B1633" s="62"/>
      <c r="C1633" s="102"/>
      <c r="D1633" s="150"/>
      <c r="E1633" s="148"/>
      <c r="F1633" s="149"/>
      <c r="G1633" s="149"/>
      <c r="H1633" s="48"/>
      <c r="I1633" s="149"/>
      <c r="J1633" s="149"/>
      <c r="K1633" s="49"/>
      <c r="L1633" s="50"/>
    </row>
    <row r="1634" spans="1:15" x14ac:dyDescent="0.35">
      <c r="A1634" s="147"/>
      <c r="B1634" s="118"/>
      <c r="C1634" s="102"/>
      <c r="D1634" s="118"/>
      <c r="E1634" s="148"/>
      <c r="F1634" s="149"/>
      <c r="G1634" s="149"/>
      <c r="H1634" s="48"/>
      <c r="I1634" s="149"/>
      <c r="J1634" s="149"/>
      <c r="K1634" s="49"/>
      <c r="L1634" s="50"/>
      <c r="M1634" s="50"/>
    </row>
    <row r="1635" spans="1:15" x14ac:dyDescent="0.35">
      <c r="A1635" s="147"/>
      <c r="B1635" s="62"/>
      <c r="C1635" s="102"/>
      <c r="D1635" s="150"/>
      <c r="E1635" s="148"/>
      <c r="F1635" s="149"/>
      <c r="G1635" s="149"/>
      <c r="H1635" s="48"/>
      <c r="I1635" s="149"/>
      <c r="J1635" s="149"/>
      <c r="K1635" s="49"/>
      <c r="L1635" s="50"/>
    </row>
    <row r="1636" spans="1:15" x14ac:dyDescent="0.35">
      <c r="A1636" s="147"/>
      <c r="B1636" s="118"/>
      <c r="C1636" s="102"/>
      <c r="D1636" s="150"/>
      <c r="E1636" s="148"/>
      <c r="F1636" s="149"/>
      <c r="G1636" s="149"/>
      <c r="H1636" s="48"/>
      <c r="I1636" s="149"/>
      <c r="J1636" s="149"/>
      <c r="K1636" s="49"/>
      <c r="L1636" s="50"/>
    </row>
    <row r="1637" spans="1:15" x14ac:dyDescent="0.35">
      <c r="A1637" s="147"/>
      <c r="B1637" s="118"/>
      <c r="C1637" s="102"/>
      <c r="D1637" s="118"/>
      <c r="E1637" s="148"/>
      <c r="F1637" s="149"/>
      <c r="G1637" s="149"/>
      <c r="H1637" s="48"/>
      <c r="I1637" s="149"/>
      <c r="J1637" s="149"/>
      <c r="K1637" s="49"/>
      <c r="L1637" s="50"/>
    </row>
    <row r="1638" spans="1:15" x14ac:dyDescent="0.35">
      <c r="A1638" s="147"/>
      <c r="B1638" s="118"/>
      <c r="C1638" s="102"/>
      <c r="D1638" s="118"/>
      <c r="E1638" s="148"/>
      <c r="F1638" s="149"/>
      <c r="G1638" s="149"/>
      <c r="H1638" s="48"/>
      <c r="I1638" s="149"/>
      <c r="J1638" s="149"/>
      <c r="K1638" s="49"/>
      <c r="L1638" s="50"/>
    </row>
    <row r="1639" spans="1:15" x14ac:dyDescent="0.35">
      <c r="A1639" s="147"/>
      <c r="B1639" s="118"/>
      <c r="C1639" s="102"/>
      <c r="D1639" s="47"/>
      <c r="E1639" s="148"/>
      <c r="F1639" s="149"/>
      <c r="G1639" s="149"/>
      <c r="H1639" s="48"/>
      <c r="I1639" s="149"/>
      <c r="J1639" s="149"/>
      <c r="K1639" s="49"/>
      <c r="L1639" s="50"/>
    </row>
    <row r="1640" spans="1:15" x14ac:dyDescent="0.35">
      <c r="A1640" s="147"/>
      <c r="B1640" s="118"/>
      <c r="C1640" s="102"/>
      <c r="D1640" s="118"/>
      <c r="E1640" s="148"/>
      <c r="F1640" s="149"/>
      <c r="G1640" s="149"/>
      <c r="H1640" s="48"/>
      <c r="I1640" s="149"/>
      <c r="J1640" s="149"/>
      <c r="K1640" s="49"/>
      <c r="L1640" s="50"/>
    </row>
    <row r="1641" spans="1:15" x14ac:dyDescent="0.35">
      <c r="A1641" s="147"/>
      <c r="B1641" s="118"/>
      <c r="C1641" s="102"/>
      <c r="D1641" s="150"/>
      <c r="E1641" s="148"/>
      <c r="F1641" s="149"/>
      <c r="G1641" s="149"/>
      <c r="H1641" s="48"/>
      <c r="I1641" s="149"/>
      <c r="J1641" s="149"/>
      <c r="K1641" s="49"/>
      <c r="L1641" s="50"/>
    </row>
    <row r="1642" spans="1:15" ht="15.5" customHeight="1" x14ac:dyDescent="0.35">
      <c r="A1642" s="147"/>
      <c r="B1642" s="118"/>
      <c r="C1642" s="102"/>
      <c r="D1642" s="150"/>
      <c r="E1642" s="148"/>
      <c r="F1642" s="149"/>
      <c r="G1642" s="149"/>
      <c r="H1642" s="48"/>
      <c r="I1642" s="149"/>
      <c r="J1642" s="149"/>
      <c r="K1642" s="49"/>
      <c r="L1642" s="50"/>
      <c r="M1642" s="50"/>
      <c r="N1642" s="9"/>
      <c r="O1642" s="10"/>
    </row>
    <row r="1643" spans="1:15" ht="15.5" customHeight="1" x14ac:dyDescent="0.35">
      <c r="A1643" s="147"/>
      <c r="B1643" s="118"/>
      <c r="C1643" s="102"/>
      <c r="D1643" s="150"/>
      <c r="E1643" s="148"/>
      <c r="F1643" s="149"/>
      <c r="G1643" s="149"/>
      <c r="H1643" s="48"/>
      <c r="I1643" s="149"/>
      <c r="J1643" s="149"/>
      <c r="K1643" s="49"/>
      <c r="L1643" s="50"/>
      <c r="M1643" s="50"/>
      <c r="N1643" s="9"/>
      <c r="O1643" s="10"/>
    </row>
    <row r="1644" spans="1:15" ht="15.5" customHeight="1" x14ac:dyDescent="0.35">
      <c r="A1644" s="147"/>
      <c r="B1644" s="118"/>
      <c r="C1644" s="102"/>
      <c r="D1644" s="150"/>
      <c r="E1644" s="148"/>
      <c r="F1644" s="149"/>
      <c r="G1644" s="149"/>
      <c r="H1644" s="48"/>
      <c r="I1644" s="149"/>
      <c r="J1644" s="149"/>
      <c r="K1644" s="49"/>
      <c r="L1644" s="50"/>
      <c r="M1644" s="50"/>
      <c r="N1644" s="9"/>
      <c r="O1644" s="10"/>
    </row>
    <row r="1645" spans="1:15" x14ac:dyDescent="0.35">
      <c r="A1645" s="147"/>
      <c r="B1645" s="118"/>
      <c r="C1645" s="102"/>
      <c r="D1645" s="150"/>
      <c r="E1645" s="148"/>
      <c r="F1645" s="149"/>
      <c r="G1645" s="149"/>
      <c r="H1645" s="48"/>
      <c r="I1645" s="149"/>
      <c r="J1645" s="149"/>
      <c r="K1645" s="49"/>
      <c r="L1645" s="50"/>
    </row>
    <row r="1646" spans="1:15" x14ac:dyDescent="0.35">
      <c r="A1646" s="147"/>
      <c r="B1646" s="118"/>
      <c r="C1646" s="102"/>
      <c r="D1646" s="150"/>
      <c r="E1646" s="148"/>
      <c r="F1646" s="149"/>
      <c r="G1646" s="149"/>
      <c r="H1646" s="48"/>
      <c r="I1646" s="149"/>
      <c r="J1646" s="149"/>
      <c r="K1646" s="49"/>
      <c r="L1646" s="50"/>
    </row>
    <row r="1647" spans="1:15" x14ac:dyDescent="0.35">
      <c r="A1647" s="147"/>
      <c r="B1647" s="63"/>
      <c r="C1647" s="102"/>
      <c r="D1647" s="150"/>
      <c r="E1647" s="148"/>
      <c r="F1647" s="149"/>
      <c r="G1647" s="149"/>
      <c r="H1647" s="48"/>
      <c r="I1647" s="149"/>
      <c r="J1647" s="149"/>
      <c r="K1647" s="49"/>
      <c r="L1647" s="50"/>
    </row>
    <row r="1648" spans="1:15" ht="15.5" customHeight="1" x14ac:dyDescent="0.35">
      <c r="A1648" s="147"/>
      <c r="B1648" s="64"/>
      <c r="C1648" s="102"/>
      <c r="D1648" s="47"/>
      <c r="E1648" s="148"/>
      <c r="F1648" s="149"/>
      <c r="G1648" s="149"/>
      <c r="H1648" s="48"/>
      <c r="I1648" s="149"/>
      <c r="J1648" s="149"/>
      <c r="K1648" s="49"/>
      <c r="L1648" s="50"/>
      <c r="M1648" s="50"/>
      <c r="N1648" s="9"/>
      <c r="O1648" s="10"/>
    </row>
    <row r="1649" spans="1:15" ht="15.5" customHeight="1" x14ac:dyDescent="0.35">
      <c r="A1649" s="147"/>
      <c r="B1649" s="118"/>
      <c r="C1649" s="102"/>
      <c r="D1649" s="150"/>
      <c r="E1649" s="148"/>
      <c r="F1649" s="149"/>
      <c r="G1649" s="149"/>
      <c r="H1649" s="48"/>
      <c r="I1649" s="149"/>
      <c r="J1649" s="149"/>
      <c r="K1649" s="49"/>
      <c r="L1649" s="50"/>
      <c r="M1649" s="50"/>
      <c r="N1649" s="9"/>
      <c r="O1649" s="10"/>
    </row>
    <row r="1650" spans="1:15" ht="15.5" customHeight="1" x14ac:dyDescent="0.35">
      <c r="A1650" s="147"/>
      <c r="B1650" s="118"/>
      <c r="C1650" s="102"/>
      <c r="D1650" s="47"/>
      <c r="E1650" s="148"/>
      <c r="F1650" s="149"/>
      <c r="G1650" s="149"/>
      <c r="H1650" s="48"/>
      <c r="I1650" s="149"/>
      <c r="J1650" s="149"/>
      <c r="K1650" s="49"/>
      <c r="L1650" s="50"/>
      <c r="M1650" s="50"/>
      <c r="N1650" s="9"/>
      <c r="O1650" s="10"/>
    </row>
    <row r="1651" spans="1:15" ht="15.5" customHeight="1" x14ac:dyDescent="0.35">
      <c r="A1651" s="147"/>
      <c r="B1651" s="63"/>
      <c r="C1651" s="102"/>
      <c r="D1651" s="150"/>
      <c r="E1651" s="148"/>
      <c r="F1651" s="149"/>
      <c r="G1651" s="149"/>
      <c r="H1651" s="48"/>
      <c r="I1651" s="149"/>
      <c r="J1651" s="149"/>
      <c r="K1651" s="49"/>
      <c r="L1651" s="50"/>
      <c r="M1651" s="50"/>
      <c r="N1651" s="9"/>
      <c r="O1651" s="10"/>
    </row>
    <row r="1652" spans="1:15" ht="15.5" customHeight="1" x14ac:dyDescent="0.35">
      <c r="A1652" s="147"/>
      <c r="B1652" s="118"/>
      <c r="C1652" s="102"/>
      <c r="D1652" s="47"/>
      <c r="E1652" s="148"/>
      <c r="F1652" s="149"/>
      <c r="G1652" s="149"/>
      <c r="H1652" s="48"/>
      <c r="I1652" s="149"/>
      <c r="J1652" s="149"/>
      <c r="K1652" s="49"/>
      <c r="L1652" s="50"/>
      <c r="M1652" s="50"/>
      <c r="N1652" s="9"/>
      <c r="O1652" s="10"/>
    </row>
    <row r="1653" spans="1:15" ht="15.5" customHeight="1" x14ac:dyDescent="0.35">
      <c r="A1653" s="147"/>
      <c r="B1653" s="118"/>
      <c r="C1653" s="102"/>
      <c r="D1653" s="150"/>
      <c r="E1653" s="148"/>
      <c r="F1653" s="149"/>
      <c r="G1653" s="149"/>
      <c r="H1653" s="48"/>
      <c r="I1653" s="149"/>
      <c r="J1653" s="149"/>
      <c r="K1653" s="49"/>
      <c r="L1653" s="50"/>
      <c r="M1653" s="50"/>
      <c r="N1653" s="9"/>
      <c r="O1653" s="10"/>
    </row>
    <row r="1654" spans="1:15" ht="15.5" customHeight="1" x14ac:dyDescent="0.35">
      <c r="A1654" s="147"/>
      <c r="B1654" s="62"/>
      <c r="C1654" s="102"/>
      <c r="D1654" s="150"/>
      <c r="E1654" s="148"/>
      <c r="F1654" s="149"/>
      <c r="G1654" s="149"/>
      <c r="H1654" s="48"/>
      <c r="I1654" s="149"/>
      <c r="J1654" s="149"/>
      <c r="K1654" s="49"/>
      <c r="L1654" s="50"/>
      <c r="M1654" s="50"/>
      <c r="N1654" s="9"/>
      <c r="O1654" s="10"/>
    </row>
    <row r="1655" spans="1:15" ht="15.5" customHeight="1" x14ac:dyDescent="0.35">
      <c r="A1655" s="147"/>
      <c r="B1655" s="118"/>
      <c r="C1655" s="102"/>
      <c r="D1655" s="47"/>
      <c r="E1655" s="148"/>
      <c r="F1655" s="149"/>
      <c r="G1655" s="149"/>
      <c r="H1655" s="48"/>
      <c r="I1655" s="149"/>
      <c r="J1655" s="149"/>
      <c r="K1655" s="49"/>
      <c r="L1655" s="50"/>
      <c r="M1655" s="50"/>
      <c r="N1655" s="9"/>
      <c r="O1655" s="10"/>
    </row>
    <row r="1656" spans="1:15" ht="15.5" customHeight="1" x14ac:dyDescent="0.35">
      <c r="A1656" s="147"/>
      <c r="B1656" s="118"/>
      <c r="C1656" s="102"/>
      <c r="D1656" s="150"/>
      <c r="E1656" s="148"/>
      <c r="F1656" s="149"/>
      <c r="G1656" s="149"/>
      <c r="H1656" s="48"/>
      <c r="I1656" s="149"/>
      <c r="J1656" s="149"/>
      <c r="K1656" s="49"/>
      <c r="L1656" s="50"/>
      <c r="M1656" s="50"/>
      <c r="N1656" s="9"/>
      <c r="O1656" s="10"/>
    </row>
    <row r="1657" spans="1:15" ht="15.5" customHeight="1" x14ac:dyDescent="0.35">
      <c r="A1657" s="147"/>
      <c r="B1657" s="118"/>
      <c r="C1657" s="102"/>
      <c r="D1657" s="150"/>
      <c r="E1657" s="148"/>
      <c r="F1657" s="149"/>
      <c r="G1657" s="149"/>
      <c r="H1657" s="48"/>
      <c r="I1657" s="149"/>
      <c r="J1657" s="149"/>
      <c r="K1657" s="49"/>
      <c r="L1657" s="50"/>
      <c r="M1657" s="50"/>
      <c r="N1657" s="9"/>
      <c r="O1657" s="10"/>
    </row>
    <row r="1658" spans="1:15" x14ac:dyDescent="0.35">
      <c r="A1658" s="147"/>
      <c r="B1658" s="118"/>
      <c r="C1658" s="102"/>
      <c r="D1658" s="150"/>
      <c r="E1658" s="148"/>
      <c r="F1658" s="149"/>
      <c r="G1658" s="149"/>
      <c r="H1658" s="48"/>
      <c r="I1658" s="149"/>
      <c r="J1658" s="149"/>
      <c r="K1658" s="49"/>
      <c r="L1658" s="50"/>
      <c r="N1658" s="75"/>
    </row>
    <row r="1659" spans="1:15" x14ac:dyDescent="0.35">
      <c r="A1659" s="147"/>
      <c r="B1659" s="118"/>
      <c r="C1659" s="102"/>
      <c r="D1659" s="150"/>
      <c r="E1659" s="148"/>
      <c r="F1659" s="149"/>
      <c r="G1659" s="149"/>
      <c r="H1659" s="48"/>
      <c r="I1659" s="149"/>
      <c r="J1659" s="149"/>
      <c r="K1659" s="49"/>
      <c r="L1659" s="50"/>
      <c r="N1659" s="81"/>
    </row>
    <row r="1660" spans="1:15" x14ac:dyDescent="0.35">
      <c r="A1660" s="147"/>
      <c r="B1660" s="118"/>
      <c r="C1660" s="102"/>
      <c r="D1660" s="47"/>
      <c r="E1660" s="148"/>
      <c r="F1660" s="149"/>
      <c r="G1660" s="149"/>
      <c r="H1660" s="48"/>
      <c r="I1660" s="149"/>
      <c r="J1660" s="149"/>
      <c r="K1660" s="49"/>
      <c r="L1660" s="50"/>
      <c r="N1660" s="81"/>
    </row>
    <row r="1661" spans="1:15" x14ac:dyDescent="0.35">
      <c r="A1661" s="147"/>
      <c r="B1661" s="118"/>
      <c r="C1661" s="102"/>
      <c r="D1661" s="150"/>
      <c r="E1661" s="148"/>
      <c r="F1661" s="149"/>
      <c r="G1661" s="149"/>
      <c r="H1661" s="48"/>
      <c r="I1661" s="149"/>
      <c r="J1661" s="149"/>
      <c r="K1661" s="49"/>
      <c r="L1661" s="50"/>
      <c r="N1661" s="81"/>
    </row>
    <row r="1662" spans="1:15" ht="15.5" customHeight="1" x14ac:dyDescent="0.35">
      <c r="A1662" s="147"/>
      <c r="B1662" s="118"/>
      <c r="C1662" s="102"/>
      <c r="D1662" s="47"/>
      <c r="E1662" s="148"/>
      <c r="F1662" s="149"/>
      <c r="G1662" s="149"/>
      <c r="H1662" s="48"/>
      <c r="I1662" s="149"/>
      <c r="J1662" s="149"/>
      <c r="K1662" s="49"/>
      <c r="L1662" s="50"/>
      <c r="M1662" s="50"/>
      <c r="N1662" s="82"/>
      <c r="O1662" s="83"/>
    </row>
    <row r="1663" spans="1:15" ht="15.5" customHeight="1" x14ac:dyDescent="0.35">
      <c r="A1663" s="147"/>
      <c r="B1663" s="118"/>
      <c r="C1663" s="102"/>
      <c r="D1663" s="47"/>
      <c r="E1663" s="148"/>
      <c r="F1663" s="149"/>
      <c r="G1663" s="149"/>
      <c r="H1663" s="48"/>
      <c r="I1663" s="149"/>
      <c r="J1663" s="149"/>
      <c r="K1663" s="49"/>
      <c r="L1663" s="50"/>
      <c r="M1663" s="50"/>
      <c r="N1663" s="82"/>
      <c r="O1663" s="83"/>
    </row>
    <row r="1664" spans="1:15" ht="15.5" customHeight="1" x14ac:dyDescent="0.35">
      <c r="A1664" s="147"/>
      <c r="B1664" s="118"/>
      <c r="C1664" s="102"/>
      <c r="D1664" s="47"/>
      <c r="E1664" s="148"/>
      <c r="F1664" s="149"/>
      <c r="G1664" s="149"/>
      <c r="H1664" s="48"/>
      <c r="I1664" s="149"/>
      <c r="J1664" s="149"/>
      <c r="K1664" s="49"/>
      <c r="L1664" s="50"/>
      <c r="M1664" s="50"/>
      <c r="N1664" s="82"/>
      <c r="O1664" s="83"/>
    </row>
    <row r="1665" spans="1:15" ht="15.5" customHeight="1" x14ac:dyDescent="0.35">
      <c r="A1665" s="147"/>
      <c r="B1665" s="118"/>
      <c r="C1665" s="102"/>
      <c r="D1665" s="47"/>
      <c r="E1665" s="148"/>
      <c r="F1665" s="149"/>
      <c r="G1665" s="149"/>
      <c r="H1665" s="48"/>
      <c r="I1665" s="149"/>
      <c r="J1665" s="149"/>
      <c r="K1665" s="49"/>
      <c r="L1665" s="50"/>
      <c r="M1665" s="50"/>
      <c r="N1665" s="9"/>
      <c r="O1665" s="10"/>
    </row>
    <row r="1666" spans="1:15" ht="15.5" customHeight="1" x14ac:dyDescent="0.35">
      <c r="A1666" s="147"/>
      <c r="B1666" s="118"/>
      <c r="C1666" s="84"/>
      <c r="D1666" s="68"/>
      <c r="E1666" s="148"/>
      <c r="F1666" s="149"/>
      <c r="G1666" s="149"/>
      <c r="H1666" s="48"/>
      <c r="I1666" s="149"/>
      <c r="J1666" s="149"/>
      <c r="K1666" s="49"/>
      <c r="L1666" s="50"/>
      <c r="M1666" s="50"/>
      <c r="N1666" s="9"/>
      <c r="O1666" s="10"/>
    </row>
    <row r="1667" spans="1:15" x14ac:dyDescent="0.35">
      <c r="A1667" s="147"/>
      <c r="B1667" s="118"/>
      <c r="C1667" s="102"/>
      <c r="D1667" s="47"/>
      <c r="E1667" s="148"/>
      <c r="F1667" s="149"/>
      <c r="G1667" s="149"/>
      <c r="H1667" s="48"/>
      <c r="I1667" s="149"/>
      <c r="J1667" s="149"/>
      <c r="K1667" s="49"/>
      <c r="L1667" s="50"/>
      <c r="M1667" s="50"/>
    </row>
    <row r="1668" spans="1:15" x14ac:dyDescent="0.35">
      <c r="A1668" s="147"/>
      <c r="B1668" s="118"/>
      <c r="C1668" s="102"/>
      <c r="D1668" s="47"/>
      <c r="E1668" s="148"/>
      <c r="F1668" s="149"/>
      <c r="G1668" s="149"/>
      <c r="H1668" s="48"/>
      <c r="I1668" s="149"/>
      <c r="J1668" s="149"/>
      <c r="K1668" s="49"/>
      <c r="L1668" s="58"/>
      <c r="M1668" s="58"/>
    </row>
    <row r="1669" spans="1:15" x14ac:dyDescent="0.35">
      <c r="A1669" s="163"/>
      <c r="B1669" s="85"/>
      <c r="C1669" s="86"/>
      <c r="D1669" s="87"/>
      <c r="E1669" s="164"/>
      <c r="F1669" s="165"/>
      <c r="G1669" s="165"/>
      <c r="H1669" s="88"/>
      <c r="I1669" s="165"/>
      <c r="J1669" s="165"/>
      <c r="K1669" s="89"/>
      <c r="L1669" s="90"/>
      <c r="M1669" s="90"/>
    </row>
    <row r="1670" spans="1:15" x14ac:dyDescent="0.35">
      <c r="A1670" s="163"/>
      <c r="B1670" s="85"/>
      <c r="C1670" s="86"/>
      <c r="D1670" s="87"/>
      <c r="E1670" s="164"/>
      <c r="F1670" s="165"/>
      <c r="G1670" s="165"/>
      <c r="H1670" s="88"/>
      <c r="I1670" s="165"/>
      <c r="J1670" s="165"/>
      <c r="K1670" s="89"/>
      <c r="L1670" s="90"/>
      <c r="M1670" s="90"/>
    </row>
    <row r="1671" spans="1:15" x14ac:dyDescent="0.35">
      <c r="A1671" s="163"/>
      <c r="B1671" s="85"/>
      <c r="C1671" s="86"/>
      <c r="D1671" s="87"/>
      <c r="E1671" s="164"/>
      <c r="F1671" s="165"/>
      <c r="G1671" s="165"/>
      <c r="H1671" s="88"/>
      <c r="I1671" s="165"/>
      <c r="J1671" s="165"/>
      <c r="K1671" s="89"/>
      <c r="L1671" s="90"/>
      <c r="M1671" s="90"/>
    </row>
    <row r="1672" spans="1:15" x14ac:dyDescent="0.35">
      <c r="A1672" s="163"/>
      <c r="B1672" s="85"/>
      <c r="C1672" s="86"/>
      <c r="D1672" s="87"/>
      <c r="E1672" s="164"/>
      <c r="F1672" s="165"/>
      <c r="G1672" s="165"/>
      <c r="H1672" s="88"/>
      <c r="I1672" s="165"/>
      <c r="J1672" s="165"/>
      <c r="K1672" s="89"/>
      <c r="L1672" s="90"/>
      <c r="M1672" s="90"/>
    </row>
    <row r="1673" spans="1:15" x14ac:dyDescent="0.35">
      <c r="A1673" s="147"/>
      <c r="B1673" s="118"/>
      <c r="C1673" s="102"/>
      <c r="D1673" s="47"/>
      <c r="E1673" s="148"/>
      <c r="F1673" s="149"/>
      <c r="G1673" s="149"/>
      <c r="H1673" s="48"/>
      <c r="I1673" s="149"/>
      <c r="J1673" s="149"/>
      <c r="K1673" s="49"/>
      <c r="L1673" s="50"/>
    </row>
    <row r="1674" spans="1:15" x14ac:dyDescent="0.35">
      <c r="A1674" s="147"/>
      <c r="B1674" s="118"/>
      <c r="C1674" s="102"/>
      <c r="D1674" s="47"/>
      <c r="E1674" s="148"/>
      <c r="F1674" s="149"/>
      <c r="G1674" s="149"/>
      <c r="H1674" s="48"/>
      <c r="I1674" s="149"/>
      <c r="J1674" s="149"/>
      <c r="K1674" s="49"/>
      <c r="L1674" s="50"/>
    </row>
    <row r="1675" spans="1:15" ht="15.5" customHeight="1" x14ac:dyDescent="0.35">
      <c r="A1675" s="147"/>
      <c r="B1675" s="118"/>
      <c r="C1675" s="102"/>
      <c r="D1675" s="47"/>
      <c r="E1675" s="148"/>
      <c r="F1675" s="149"/>
      <c r="G1675" s="149"/>
      <c r="H1675" s="48"/>
      <c r="I1675" s="149"/>
      <c r="J1675" s="149"/>
      <c r="K1675" s="49"/>
      <c r="L1675" s="50"/>
      <c r="M1675" s="50"/>
      <c r="N1675" s="9"/>
      <c r="O1675" s="10"/>
    </row>
    <row r="1676" spans="1:15" ht="15.5" customHeight="1" x14ac:dyDescent="0.35">
      <c r="A1676" s="147"/>
      <c r="B1676" s="118"/>
      <c r="C1676" s="102"/>
      <c r="D1676" s="47"/>
      <c r="E1676" s="148"/>
      <c r="F1676" s="149"/>
      <c r="G1676" s="149"/>
      <c r="H1676" s="48"/>
      <c r="I1676" s="149"/>
      <c r="J1676" s="149"/>
      <c r="K1676" s="49"/>
      <c r="L1676" s="50"/>
      <c r="M1676" s="50"/>
      <c r="N1676" s="9"/>
      <c r="O1676" s="10"/>
    </row>
    <row r="1677" spans="1:15" ht="15.5" customHeight="1" x14ac:dyDescent="0.35">
      <c r="A1677" s="147"/>
      <c r="B1677" s="118"/>
      <c r="C1677" s="102"/>
      <c r="D1677" s="47"/>
      <c r="E1677" s="148"/>
      <c r="F1677" s="149"/>
      <c r="G1677" s="149"/>
      <c r="H1677" s="48"/>
      <c r="I1677" s="149"/>
      <c r="J1677" s="149"/>
      <c r="K1677" s="49"/>
      <c r="L1677" s="50"/>
      <c r="M1677" s="50"/>
      <c r="N1677" s="9"/>
      <c r="O1677" s="10"/>
    </row>
    <row r="1678" spans="1:15" ht="15.5" customHeight="1" x14ac:dyDescent="0.35">
      <c r="A1678" s="147"/>
      <c r="B1678" s="118"/>
      <c r="C1678" s="102"/>
      <c r="D1678" s="61"/>
      <c r="E1678" s="148"/>
      <c r="F1678" s="149"/>
      <c r="G1678" s="149"/>
      <c r="H1678" s="48"/>
      <c r="I1678" s="149"/>
      <c r="J1678" s="149"/>
      <c r="K1678" s="49"/>
      <c r="L1678" s="50"/>
      <c r="M1678" s="50"/>
      <c r="N1678" s="9"/>
      <c r="O1678" s="10"/>
    </row>
    <row r="1679" spans="1:15" ht="15.5" customHeight="1" x14ac:dyDescent="0.35">
      <c r="A1679" s="147"/>
      <c r="B1679" s="118"/>
      <c r="C1679" s="102"/>
      <c r="D1679" s="47"/>
      <c r="E1679" s="148"/>
      <c r="F1679" s="149"/>
      <c r="G1679" s="149"/>
      <c r="H1679" s="48"/>
      <c r="I1679" s="149"/>
      <c r="J1679" s="149"/>
      <c r="K1679" s="49"/>
      <c r="L1679" s="50"/>
      <c r="M1679" s="50"/>
      <c r="N1679" s="9"/>
      <c r="O1679" s="10"/>
    </row>
    <row r="1680" spans="1:15" ht="15.5" customHeight="1" x14ac:dyDescent="0.35">
      <c r="A1680" s="147"/>
      <c r="B1680" s="118"/>
      <c r="C1680" s="102"/>
      <c r="D1680" s="47"/>
      <c r="E1680" s="148"/>
      <c r="F1680" s="149"/>
      <c r="G1680" s="149"/>
      <c r="H1680" s="48"/>
      <c r="I1680" s="149"/>
      <c r="J1680" s="149"/>
      <c r="K1680" s="49"/>
      <c r="L1680" s="50"/>
      <c r="M1680" s="50"/>
      <c r="N1680" s="82"/>
      <c r="O1680" s="83"/>
    </row>
    <row r="1681" spans="1:15" ht="15.5" customHeight="1" x14ac:dyDescent="0.35">
      <c r="A1681" s="147"/>
      <c r="B1681" s="118"/>
      <c r="C1681" s="102"/>
      <c r="D1681" s="91"/>
      <c r="E1681" s="148"/>
      <c r="F1681" s="149"/>
      <c r="G1681" s="149"/>
      <c r="H1681" s="48"/>
      <c r="I1681" s="149"/>
      <c r="J1681" s="149"/>
      <c r="K1681" s="49"/>
      <c r="L1681" s="50"/>
      <c r="M1681" s="50"/>
      <c r="N1681" s="82"/>
      <c r="O1681" s="83"/>
    </row>
    <row r="1682" spans="1:15" ht="15.5" customHeight="1" x14ac:dyDescent="0.35">
      <c r="A1682" s="147"/>
      <c r="B1682" s="118"/>
      <c r="C1682" s="102"/>
      <c r="D1682" s="47"/>
      <c r="E1682" s="148"/>
      <c r="F1682" s="149"/>
      <c r="G1682" s="149"/>
      <c r="H1682" s="48"/>
      <c r="I1682" s="149"/>
      <c r="J1682" s="149"/>
      <c r="K1682" s="49"/>
      <c r="L1682" s="50"/>
      <c r="M1682" s="50"/>
      <c r="N1682" s="82"/>
      <c r="O1682" s="83"/>
    </row>
    <row r="1683" spans="1:15" ht="15.5" customHeight="1" x14ac:dyDescent="0.35">
      <c r="A1683" s="147"/>
      <c r="B1683" s="118"/>
      <c r="C1683" s="102"/>
      <c r="D1683" s="47"/>
      <c r="E1683" s="148"/>
      <c r="F1683" s="149"/>
      <c r="G1683" s="149"/>
      <c r="H1683" s="48"/>
      <c r="I1683" s="149"/>
      <c r="J1683" s="149"/>
      <c r="K1683" s="49"/>
      <c r="L1683" s="50"/>
      <c r="M1683" s="50"/>
      <c r="N1683" s="9"/>
      <c r="O1683" s="10"/>
    </row>
    <row r="1684" spans="1:15" ht="15.5" customHeight="1" x14ac:dyDescent="0.35">
      <c r="A1684" s="147"/>
      <c r="B1684" s="118"/>
      <c r="C1684" s="102"/>
      <c r="D1684" s="47"/>
      <c r="E1684" s="148"/>
      <c r="F1684" s="149"/>
      <c r="G1684" s="149"/>
      <c r="H1684" s="48"/>
      <c r="I1684" s="149"/>
      <c r="J1684" s="149"/>
      <c r="K1684" s="49"/>
      <c r="L1684" s="50"/>
      <c r="M1684" s="50"/>
      <c r="N1684" s="9"/>
      <c r="O1684" s="10"/>
    </row>
    <row r="1685" spans="1:15" ht="15.5" customHeight="1" x14ac:dyDescent="0.35">
      <c r="A1685" s="147"/>
      <c r="B1685" s="118"/>
      <c r="C1685" s="102"/>
      <c r="D1685" s="47"/>
      <c r="E1685" s="148"/>
      <c r="F1685" s="149"/>
      <c r="G1685" s="149"/>
      <c r="H1685" s="48"/>
      <c r="I1685" s="149"/>
      <c r="J1685" s="149"/>
      <c r="K1685" s="49"/>
      <c r="L1685" s="50"/>
      <c r="M1685" s="50"/>
      <c r="N1685" s="9"/>
      <c r="O1685" s="10"/>
    </row>
    <row r="1686" spans="1:15" x14ac:dyDescent="0.35">
      <c r="A1686" s="147"/>
      <c r="B1686" s="118"/>
      <c r="C1686" s="102"/>
      <c r="D1686" s="92"/>
      <c r="E1686" s="148"/>
      <c r="F1686" s="149"/>
      <c r="G1686" s="149"/>
      <c r="H1686" s="48"/>
      <c r="I1686" s="149"/>
      <c r="J1686" s="149"/>
      <c r="K1686" s="49"/>
      <c r="L1686" s="50"/>
    </row>
    <row r="1687" spans="1:15" x14ac:dyDescent="0.35">
      <c r="A1687" s="147"/>
      <c r="B1687" s="118"/>
      <c r="C1687" s="102"/>
      <c r="D1687" s="47"/>
      <c r="E1687" s="148"/>
      <c r="F1687" s="149"/>
      <c r="G1687" s="149"/>
      <c r="H1687" s="48"/>
      <c r="I1687" s="149"/>
      <c r="J1687" s="149"/>
      <c r="K1687" s="49"/>
      <c r="L1687" s="50"/>
      <c r="M1687" s="50"/>
    </row>
    <row r="1688" spans="1:15" x14ac:dyDescent="0.35">
      <c r="A1688" s="147"/>
      <c r="B1688" s="118"/>
      <c r="C1688" s="102"/>
      <c r="D1688" s="47"/>
      <c r="E1688" s="148"/>
      <c r="F1688" s="149"/>
      <c r="G1688" s="149"/>
      <c r="H1688" s="48"/>
      <c r="I1688" s="149"/>
      <c r="J1688" s="149"/>
      <c r="K1688" s="49"/>
      <c r="L1688" s="50"/>
    </row>
    <row r="1689" spans="1:15" x14ac:dyDescent="0.35">
      <c r="A1689" s="147"/>
      <c r="B1689" s="118"/>
      <c r="C1689" s="102"/>
      <c r="D1689" s="47"/>
      <c r="E1689" s="148"/>
      <c r="F1689" s="149"/>
      <c r="G1689" s="149"/>
      <c r="H1689" s="48"/>
      <c r="I1689" s="149"/>
      <c r="J1689" s="149"/>
      <c r="K1689" s="49"/>
      <c r="L1689" s="50"/>
    </row>
    <row r="1690" spans="1:15" x14ac:dyDescent="0.35">
      <c r="A1690" s="163"/>
      <c r="B1690" s="85"/>
      <c r="C1690" s="86"/>
      <c r="D1690" s="87"/>
      <c r="E1690" s="164"/>
      <c r="F1690" s="165"/>
      <c r="G1690" s="165"/>
      <c r="H1690" s="48"/>
      <c r="I1690" s="149"/>
      <c r="J1690" s="149"/>
      <c r="K1690" s="89"/>
      <c r="L1690" s="90"/>
      <c r="M1690" s="90"/>
    </row>
    <row r="1691" spans="1:15" x14ac:dyDescent="0.35">
      <c r="A1691" s="163"/>
      <c r="B1691" s="93"/>
      <c r="C1691" s="86"/>
      <c r="D1691" s="85"/>
      <c r="E1691" s="164"/>
      <c r="F1691" s="165"/>
      <c r="G1691" s="165"/>
      <c r="H1691" s="48"/>
      <c r="I1691" s="149"/>
      <c r="J1691" s="149"/>
      <c r="K1691" s="89"/>
      <c r="L1691" s="90"/>
      <c r="M1691" s="90"/>
    </row>
    <row r="1692" spans="1:15" x14ac:dyDescent="0.35">
      <c r="A1692" s="163"/>
      <c r="B1692" s="118"/>
      <c r="C1692" s="86"/>
      <c r="D1692" s="87"/>
      <c r="E1692" s="164"/>
      <c r="F1692" s="165"/>
      <c r="G1692" s="165"/>
      <c r="H1692" s="48"/>
      <c r="I1692" s="149"/>
      <c r="J1692" s="149"/>
      <c r="K1692" s="89"/>
      <c r="L1692" s="90"/>
      <c r="M1692" s="90"/>
    </row>
    <row r="1693" spans="1:15" x14ac:dyDescent="0.35">
      <c r="A1693" s="147"/>
      <c r="B1693" s="118"/>
      <c r="C1693" s="102"/>
      <c r="D1693" s="47"/>
      <c r="E1693" s="148"/>
      <c r="F1693" s="149"/>
      <c r="G1693" s="149"/>
      <c r="H1693" s="48"/>
      <c r="I1693" s="149"/>
      <c r="J1693" s="149"/>
      <c r="K1693" s="49"/>
      <c r="L1693" s="50"/>
    </row>
    <row r="1694" spans="1:15" x14ac:dyDescent="0.35">
      <c r="A1694" s="147"/>
      <c r="B1694" s="118"/>
      <c r="C1694" s="102"/>
      <c r="D1694" s="47"/>
      <c r="E1694" s="148"/>
      <c r="F1694" s="149"/>
      <c r="G1694" s="149"/>
      <c r="H1694" s="48"/>
      <c r="I1694" s="149"/>
      <c r="J1694" s="149"/>
      <c r="K1694" s="49"/>
      <c r="L1694" s="50"/>
    </row>
    <row r="1695" spans="1:15" x14ac:dyDescent="0.35">
      <c r="A1695" s="147"/>
      <c r="B1695" s="69"/>
      <c r="C1695" s="102"/>
      <c r="D1695" s="118"/>
      <c r="E1695" s="148"/>
      <c r="F1695" s="149"/>
      <c r="G1695" s="149"/>
      <c r="H1695" s="48"/>
      <c r="I1695" s="149"/>
      <c r="J1695" s="149"/>
      <c r="K1695" s="49"/>
      <c r="L1695" s="50"/>
      <c r="M1695" s="50"/>
      <c r="N1695" s="9"/>
      <c r="O1695" s="9"/>
    </row>
    <row r="1696" spans="1:15" x14ac:dyDescent="0.35">
      <c r="A1696" s="147"/>
      <c r="B1696" s="118"/>
      <c r="C1696" s="102"/>
      <c r="D1696" s="150"/>
      <c r="E1696" s="148"/>
      <c r="F1696" s="149"/>
      <c r="G1696" s="149"/>
      <c r="H1696" s="48"/>
      <c r="I1696" s="149"/>
      <c r="J1696" s="149"/>
      <c r="K1696" s="49"/>
      <c r="L1696" s="50"/>
      <c r="M1696" s="50"/>
      <c r="N1696" s="9"/>
      <c r="O1696" s="9"/>
    </row>
    <row r="1697" spans="1:15" x14ac:dyDescent="0.35">
      <c r="A1697" s="147"/>
      <c r="B1697" s="118"/>
      <c r="C1697" s="102"/>
      <c r="D1697" s="118"/>
      <c r="E1697" s="148"/>
      <c r="F1697" s="149"/>
      <c r="G1697" s="149"/>
      <c r="H1697" s="48"/>
      <c r="I1697" s="149"/>
      <c r="J1697" s="149"/>
      <c r="K1697" s="49"/>
      <c r="L1697" s="50"/>
      <c r="M1697" s="50"/>
      <c r="N1697" s="9"/>
      <c r="O1697" s="9"/>
    </row>
    <row r="1698" spans="1:15" x14ac:dyDescent="0.35">
      <c r="A1698" s="147"/>
      <c r="B1698" s="118"/>
      <c r="C1698" s="102"/>
      <c r="D1698" s="47"/>
      <c r="E1698" s="148"/>
      <c r="F1698" s="149"/>
      <c r="G1698" s="149"/>
      <c r="H1698" s="48"/>
      <c r="I1698" s="149"/>
      <c r="J1698" s="149"/>
      <c r="K1698" s="49"/>
      <c r="L1698" s="50"/>
      <c r="M1698" s="50"/>
      <c r="N1698" s="9"/>
      <c r="O1698" s="9"/>
    </row>
    <row r="1699" spans="1:15" x14ac:dyDescent="0.35">
      <c r="A1699" s="147"/>
      <c r="B1699" s="118"/>
      <c r="C1699" s="102"/>
      <c r="D1699" s="47"/>
      <c r="E1699" s="148"/>
      <c r="F1699" s="149"/>
      <c r="G1699" s="149"/>
      <c r="H1699" s="48"/>
      <c r="I1699" s="149"/>
      <c r="J1699" s="149"/>
      <c r="K1699" s="49"/>
      <c r="L1699" s="50"/>
      <c r="M1699" s="50"/>
      <c r="N1699" s="9"/>
      <c r="O1699" s="9"/>
    </row>
    <row r="1700" spans="1:15" x14ac:dyDescent="0.35">
      <c r="A1700" s="147"/>
      <c r="B1700" s="118"/>
      <c r="C1700" s="102"/>
      <c r="D1700" s="47"/>
      <c r="E1700" s="148"/>
      <c r="F1700" s="149"/>
      <c r="G1700" s="149"/>
      <c r="H1700" s="48"/>
      <c r="I1700" s="149"/>
      <c r="J1700" s="149"/>
      <c r="K1700" s="49"/>
      <c r="L1700" s="50"/>
      <c r="M1700" s="50"/>
      <c r="N1700" s="9"/>
      <c r="O1700" s="9"/>
    </row>
    <row r="1701" spans="1:15" x14ac:dyDescent="0.35">
      <c r="A1701" s="147"/>
      <c r="B1701" s="118"/>
      <c r="C1701" s="102"/>
      <c r="D1701" s="47"/>
      <c r="E1701" s="148"/>
      <c r="F1701" s="149"/>
      <c r="G1701" s="149"/>
      <c r="H1701" s="48"/>
      <c r="I1701" s="149"/>
      <c r="J1701" s="149"/>
      <c r="K1701" s="49"/>
      <c r="L1701" s="50"/>
      <c r="M1701" s="50"/>
      <c r="N1701" s="9"/>
      <c r="O1701" s="9"/>
    </row>
    <row r="1702" spans="1:15" x14ac:dyDescent="0.35">
      <c r="A1702" s="147"/>
      <c r="B1702" s="118"/>
      <c r="C1702" s="102"/>
      <c r="D1702" s="47"/>
      <c r="E1702" s="148"/>
      <c r="F1702" s="149"/>
      <c r="G1702" s="149"/>
      <c r="H1702" s="48"/>
      <c r="I1702" s="149"/>
      <c r="J1702" s="149"/>
      <c r="K1702" s="49"/>
      <c r="L1702" s="50"/>
      <c r="M1702" s="50"/>
      <c r="N1702" s="9"/>
      <c r="O1702" s="9"/>
    </row>
    <row r="1703" spans="1:15" x14ac:dyDescent="0.35">
      <c r="A1703" s="147"/>
      <c r="B1703" s="118"/>
      <c r="C1703" s="102"/>
      <c r="D1703" s="47"/>
      <c r="E1703" s="148"/>
      <c r="F1703" s="149"/>
      <c r="G1703" s="149"/>
      <c r="H1703" s="48"/>
      <c r="I1703" s="149"/>
      <c r="J1703" s="149"/>
      <c r="K1703" s="49"/>
      <c r="L1703" s="50"/>
      <c r="M1703" s="50"/>
      <c r="N1703" s="9"/>
      <c r="O1703" s="9"/>
    </row>
    <row r="1704" spans="1:15" x14ac:dyDescent="0.35">
      <c r="A1704" s="147"/>
      <c r="B1704" s="118"/>
      <c r="C1704" s="102"/>
      <c r="D1704" s="65"/>
      <c r="E1704" s="148"/>
      <c r="F1704" s="149"/>
      <c r="G1704" s="149"/>
      <c r="H1704" s="48"/>
      <c r="I1704" s="149"/>
      <c r="J1704" s="149"/>
      <c r="K1704" s="49"/>
      <c r="L1704" s="50"/>
      <c r="M1704" s="50"/>
      <c r="N1704" s="9"/>
      <c r="O1704" s="9"/>
    </row>
    <row r="1705" spans="1:15" x14ac:dyDescent="0.35">
      <c r="A1705" s="147"/>
      <c r="B1705" s="118"/>
      <c r="C1705" s="102"/>
      <c r="D1705" s="47"/>
      <c r="E1705" s="148"/>
      <c r="F1705" s="149"/>
      <c r="G1705" s="149"/>
      <c r="H1705" s="48"/>
      <c r="I1705" s="149"/>
      <c r="J1705" s="149"/>
      <c r="K1705" s="49"/>
      <c r="L1705" s="48"/>
      <c r="M1705" s="48"/>
      <c r="N1705" s="9"/>
    </row>
    <row r="1706" spans="1:15" x14ac:dyDescent="0.35">
      <c r="A1706" s="147"/>
      <c r="B1706" s="69"/>
      <c r="C1706" s="102"/>
      <c r="D1706" s="47"/>
      <c r="E1706" s="148"/>
      <c r="F1706" s="149"/>
      <c r="G1706" s="149"/>
      <c r="H1706" s="48"/>
      <c r="I1706" s="149"/>
      <c r="J1706" s="149"/>
      <c r="K1706" s="49"/>
      <c r="L1706" s="48"/>
      <c r="M1706" s="48"/>
      <c r="N1706" s="9"/>
      <c r="O1706" s="9"/>
    </row>
    <row r="1707" spans="1:15" x14ac:dyDescent="0.35">
      <c r="A1707" s="147"/>
      <c r="B1707" s="62"/>
      <c r="C1707" s="102"/>
      <c r="D1707" s="150"/>
      <c r="E1707" s="148"/>
      <c r="F1707" s="149"/>
      <c r="G1707" s="149"/>
      <c r="H1707" s="48"/>
      <c r="I1707" s="149"/>
      <c r="J1707" s="149"/>
      <c r="K1707" s="49"/>
      <c r="L1707" s="50"/>
      <c r="M1707" s="50"/>
      <c r="N1707" s="9"/>
      <c r="O1707" s="9"/>
    </row>
    <row r="1708" spans="1:15" x14ac:dyDescent="0.35">
      <c r="A1708" s="147"/>
      <c r="B1708" s="118"/>
      <c r="C1708" s="102"/>
      <c r="D1708" s="47"/>
      <c r="E1708" s="148"/>
      <c r="F1708" s="149"/>
      <c r="G1708" s="149"/>
      <c r="H1708" s="48"/>
      <c r="I1708" s="149"/>
      <c r="J1708" s="149"/>
      <c r="K1708" s="49"/>
      <c r="L1708" s="50"/>
      <c r="M1708" s="50"/>
      <c r="N1708" s="9"/>
      <c r="O1708" s="9"/>
    </row>
    <row r="1709" spans="1:15" x14ac:dyDescent="0.35">
      <c r="A1709" s="147"/>
      <c r="B1709" s="118"/>
      <c r="C1709" s="102"/>
      <c r="D1709" s="47"/>
      <c r="E1709" s="148"/>
      <c r="F1709" s="149"/>
      <c r="G1709" s="149"/>
      <c r="H1709" s="48"/>
      <c r="I1709" s="149"/>
      <c r="J1709" s="149"/>
      <c r="K1709" s="49"/>
      <c r="L1709" s="50"/>
      <c r="M1709" s="50"/>
      <c r="N1709" s="9"/>
      <c r="O1709" s="9"/>
    </row>
    <row r="1710" spans="1:15" x14ac:dyDescent="0.35">
      <c r="A1710" s="147"/>
      <c r="B1710" s="118"/>
      <c r="C1710" s="102"/>
      <c r="D1710" s="47"/>
      <c r="E1710" s="148"/>
      <c r="F1710" s="149"/>
      <c r="G1710" s="149"/>
      <c r="H1710" s="48"/>
      <c r="I1710" s="149"/>
      <c r="J1710" s="149"/>
      <c r="K1710" s="49"/>
      <c r="L1710" s="50"/>
      <c r="M1710" s="50"/>
      <c r="N1710" s="9"/>
      <c r="O1710" s="9"/>
    </row>
    <row r="1711" spans="1:15" x14ac:dyDescent="0.35">
      <c r="A1711" s="147"/>
      <c r="B1711" s="62"/>
      <c r="C1711" s="102"/>
      <c r="D1711" s="150"/>
      <c r="E1711" s="148"/>
      <c r="F1711" s="149"/>
      <c r="G1711" s="149"/>
      <c r="H1711" s="48"/>
      <c r="I1711" s="149"/>
      <c r="J1711" s="149"/>
      <c r="K1711" s="49"/>
      <c r="L1711" s="50"/>
      <c r="M1711" s="50"/>
      <c r="N1711" s="9"/>
      <c r="O1711" s="9"/>
    </row>
    <row r="1712" spans="1:15" x14ac:dyDescent="0.35">
      <c r="A1712" s="147"/>
      <c r="B1712" s="62"/>
      <c r="C1712" s="102"/>
      <c r="D1712" s="150"/>
      <c r="E1712" s="148"/>
      <c r="F1712" s="149"/>
      <c r="G1712" s="149"/>
      <c r="H1712" s="48"/>
      <c r="I1712" s="149"/>
      <c r="J1712" s="149"/>
      <c r="K1712" s="49"/>
      <c r="L1712" s="50"/>
      <c r="M1712" s="50"/>
      <c r="N1712" s="9"/>
      <c r="O1712" s="9"/>
    </row>
    <row r="1713" spans="1:15" x14ac:dyDescent="0.35">
      <c r="A1713" s="147"/>
      <c r="B1713" s="118"/>
      <c r="C1713" s="102"/>
      <c r="D1713" s="47"/>
      <c r="E1713" s="148"/>
      <c r="F1713" s="149"/>
      <c r="G1713" s="149"/>
      <c r="H1713" s="48"/>
      <c r="I1713" s="149"/>
      <c r="J1713" s="149"/>
      <c r="K1713" s="49"/>
      <c r="L1713" s="50"/>
      <c r="M1713" s="50"/>
      <c r="N1713" s="9"/>
      <c r="O1713" s="9"/>
    </row>
    <row r="1714" spans="1:15" x14ac:dyDescent="0.35">
      <c r="A1714" s="147"/>
      <c r="B1714" s="62"/>
      <c r="C1714" s="102"/>
      <c r="D1714" s="150"/>
      <c r="E1714" s="148"/>
      <c r="F1714" s="149"/>
      <c r="G1714" s="149"/>
      <c r="H1714" s="48"/>
      <c r="I1714" s="149"/>
      <c r="J1714" s="149"/>
      <c r="K1714" s="49"/>
      <c r="L1714" s="50"/>
      <c r="M1714" s="50"/>
      <c r="N1714" s="9"/>
      <c r="O1714" s="9"/>
    </row>
    <row r="1715" spans="1:15" x14ac:dyDescent="0.35">
      <c r="A1715" s="147"/>
      <c r="B1715" s="62"/>
      <c r="C1715" s="102"/>
      <c r="D1715" s="150"/>
      <c r="E1715" s="148"/>
      <c r="F1715" s="149"/>
      <c r="G1715" s="149"/>
      <c r="H1715" s="48"/>
      <c r="I1715" s="149"/>
      <c r="J1715" s="149"/>
      <c r="K1715" s="49"/>
      <c r="L1715" s="50"/>
      <c r="M1715" s="50"/>
      <c r="N1715" s="9"/>
      <c r="O1715" s="9"/>
    </row>
    <row r="1716" spans="1:15" x14ac:dyDescent="0.35">
      <c r="A1716" s="147"/>
      <c r="B1716" s="118"/>
      <c r="C1716" s="102"/>
      <c r="D1716" s="118"/>
      <c r="E1716" s="148"/>
      <c r="F1716" s="149"/>
      <c r="G1716" s="149"/>
      <c r="H1716" s="48"/>
      <c r="I1716" s="149"/>
      <c r="J1716" s="149"/>
      <c r="K1716" s="49"/>
      <c r="L1716" s="50"/>
      <c r="M1716" s="50"/>
      <c r="N1716" s="9"/>
      <c r="O1716" s="9"/>
    </row>
    <row r="1717" spans="1:15" x14ac:dyDescent="0.35">
      <c r="A1717" s="147"/>
      <c r="B1717" s="118"/>
      <c r="C1717" s="102"/>
      <c r="D1717" s="47"/>
      <c r="E1717" s="148"/>
      <c r="F1717" s="149"/>
      <c r="G1717" s="149"/>
      <c r="H1717" s="48"/>
      <c r="I1717" s="149"/>
      <c r="J1717" s="149"/>
      <c r="K1717" s="49"/>
      <c r="L1717" s="50"/>
      <c r="M1717" s="50"/>
      <c r="N1717" s="9"/>
      <c r="O1717" s="9"/>
    </row>
    <row r="1718" spans="1:15" x14ac:dyDescent="0.35">
      <c r="A1718" s="147"/>
      <c r="B1718" s="62"/>
      <c r="C1718" s="102"/>
      <c r="D1718" s="150"/>
      <c r="E1718" s="148"/>
      <c r="F1718" s="149"/>
      <c r="G1718" s="149"/>
      <c r="H1718" s="48"/>
      <c r="I1718" s="149"/>
      <c r="J1718" s="149"/>
      <c r="K1718" s="49"/>
      <c r="L1718" s="50"/>
      <c r="M1718" s="50"/>
      <c r="N1718" s="9"/>
      <c r="O1718" s="9"/>
    </row>
    <row r="1719" spans="1:15" x14ac:dyDescent="0.35">
      <c r="A1719" s="147"/>
      <c r="B1719" s="118"/>
      <c r="C1719" s="102"/>
      <c r="D1719" s="47"/>
      <c r="E1719" s="148"/>
      <c r="F1719" s="149"/>
      <c r="G1719" s="149"/>
      <c r="H1719" s="48"/>
      <c r="I1719" s="149"/>
      <c r="J1719" s="149"/>
      <c r="K1719" s="49"/>
      <c r="L1719" s="50"/>
      <c r="M1719" s="50"/>
      <c r="N1719" s="9"/>
      <c r="O1719" s="9"/>
    </row>
    <row r="1720" spans="1:15" x14ac:dyDescent="0.35">
      <c r="A1720" s="147"/>
      <c r="B1720" s="118"/>
      <c r="C1720" s="102"/>
      <c r="D1720" s="47"/>
      <c r="E1720" s="148"/>
      <c r="F1720" s="149"/>
      <c r="G1720" s="149"/>
      <c r="H1720" s="48"/>
      <c r="I1720" s="149"/>
      <c r="J1720" s="149"/>
      <c r="K1720" s="49"/>
      <c r="L1720" s="50"/>
      <c r="M1720" s="50"/>
      <c r="N1720" s="9"/>
      <c r="O1720" s="9"/>
    </row>
    <row r="1721" spans="1:15" x14ac:dyDescent="0.35">
      <c r="A1721" s="147"/>
      <c r="B1721" s="62"/>
      <c r="C1721" s="102"/>
      <c r="D1721" s="150"/>
      <c r="E1721" s="148"/>
      <c r="F1721" s="149"/>
      <c r="G1721" s="149"/>
      <c r="H1721" s="48"/>
      <c r="I1721" s="149"/>
      <c r="J1721" s="149"/>
      <c r="K1721" s="49"/>
      <c r="L1721" s="50"/>
      <c r="M1721" s="50"/>
      <c r="N1721" s="9"/>
      <c r="O1721" s="9"/>
    </row>
    <row r="1722" spans="1:15" x14ac:dyDescent="0.35">
      <c r="A1722" s="147"/>
      <c r="B1722" s="118"/>
      <c r="C1722" s="102"/>
      <c r="D1722" s="47"/>
      <c r="E1722" s="148"/>
      <c r="F1722" s="149"/>
      <c r="G1722" s="149"/>
      <c r="H1722" s="48"/>
      <c r="I1722" s="149"/>
      <c r="J1722" s="149"/>
      <c r="K1722" s="49"/>
      <c r="L1722" s="50"/>
      <c r="M1722" s="50"/>
      <c r="N1722" s="9"/>
      <c r="O1722" s="9"/>
    </row>
    <row r="1723" spans="1:15" x14ac:dyDescent="0.35">
      <c r="A1723" s="147"/>
      <c r="B1723" s="66"/>
      <c r="C1723" s="102"/>
      <c r="D1723" s="150"/>
      <c r="E1723" s="148"/>
      <c r="F1723" s="149"/>
      <c r="G1723" s="149"/>
      <c r="H1723" s="48"/>
      <c r="I1723" s="149"/>
      <c r="J1723" s="149"/>
      <c r="K1723" s="49"/>
      <c r="L1723" s="50"/>
      <c r="M1723" s="50"/>
      <c r="N1723" s="9"/>
      <c r="O1723" s="9"/>
    </row>
    <row r="1724" spans="1:15" x14ac:dyDescent="0.35">
      <c r="A1724" s="147"/>
      <c r="B1724" s="62"/>
      <c r="C1724" s="102"/>
      <c r="D1724" s="150"/>
      <c r="E1724" s="148"/>
      <c r="F1724" s="149"/>
      <c r="G1724" s="149"/>
      <c r="H1724" s="48"/>
      <c r="I1724" s="149"/>
      <c r="J1724" s="149"/>
      <c r="K1724" s="49"/>
      <c r="L1724" s="50"/>
      <c r="M1724" s="50"/>
      <c r="N1724" s="9"/>
      <c r="O1724" s="9"/>
    </row>
    <row r="1725" spans="1:15" x14ac:dyDescent="0.35">
      <c r="A1725" s="147"/>
      <c r="B1725" s="62"/>
      <c r="C1725" s="102"/>
      <c r="D1725" s="150"/>
      <c r="E1725" s="148"/>
      <c r="F1725" s="149"/>
      <c r="G1725" s="149"/>
      <c r="H1725" s="48"/>
      <c r="I1725" s="149"/>
      <c r="J1725" s="149"/>
      <c r="K1725" s="49"/>
      <c r="L1725" s="50"/>
      <c r="M1725" s="50"/>
      <c r="N1725" s="9"/>
      <c r="O1725" s="9"/>
    </row>
    <row r="1726" spans="1:15" x14ac:dyDescent="0.35">
      <c r="A1726" s="147"/>
      <c r="B1726" s="62"/>
      <c r="C1726" s="102"/>
      <c r="D1726" s="150"/>
      <c r="E1726" s="148"/>
      <c r="F1726" s="149"/>
      <c r="G1726" s="149"/>
      <c r="H1726" s="48"/>
      <c r="I1726" s="149"/>
      <c r="J1726" s="149"/>
      <c r="K1726" s="49"/>
      <c r="L1726" s="50"/>
      <c r="M1726" s="50"/>
      <c r="N1726" s="9"/>
      <c r="O1726" s="9"/>
    </row>
    <row r="1727" spans="1:15" x14ac:dyDescent="0.35">
      <c r="A1727" s="147"/>
      <c r="B1727" s="118"/>
      <c r="C1727" s="102"/>
      <c r="D1727" s="47"/>
      <c r="E1727" s="148"/>
      <c r="F1727" s="149"/>
      <c r="G1727" s="149"/>
      <c r="H1727" s="48"/>
      <c r="I1727" s="149"/>
      <c r="J1727" s="149"/>
      <c r="K1727" s="49"/>
      <c r="L1727" s="50"/>
      <c r="M1727" s="50"/>
      <c r="N1727" s="9"/>
      <c r="O1727" s="9"/>
    </row>
    <row r="1728" spans="1:15" x14ac:dyDescent="0.35">
      <c r="A1728" s="147"/>
      <c r="B1728" s="62"/>
      <c r="C1728" s="102"/>
      <c r="D1728" s="150"/>
      <c r="E1728" s="148"/>
      <c r="F1728" s="149"/>
      <c r="G1728" s="149"/>
      <c r="H1728" s="48"/>
      <c r="I1728" s="149"/>
      <c r="J1728" s="149"/>
      <c r="K1728" s="49"/>
      <c r="L1728" s="50"/>
      <c r="M1728" s="50"/>
      <c r="N1728" s="9"/>
      <c r="O1728" s="9"/>
    </row>
    <row r="1729" spans="1:15" x14ac:dyDescent="0.35">
      <c r="A1729" s="147"/>
      <c r="B1729" s="118"/>
      <c r="C1729" s="102"/>
      <c r="D1729" s="47"/>
      <c r="E1729" s="148"/>
      <c r="F1729" s="149"/>
      <c r="G1729" s="149"/>
      <c r="H1729" s="48"/>
      <c r="I1729" s="149"/>
      <c r="J1729" s="149"/>
      <c r="K1729" s="49"/>
      <c r="L1729" s="50"/>
      <c r="M1729" s="50"/>
      <c r="N1729" s="9"/>
      <c r="O1729" s="9"/>
    </row>
    <row r="1730" spans="1:15" x14ac:dyDescent="0.35">
      <c r="A1730" s="147"/>
      <c r="B1730" s="118"/>
      <c r="C1730" s="102"/>
      <c r="D1730" s="118"/>
      <c r="E1730" s="148"/>
      <c r="F1730" s="149"/>
      <c r="G1730" s="149"/>
      <c r="H1730" s="48"/>
      <c r="I1730" s="149"/>
      <c r="J1730" s="149"/>
      <c r="K1730" s="49"/>
      <c r="L1730" s="50"/>
      <c r="M1730" s="50"/>
      <c r="N1730" s="9"/>
      <c r="O1730" s="9"/>
    </row>
    <row r="1731" spans="1:15" x14ac:dyDescent="0.35">
      <c r="A1731" s="147"/>
      <c r="B1731" s="118"/>
      <c r="C1731" s="102"/>
      <c r="D1731" s="47"/>
      <c r="E1731" s="148"/>
      <c r="F1731" s="149"/>
      <c r="G1731" s="149"/>
      <c r="H1731" s="48"/>
      <c r="I1731" s="149"/>
      <c r="J1731" s="149"/>
      <c r="K1731" s="49"/>
      <c r="L1731" s="50"/>
      <c r="M1731" s="50"/>
      <c r="N1731" s="9"/>
      <c r="O1731" s="9"/>
    </row>
    <row r="1732" spans="1:15" x14ac:dyDescent="0.35">
      <c r="A1732" s="147"/>
      <c r="B1732" s="62"/>
      <c r="C1732" s="102"/>
      <c r="D1732" s="150"/>
      <c r="E1732" s="148"/>
      <c r="F1732" s="149"/>
      <c r="G1732" s="149"/>
      <c r="H1732" s="48"/>
      <c r="I1732" s="149"/>
      <c r="J1732" s="149"/>
      <c r="K1732" s="49"/>
      <c r="L1732" s="50"/>
      <c r="M1732" s="50"/>
      <c r="N1732" s="9"/>
      <c r="O1732" s="9"/>
    </row>
    <row r="1733" spans="1:15" x14ac:dyDescent="0.35">
      <c r="A1733" s="147"/>
      <c r="B1733" s="62"/>
      <c r="C1733" s="102"/>
      <c r="D1733" s="150"/>
      <c r="E1733" s="148"/>
      <c r="F1733" s="149"/>
      <c r="G1733" s="149"/>
      <c r="H1733" s="48"/>
      <c r="I1733" s="149"/>
      <c r="J1733" s="149"/>
      <c r="K1733" s="49"/>
      <c r="L1733" s="50"/>
      <c r="M1733" s="50"/>
      <c r="N1733" s="9"/>
      <c r="O1733" s="9"/>
    </row>
    <row r="1734" spans="1:15" x14ac:dyDescent="0.35">
      <c r="A1734" s="147"/>
      <c r="B1734" s="118"/>
      <c r="C1734" s="102"/>
      <c r="D1734" s="47"/>
      <c r="E1734" s="148"/>
      <c r="F1734" s="149"/>
      <c r="G1734" s="149"/>
      <c r="H1734" s="48"/>
      <c r="I1734" s="149"/>
      <c r="J1734" s="149"/>
      <c r="K1734" s="49"/>
      <c r="L1734" s="48"/>
      <c r="M1734" s="48"/>
      <c r="N1734" s="9"/>
      <c r="O1734" s="9"/>
    </row>
    <row r="1735" spans="1:15" x14ac:dyDescent="0.35">
      <c r="A1735" s="147"/>
      <c r="B1735" s="118"/>
      <c r="C1735" s="102"/>
      <c r="D1735" s="47"/>
      <c r="E1735" s="148"/>
      <c r="F1735" s="149"/>
      <c r="G1735" s="149"/>
      <c r="H1735" s="48"/>
      <c r="I1735" s="149"/>
      <c r="J1735" s="149"/>
      <c r="K1735" s="49"/>
      <c r="L1735" s="50"/>
      <c r="M1735" s="50"/>
      <c r="N1735" s="9"/>
      <c r="O1735" s="9"/>
    </row>
    <row r="1736" spans="1:15" x14ac:dyDescent="0.35">
      <c r="A1736" s="147"/>
      <c r="B1736" s="118"/>
      <c r="C1736" s="102"/>
      <c r="D1736" s="47"/>
      <c r="E1736" s="148"/>
      <c r="F1736" s="149"/>
      <c r="G1736" s="149"/>
      <c r="H1736" s="48"/>
      <c r="I1736" s="149"/>
      <c r="J1736" s="149"/>
      <c r="K1736" s="49"/>
      <c r="L1736" s="50"/>
      <c r="M1736" s="50"/>
      <c r="N1736" s="9"/>
      <c r="O1736" s="9"/>
    </row>
    <row r="1737" spans="1:15" x14ac:dyDescent="0.35">
      <c r="A1737" s="147"/>
      <c r="B1737" s="118"/>
      <c r="C1737" s="102"/>
      <c r="D1737" s="47"/>
      <c r="E1737" s="148"/>
      <c r="F1737" s="149"/>
      <c r="G1737" s="149"/>
      <c r="H1737" s="48"/>
      <c r="I1737" s="149"/>
      <c r="J1737" s="149"/>
      <c r="K1737" s="49"/>
      <c r="L1737" s="50"/>
      <c r="M1737" s="50"/>
      <c r="N1737" s="9"/>
      <c r="O1737" s="9"/>
    </row>
    <row r="1738" spans="1:15" x14ac:dyDescent="0.35">
      <c r="A1738" s="147"/>
      <c r="B1738" s="62"/>
      <c r="C1738" s="102"/>
      <c r="D1738" s="150"/>
      <c r="E1738" s="148"/>
      <c r="F1738" s="149"/>
      <c r="G1738" s="149"/>
      <c r="H1738" s="48"/>
      <c r="I1738" s="149"/>
      <c r="J1738" s="149"/>
      <c r="K1738" s="49"/>
      <c r="L1738" s="50"/>
      <c r="M1738" s="50"/>
      <c r="N1738" s="9"/>
      <c r="O1738" s="9"/>
    </row>
    <row r="1739" spans="1:15" x14ac:dyDescent="0.35">
      <c r="A1739" s="147"/>
      <c r="B1739" s="118"/>
      <c r="C1739" s="102"/>
      <c r="D1739" s="150"/>
      <c r="E1739" s="148"/>
      <c r="F1739" s="149"/>
      <c r="G1739" s="149"/>
      <c r="H1739" s="48"/>
      <c r="I1739" s="149"/>
      <c r="J1739" s="149"/>
      <c r="K1739" s="49"/>
      <c r="L1739" s="50"/>
      <c r="M1739" s="50"/>
      <c r="N1739" s="9"/>
      <c r="O1739" s="9"/>
    </row>
    <row r="1740" spans="1:15" x14ac:dyDescent="0.35">
      <c r="A1740" s="147"/>
      <c r="B1740" s="118"/>
      <c r="C1740" s="102"/>
      <c r="D1740" s="47"/>
      <c r="E1740" s="148"/>
      <c r="F1740" s="149"/>
      <c r="G1740" s="149"/>
      <c r="H1740" s="48"/>
      <c r="I1740" s="149"/>
      <c r="J1740" s="149"/>
      <c r="K1740" s="49"/>
      <c r="L1740" s="50"/>
      <c r="M1740" s="50"/>
      <c r="N1740" s="9"/>
      <c r="O1740" s="9"/>
    </row>
    <row r="1741" spans="1:15" x14ac:dyDescent="0.35">
      <c r="A1741" s="147"/>
      <c r="B1741" s="62"/>
      <c r="C1741" s="102"/>
      <c r="D1741" s="150"/>
      <c r="E1741" s="148"/>
      <c r="F1741" s="149"/>
      <c r="G1741" s="149"/>
      <c r="H1741" s="48"/>
      <c r="I1741" s="149"/>
      <c r="J1741" s="149"/>
      <c r="K1741" s="49"/>
      <c r="L1741" s="48"/>
      <c r="M1741" s="48"/>
      <c r="N1741" s="9"/>
      <c r="O1741" s="9"/>
    </row>
    <row r="1742" spans="1:15" x14ac:dyDescent="0.35">
      <c r="A1742" s="147"/>
      <c r="B1742" s="118"/>
      <c r="C1742" s="102"/>
      <c r="D1742" s="47"/>
      <c r="E1742" s="148"/>
      <c r="F1742" s="149"/>
      <c r="G1742" s="149"/>
      <c r="H1742" s="48"/>
      <c r="I1742" s="149"/>
      <c r="J1742" s="149"/>
      <c r="K1742" s="49"/>
      <c r="L1742" s="50"/>
      <c r="M1742" s="50"/>
      <c r="N1742" s="94"/>
      <c r="O1742" s="39"/>
    </row>
    <row r="1743" spans="1:15" x14ac:dyDescent="0.35">
      <c r="A1743" s="147"/>
      <c r="B1743" s="118"/>
      <c r="C1743" s="102"/>
      <c r="D1743" s="47"/>
      <c r="E1743" s="148"/>
      <c r="F1743" s="149"/>
      <c r="G1743" s="149"/>
      <c r="H1743" s="48"/>
      <c r="I1743" s="149"/>
      <c r="J1743" s="149"/>
      <c r="K1743" s="49"/>
      <c r="L1743" s="50"/>
      <c r="M1743" s="50"/>
      <c r="N1743" s="9"/>
      <c r="O1743" s="9"/>
    </row>
    <row r="1744" spans="1:15" x14ac:dyDescent="0.35">
      <c r="A1744" s="147"/>
      <c r="B1744" s="118"/>
      <c r="C1744" s="102"/>
      <c r="D1744" s="47"/>
      <c r="E1744" s="148"/>
      <c r="F1744" s="149"/>
      <c r="G1744" s="149"/>
      <c r="H1744" s="48"/>
      <c r="I1744" s="149"/>
      <c r="J1744" s="149"/>
      <c r="K1744" s="49"/>
      <c r="L1744" s="50"/>
      <c r="M1744" s="50"/>
      <c r="N1744" s="9"/>
      <c r="O1744" s="9"/>
    </row>
    <row r="1745" spans="1:15" ht="15.5" customHeight="1" x14ac:dyDescent="0.35">
      <c r="A1745" s="147"/>
      <c r="B1745" s="62"/>
      <c r="C1745" s="102"/>
      <c r="D1745" s="118"/>
      <c r="E1745" s="148"/>
      <c r="F1745" s="149"/>
      <c r="G1745" s="149"/>
      <c r="H1745" s="48"/>
      <c r="I1745" s="149"/>
      <c r="J1745" s="149"/>
      <c r="K1745" s="49"/>
      <c r="L1745" s="50"/>
      <c r="M1745" s="50"/>
      <c r="N1745" s="9"/>
      <c r="O1745" s="10"/>
    </row>
    <row r="1746" spans="1:15" ht="15.5" customHeight="1" x14ac:dyDescent="0.35">
      <c r="A1746" s="147"/>
      <c r="B1746" s="118"/>
      <c r="C1746" s="102"/>
      <c r="D1746" s="47"/>
      <c r="E1746" s="148"/>
      <c r="F1746" s="149"/>
      <c r="G1746" s="149"/>
      <c r="H1746" s="48"/>
      <c r="I1746" s="149"/>
      <c r="J1746" s="149"/>
      <c r="K1746" s="49"/>
      <c r="L1746" s="50"/>
      <c r="M1746" s="50"/>
      <c r="N1746" s="9"/>
      <c r="O1746" s="10"/>
    </row>
    <row r="1747" spans="1:15" ht="15.5" customHeight="1" x14ac:dyDescent="0.35">
      <c r="A1747" s="147"/>
      <c r="B1747" s="118"/>
      <c r="C1747" s="102"/>
      <c r="D1747" s="47"/>
      <c r="E1747" s="148"/>
      <c r="F1747" s="149"/>
      <c r="G1747" s="149"/>
      <c r="H1747" s="48"/>
      <c r="I1747" s="149"/>
      <c r="J1747" s="149"/>
      <c r="K1747" s="49"/>
      <c r="L1747" s="50"/>
      <c r="M1747" s="50"/>
      <c r="N1747" s="9"/>
      <c r="O1747" s="10"/>
    </row>
    <row r="1748" spans="1:15" x14ac:dyDescent="0.35">
      <c r="A1748" s="147"/>
      <c r="B1748" s="62"/>
      <c r="C1748" s="102"/>
      <c r="D1748" s="150"/>
      <c r="E1748" s="148"/>
      <c r="F1748" s="149"/>
      <c r="G1748" s="149"/>
      <c r="H1748" s="48"/>
      <c r="I1748" s="149"/>
      <c r="J1748" s="149"/>
      <c r="K1748" s="49"/>
      <c r="L1748" s="50"/>
    </row>
    <row r="1749" spans="1:15" ht="15.5" customHeight="1" x14ac:dyDescent="0.35">
      <c r="A1749" s="147"/>
      <c r="B1749" s="118"/>
      <c r="C1749" s="102"/>
      <c r="D1749" s="47"/>
      <c r="E1749" s="148"/>
      <c r="F1749" s="149"/>
      <c r="G1749" s="149"/>
      <c r="H1749" s="48"/>
      <c r="I1749" s="149"/>
      <c r="J1749" s="149"/>
      <c r="K1749" s="49"/>
      <c r="L1749" s="50"/>
      <c r="M1749" s="50"/>
      <c r="N1749" s="9"/>
      <c r="O1749" s="10"/>
    </row>
    <row r="1750" spans="1:15" ht="15.5" customHeight="1" x14ac:dyDescent="0.35">
      <c r="A1750" s="147"/>
      <c r="B1750" s="62"/>
      <c r="C1750" s="102"/>
      <c r="D1750" s="150"/>
      <c r="E1750" s="148"/>
      <c r="F1750" s="149"/>
      <c r="G1750" s="149"/>
      <c r="H1750" s="48"/>
      <c r="I1750" s="149"/>
      <c r="J1750" s="149"/>
      <c r="K1750" s="49"/>
      <c r="L1750" s="95"/>
      <c r="M1750" s="95"/>
      <c r="N1750" s="9"/>
      <c r="O1750" s="10"/>
    </row>
    <row r="1751" spans="1:15" ht="15.5" customHeight="1" x14ac:dyDescent="0.35">
      <c r="A1751" s="166"/>
      <c r="B1751" s="62"/>
      <c r="C1751" s="96"/>
      <c r="D1751" s="150"/>
      <c r="E1751" s="167"/>
      <c r="F1751" s="168"/>
      <c r="G1751" s="168"/>
      <c r="H1751" s="48"/>
      <c r="I1751" s="149"/>
      <c r="J1751" s="149"/>
      <c r="K1751" s="49"/>
      <c r="L1751" s="95"/>
      <c r="M1751" s="95"/>
      <c r="N1751" s="9"/>
      <c r="O1751" s="10"/>
    </row>
    <row r="1752" spans="1:15" x14ac:dyDescent="0.35">
      <c r="A1752" s="147"/>
      <c r="B1752" s="118"/>
      <c r="C1752" s="102"/>
      <c r="D1752" s="150"/>
      <c r="E1752" s="148"/>
      <c r="F1752" s="149"/>
      <c r="G1752" s="149"/>
      <c r="H1752" s="48"/>
      <c r="I1752" s="149"/>
      <c r="J1752" s="149"/>
      <c r="K1752" s="49"/>
      <c r="L1752" s="97"/>
      <c r="M1752" s="97"/>
    </row>
    <row r="1753" spans="1:15" ht="15.5" customHeight="1" x14ac:dyDescent="0.35">
      <c r="A1753" s="147"/>
      <c r="B1753" s="62"/>
      <c r="C1753" s="102"/>
      <c r="D1753" s="150"/>
      <c r="E1753" s="148"/>
      <c r="F1753" s="149"/>
      <c r="G1753" s="149"/>
      <c r="H1753" s="48"/>
      <c r="I1753" s="149"/>
      <c r="J1753" s="149"/>
      <c r="K1753" s="49"/>
      <c r="L1753" s="98"/>
      <c r="M1753" s="98"/>
      <c r="N1753" s="9"/>
      <c r="O1753" s="10"/>
    </row>
    <row r="1754" spans="1:15" ht="15.5" customHeight="1" x14ac:dyDescent="0.35">
      <c r="A1754" s="147"/>
      <c r="B1754" s="62"/>
      <c r="C1754" s="149"/>
      <c r="D1754" s="150"/>
      <c r="E1754" s="148"/>
      <c r="F1754" s="149"/>
      <c r="G1754" s="149"/>
      <c r="H1754" s="48"/>
      <c r="I1754" s="149"/>
      <c r="J1754" s="149"/>
      <c r="K1754" s="49"/>
      <c r="L1754" s="50"/>
      <c r="M1754" s="50"/>
      <c r="N1754" s="9"/>
      <c r="O1754" s="10"/>
    </row>
    <row r="1755" spans="1:15" ht="15.5" customHeight="1" x14ac:dyDescent="0.35">
      <c r="A1755" s="147"/>
      <c r="B1755" s="62"/>
      <c r="C1755" s="102"/>
      <c r="D1755" s="118"/>
      <c r="E1755" s="148"/>
      <c r="F1755" s="149"/>
      <c r="G1755" s="149"/>
      <c r="H1755" s="48"/>
      <c r="I1755" s="149"/>
      <c r="J1755" s="149"/>
      <c r="K1755" s="49"/>
      <c r="L1755" s="50"/>
      <c r="M1755" s="50"/>
      <c r="N1755" s="9"/>
      <c r="O1755" s="10"/>
    </row>
    <row r="1756" spans="1:15" ht="15.5" customHeight="1" x14ac:dyDescent="0.35">
      <c r="A1756" s="147"/>
      <c r="B1756" s="62"/>
      <c r="C1756" s="102"/>
      <c r="D1756" s="169"/>
      <c r="E1756" s="167"/>
      <c r="F1756" s="168"/>
      <c r="G1756" s="168"/>
      <c r="H1756" s="48"/>
      <c r="I1756" s="149"/>
      <c r="J1756" s="149"/>
      <c r="K1756" s="49"/>
      <c r="L1756" s="50"/>
      <c r="M1756" s="50"/>
      <c r="N1756" s="9"/>
      <c r="O1756" s="10"/>
    </row>
    <row r="1757" spans="1:15" ht="15.5" customHeight="1" x14ac:dyDescent="0.35">
      <c r="A1757" s="147"/>
      <c r="B1757" s="62"/>
      <c r="C1757" s="102"/>
      <c r="D1757" s="150"/>
      <c r="E1757" s="148"/>
      <c r="F1757" s="149"/>
      <c r="G1757" s="149"/>
      <c r="H1757" s="48"/>
      <c r="I1757" s="149"/>
      <c r="J1757" s="149"/>
      <c r="K1757" s="49"/>
      <c r="L1757" s="50"/>
      <c r="M1757" s="50"/>
      <c r="N1757" s="9"/>
      <c r="O1757" s="10"/>
    </row>
    <row r="1758" spans="1:15" ht="15.5" customHeight="1" x14ac:dyDescent="0.35">
      <c r="A1758" s="147"/>
      <c r="B1758" s="62"/>
      <c r="C1758" s="102"/>
      <c r="D1758" s="150"/>
      <c r="E1758" s="148"/>
      <c r="F1758" s="149"/>
      <c r="G1758" s="149"/>
      <c r="H1758" s="48"/>
      <c r="I1758" s="149"/>
      <c r="J1758" s="149"/>
      <c r="K1758" s="49"/>
      <c r="L1758" s="50"/>
      <c r="M1758" s="50"/>
      <c r="N1758" s="9"/>
      <c r="O1758" s="10"/>
    </row>
    <row r="1759" spans="1:15" ht="15.5" customHeight="1" x14ac:dyDescent="0.35">
      <c r="A1759" s="166"/>
      <c r="B1759" s="62"/>
      <c r="C1759" s="96"/>
      <c r="D1759" s="150"/>
      <c r="E1759" s="167"/>
      <c r="F1759" s="168"/>
      <c r="G1759" s="168"/>
      <c r="H1759" s="48"/>
      <c r="I1759" s="149"/>
      <c r="J1759" s="149"/>
      <c r="K1759" s="49"/>
      <c r="L1759" s="50"/>
      <c r="M1759" s="50"/>
      <c r="N1759" s="9"/>
      <c r="O1759" s="10"/>
    </row>
    <row r="1760" spans="1:15" ht="15.5" customHeight="1" x14ac:dyDescent="0.35">
      <c r="A1760" s="147"/>
      <c r="B1760" s="118"/>
      <c r="C1760" s="102"/>
      <c r="D1760" s="150"/>
      <c r="E1760" s="148"/>
      <c r="F1760" s="149"/>
      <c r="G1760" s="149"/>
      <c r="H1760" s="48"/>
      <c r="I1760" s="149"/>
      <c r="J1760" s="149"/>
      <c r="K1760" s="49"/>
      <c r="L1760" s="50"/>
      <c r="M1760" s="50"/>
      <c r="N1760" s="9"/>
      <c r="O1760" s="10"/>
    </row>
    <row r="1761" spans="1:15" ht="15.5" customHeight="1" x14ac:dyDescent="0.35">
      <c r="A1761" s="147"/>
      <c r="B1761" s="118"/>
      <c r="C1761" s="102"/>
      <c r="D1761" s="47"/>
      <c r="E1761" s="148"/>
      <c r="F1761" s="149"/>
      <c r="G1761" s="149"/>
      <c r="H1761" s="48"/>
      <c r="I1761" s="149"/>
      <c r="J1761" s="149"/>
      <c r="K1761" s="49"/>
      <c r="L1761" s="50"/>
      <c r="M1761" s="50"/>
      <c r="N1761" s="9"/>
      <c r="O1761" s="10"/>
    </row>
    <row r="1762" spans="1:15" ht="15.5" customHeight="1" x14ac:dyDescent="0.35">
      <c r="A1762" s="147"/>
      <c r="B1762" s="118"/>
      <c r="C1762" s="102"/>
      <c r="D1762" s="47"/>
      <c r="E1762" s="148"/>
      <c r="F1762" s="149"/>
      <c r="G1762" s="149"/>
      <c r="H1762" s="48"/>
      <c r="I1762" s="149"/>
      <c r="J1762" s="149"/>
      <c r="K1762" s="49"/>
      <c r="L1762" s="50"/>
      <c r="M1762" s="50"/>
      <c r="N1762" s="9"/>
      <c r="O1762" s="10"/>
    </row>
    <row r="1763" spans="1:15" ht="15.5" customHeight="1" x14ac:dyDescent="0.35">
      <c r="A1763" s="147"/>
      <c r="B1763" s="62"/>
      <c r="C1763" s="102"/>
      <c r="D1763" s="150"/>
      <c r="E1763" s="148"/>
      <c r="F1763" s="149"/>
      <c r="G1763" s="149"/>
      <c r="H1763" s="48"/>
      <c r="I1763" s="149"/>
      <c r="J1763" s="149"/>
      <c r="K1763" s="49"/>
      <c r="L1763" s="50"/>
      <c r="M1763" s="50"/>
      <c r="N1763" s="9"/>
      <c r="O1763" s="10"/>
    </row>
    <row r="1764" spans="1:15" ht="15.5" customHeight="1" x14ac:dyDescent="0.35">
      <c r="A1764" s="147"/>
      <c r="B1764" s="62"/>
      <c r="C1764" s="102"/>
      <c r="D1764" s="150"/>
      <c r="E1764" s="148"/>
      <c r="F1764" s="149"/>
      <c r="G1764" s="149"/>
      <c r="H1764" s="48"/>
      <c r="I1764" s="149"/>
      <c r="J1764" s="149"/>
      <c r="K1764" s="49"/>
      <c r="L1764" s="50"/>
      <c r="M1764" s="50"/>
      <c r="N1764" s="9"/>
      <c r="O1764" s="10"/>
    </row>
    <row r="1765" spans="1:15" ht="15.5" customHeight="1" x14ac:dyDescent="0.35">
      <c r="A1765" s="147"/>
      <c r="B1765" s="62"/>
      <c r="C1765" s="102"/>
      <c r="D1765" s="150"/>
      <c r="E1765" s="148"/>
      <c r="F1765" s="149"/>
      <c r="G1765" s="149"/>
      <c r="H1765" s="48"/>
      <c r="I1765" s="149"/>
      <c r="J1765" s="149"/>
      <c r="K1765" s="49"/>
      <c r="L1765" s="50"/>
      <c r="M1765" s="50"/>
      <c r="N1765" s="9"/>
      <c r="O1765" s="10"/>
    </row>
    <row r="1766" spans="1:15" ht="15.5" customHeight="1" x14ac:dyDescent="0.35">
      <c r="A1766" s="147"/>
      <c r="B1766" s="118"/>
      <c r="C1766" s="102"/>
      <c r="D1766" s="47"/>
      <c r="E1766" s="148"/>
      <c r="F1766" s="149"/>
      <c r="G1766" s="149"/>
      <c r="H1766" s="48"/>
      <c r="I1766" s="149"/>
      <c r="J1766" s="149"/>
      <c r="K1766" s="49"/>
      <c r="L1766" s="50"/>
      <c r="M1766" s="50"/>
      <c r="N1766" s="9"/>
      <c r="O1766" s="10"/>
    </row>
    <row r="1767" spans="1:15" ht="15.5" customHeight="1" x14ac:dyDescent="0.35">
      <c r="A1767" s="147"/>
      <c r="B1767" s="118"/>
      <c r="C1767" s="102"/>
      <c r="D1767" s="47"/>
      <c r="E1767" s="148"/>
      <c r="F1767" s="149"/>
      <c r="G1767" s="149"/>
      <c r="H1767" s="48"/>
      <c r="I1767" s="149"/>
      <c r="J1767" s="149"/>
      <c r="K1767" s="49"/>
      <c r="L1767" s="50"/>
      <c r="M1767" s="50"/>
      <c r="N1767" s="9"/>
      <c r="O1767" s="10"/>
    </row>
    <row r="1768" spans="1:15" x14ac:dyDescent="0.35">
      <c r="A1768" s="147"/>
      <c r="B1768" s="62"/>
      <c r="C1768" s="102"/>
      <c r="D1768" s="150"/>
      <c r="E1768" s="148"/>
      <c r="F1768" s="149"/>
      <c r="G1768" s="149"/>
      <c r="H1768" s="48"/>
      <c r="I1768" s="149"/>
      <c r="J1768" s="149"/>
      <c r="K1768" s="49"/>
      <c r="L1768" s="50"/>
    </row>
    <row r="1769" spans="1:15" ht="15.5" customHeight="1" x14ac:dyDescent="0.35">
      <c r="A1769" s="147"/>
      <c r="B1769" s="66"/>
      <c r="C1769" s="102"/>
      <c r="D1769" s="150"/>
      <c r="E1769" s="148"/>
      <c r="F1769" s="149"/>
      <c r="G1769" s="149"/>
      <c r="H1769" s="48"/>
      <c r="I1769" s="149"/>
      <c r="J1769" s="149"/>
      <c r="K1769" s="49"/>
      <c r="L1769" s="50"/>
      <c r="M1769" s="50"/>
      <c r="N1769" s="9"/>
      <c r="O1769" s="10"/>
    </row>
    <row r="1770" spans="1:15" ht="15.5" customHeight="1" x14ac:dyDescent="0.35">
      <c r="A1770" s="166"/>
      <c r="B1770" s="62"/>
      <c r="C1770" s="96"/>
      <c r="D1770" s="99"/>
      <c r="E1770" s="148"/>
      <c r="F1770" s="149"/>
      <c r="G1770" s="149"/>
      <c r="H1770" s="48"/>
      <c r="I1770" s="149"/>
      <c r="J1770" s="149"/>
      <c r="K1770" s="49"/>
      <c r="L1770" s="50"/>
      <c r="M1770" s="50"/>
      <c r="N1770" s="9"/>
      <c r="O1770" s="10"/>
    </row>
    <row r="1771" spans="1:15" ht="15.5" customHeight="1" x14ac:dyDescent="0.35">
      <c r="A1771" s="166"/>
      <c r="B1771" s="118"/>
      <c r="C1771" s="96"/>
      <c r="D1771" s="47"/>
      <c r="E1771" s="148"/>
      <c r="F1771" s="149"/>
      <c r="G1771" s="149"/>
      <c r="H1771" s="48"/>
      <c r="I1771" s="149"/>
      <c r="J1771" s="149"/>
      <c r="K1771" s="49"/>
      <c r="L1771" s="50"/>
      <c r="M1771" s="50"/>
      <c r="N1771" s="9"/>
      <c r="O1771" s="10"/>
    </row>
    <row r="1772" spans="1:15" ht="15.5" customHeight="1" x14ac:dyDescent="0.35">
      <c r="A1772" s="147"/>
      <c r="B1772" s="118"/>
      <c r="C1772" s="102"/>
      <c r="D1772" s="47"/>
      <c r="E1772" s="148"/>
      <c r="F1772" s="149"/>
      <c r="G1772" s="149"/>
      <c r="H1772" s="48"/>
      <c r="I1772" s="149"/>
      <c r="J1772" s="149"/>
      <c r="K1772" s="49"/>
      <c r="L1772" s="48"/>
      <c r="M1772" s="48"/>
      <c r="N1772" s="9"/>
      <c r="O1772" s="10"/>
    </row>
    <row r="1773" spans="1:15" x14ac:dyDescent="0.35">
      <c r="A1773" s="147"/>
      <c r="B1773" s="118"/>
      <c r="C1773" s="102"/>
      <c r="D1773" s="47"/>
      <c r="E1773" s="148"/>
      <c r="F1773" s="149"/>
      <c r="G1773" s="149"/>
      <c r="H1773" s="48"/>
      <c r="I1773" s="149"/>
      <c r="J1773" s="149"/>
      <c r="K1773" s="49"/>
      <c r="L1773" s="48"/>
      <c r="M1773" s="48"/>
    </row>
    <row r="1774" spans="1:15" ht="15.5" customHeight="1" x14ac:dyDescent="0.35">
      <c r="A1774" s="166"/>
      <c r="B1774" s="118"/>
      <c r="C1774" s="96"/>
      <c r="D1774" s="150"/>
      <c r="E1774" s="148"/>
      <c r="F1774" s="149"/>
      <c r="G1774" s="149"/>
      <c r="H1774" s="48"/>
      <c r="I1774" s="149"/>
      <c r="J1774" s="149"/>
      <c r="K1774" s="49"/>
      <c r="L1774" s="50"/>
      <c r="M1774" s="50"/>
      <c r="N1774" s="9"/>
      <c r="O1774" s="10"/>
    </row>
    <row r="1775" spans="1:15" x14ac:dyDescent="0.35">
      <c r="A1775" s="147"/>
      <c r="B1775" s="118"/>
      <c r="C1775" s="102"/>
      <c r="D1775" s="150"/>
      <c r="E1775" s="148"/>
      <c r="F1775" s="149"/>
      <c r="G1775" s="149"/>
      <c r="H1775" s="48"/>
      <c r="I1775" s="149"/>
      <c r="J1775" s="149"/>
      <c r="K1775" s="49"/>
      <c r="L1775" s="48"/>
      <c r="M1775" s="48"/>
    </row>
    <row r="1776" spans="1:15" x14ac:dyDescent="0.35">
      <c r="A1776" s="147"/>
      <c r="B1776" s="118"/>
      <c r="C1776" s="102"/>
      <c r="D1776" s="47"/>
      <c r="E1776" s="148"/>
      <c r="F1776" s="149"/>
      <c r="G1776" s="149"/>
      <c r="H1776" s="48"/>
      <c r="I1776" s="149"/>
      <c r="J1776" s="149"/>
      <c r="K1776" s="49"/>
      <c r="L1776" s="48"/>
      <c r="M1776" s="48"/>
    </row>
    <row r="1777" spans="1:15" x14ac:dyDescent="0.35">
      <c r="A1777" s="166"/>
      <c r="B1777" s="118"/>
      <c r="C1777" s="96"/>
      <c r="D1777" s="47"/>
      <c r="E1777" s="148"/>
      <c r="F1777" s="149"/>
      <c r="G1777" s="149"/>
      <c r="H1777" s="48"/>
      <c r="I1777" s="149"/>
      <c r="J1777" s="149"/>
      <c r="K1777" s="49"/>
      <c r="L1777" s="50"/>
    </row>
    <row r="1778" spans="1:15" ht="15.5" customHeight="1" x14ac:dyDescent="0.35">
      <c r="A1778" s="147"/>
      <c r="B1778" s="118"/>
      <c r="C1778" s="102"/>
      <c r="D1778" s="47"/>
      <c r="E1778" s="148"/>
      <c r="F1778" s="149"/>
      <c r="G1778" s="149"/>
      <c r="H1778" s="48"/>
      <c r="I1778" s="149"/>
      <c r="J1778" s="149"/>
      <c r="K1778" s="49"/>
      <c r="L1778" s="50"/>
      <c r="M1778" s="50"/>
      <c r="O1778" s="10"/>
    </row>
    <row r="1779" spans="1:15" ht="15.5" customHeight="1" x14ac:dyDescent="0.35">
      <c r="A1779" s="147"/>
      <c r="B1779" s="118"/>
      <c r="C1779" s="102"/>
      <c r="D1779" s="47"/>
      <c r="E1779" s="148"/>
      <c r="F1779" s="149"/>
      <c r="G1779" s="149"/>
      <c r="H1779" s="48"/>
      <c r="I1779" s="149"/>
      <c r="J1779" s="149"/>
      <c r="K1779" s="49"/>
      <c r="L1779" s="50"/>
      <c r="M1779" s="50"/>
      <c r="O1779" s="10"/>
    </row>
    <row r="1780" spans="1:15" ht="15.5" customHeight="1" x14ac:dyDescent="0.35">
      <c r="A1780" s="147"/>
      <c r="B1780" s="118"/>
      <c r="C1780" s="102"/>
      <c r="D1780" s="47"/>
      <c r="E1780" s="148"/>
      <c r="F1780" s="149"/>
      <c r="G1780" s="149"/>
      <c r="H1780" s="48"/>
      <c r="I1780" s="149"/>
      <c r="J1780" s="149"/>
      <c r="K1780" s="49"/>
      <c r="L1780" s="50"/>
      <c r="M1780" s="50"/>
      <c r="O1780" s="10"/>
    </row>
    <row r="1781" spans="1:15" x14ac:dyDescent="0.35">
      <c r="A1781" s="147"/>
      <c r="B1781" s="118"/>
      <c r="C1781" s="102"/>
      <c r="D1781" s="47"/>
      <c r="E1781" s="148"/>
      <c r="F1781" s="149"/>
      <c r="G1781" s="149"/>
      <c r="H1781" s="48"/>
      <c r="I1781" s="149"/>
      <c r="J1781" s="149"/>
      <c r="K1781" s="49"/>
      <c r="L1781" s="50"/>
    </row>
    <row r="1782" spans="1:15" ht="15.5" customHeight="1" x14ac:dyDescent="0.35">
      <c r="A1782" s="147"/>
      <c r="B1782" s="62"/>
      <c r="C1782" s="102"/>
      <c r="D1782" s="150"/>
      <c r="E1782" s="148"/>
      <c r="F1782" s="149"/>
      <c r="G1782" s="149"/>
      <c r="H1782" s="48"/>
      <c r="I1782" s="149"/>
      <c r="J1782" s="149"/>
      <c r="K1782" s="49"/>
      <c r="L1782" s="50"/>
      <c r="M1782" s="50"/>
      <c r="N1782" s="9"/>
      <c r="O1782" s="10"/>
    </row>
    <row r="1783" spans="1:15" ht="15.5" customHeight="1" x14ac:dyDescent="0.35">
      <c r="A1783" s="147"/>
      <c r="B1783" s="62"/>
      <c r="C1783" s="102"/>
      <c r="D1783" s="150"/>
      <c r="E1783" s="148"/>
      <c r="F1783" s="149"/>
      <c r="G1783" s="149"/>
      <c r="H1783" s="48"/>
      <c r="I1783" s="149"/>
      <c r="J1783" s="149"/>
      <c r="K1783" s="49"/>
      <c r="L1783" s="50"/>
      <c r="M1783" s="50"/>
      <c r="N1783" s="9"/>
      <c r="O1783" s="10"/>
    </row>
    <row r="1784" spans="1:15" x14ac:dyDescent="0.35">
      <c r="A1784" s="166"/>
      <c r="B1784" s="62"/>
      <c r="C1784" s="96"/>
      <c r="D1784" s="150"/>
      <c r="E1784" s="148"/>
      <c r="F1784" s="149"/>
      <c r="G1784" s="149"/>
      <c r="H1784" s="48"/>
      <c r="I1784" s="149"/>
      <c r="J1784" s="149"/>
      <c r="K1784" s="49"/>
      <c r="L1784" s="50"/>
    </row>
    <row r="1785" spans="1:15" ht="15.5" customHeight="1" x14ac:dyDescent="0.35">
      <c r="A1785" s="147"/>
      <c r="B1785" s="118"/>
      <c r="C1785" s="102"/>
      <c r="D1785" s="47"/>
      <c r="E1785" s="148"/>
      <c r="F1785" s="149"/>
      <c r="G1785" s="149"/>
      <c r="H1785" s="48"/>
      <c r="I1785" s="149"/>
      <c r="J1785" s="149"/>
      <c r="K1785" s="49"/>
      <c r="L1785" s="48"/>
      <c r="M1785" s="48"/>
      <c r="N1785" s="9"/>
      <c r="O1785" s="10"/>
    </row>
    <row r="1786" spans="1:15" x14ac:dyDescent="0.35">
      <c r="A1786" s="147"/>
      <c r="B1786" s="62"/>
      <c r="C1786" s="102"/>
      <c r="D1786" s="150"/>
      <c r="E1786" s="148"/>
      <c r="F1786" s="149"/>
      <c r="G1786" s="149"/>
      <c r="H1786" s="48"/>
      <c r="I1786" s="149"/>
      <c r="J1786" s="149"/>
      <c r="K1786" s="49"/>
      <c r="L1786" s="50"/>
      <c r="M1786" s="50"/>
    </row>
    <row r="1787" spans="1:15" x14ac:dyDescent="0.35">
      <c r="A1787" s="166"/>
      <c r="B1787" s="118"/>
      <c r="C1787" s="96"/>
      <c r="D1787" s="47"/>
      <c r="E1787" s="170"/>
      <c r="F1787" s="171"/>
      <c r="G1787" s="171"/>
      <c r="H1787" s="48"/>
      <c r="I1787" s="149"/>
      <c r="J1787" s="149"/>
      <c r="K1787" s="49"/>
      <c r="L1787" s="50"/>
    </row>
    <row r="1788" spans="1:15" x14ac:dyDescent="0.35">
      <c r="A1788" s="166"/>
      <c r="B1788" s="118"/>
      <c r="C1788" s="96"/>
      <c r="D1788" s="65"/>
      <c r="E1788" s="148"/>
      <c r="F1788" s="149"/>
      <c r="G1788" s="149"/>
      <c r="H1788" s="48"/>
      <c r="I1788" s="149"/>
      <c r="J1788" s="149"/>
      <c r="K1788" s="49"/>
      <c r="L1788" s="50"/>
    </row>
    <row r="1789" spans="1:15" x14ac:dyDescent="0.35">
      <c r="A1789" s="147"/>
      <c r="B1789" s="118"/>
      <c r="C1789" s="102"/>
      <c r="D1789" s="47"/>
      <c r="E1789" s="148"/>
      <c r="F1789" s="149"/>
      <c r="G1789" s="149"/>
      <c r="H1789" s="48"/>
      <c r="I1789" s="149"/>
      <c r="J1789" s="149"/>
      <c r="K1789" s="49"/>
      <c r="L1789" s="50"/>
    </row>
    <row r="1790" spans="1:15" x14ac:dyDescent="0.35">
      <c r="A1790" s="147"/>
      <c r="B1790" s="66"/>
      <c r="C1790" s="102"/>
      <c r="D1790" s="150"/>
      <c r="E1790" s="148"/>
      <c r="F1790" s="149"/>
      <c r="G1790" s="149"/>
      <c r="H1790" s="48"/>
      <c r="I1790" s="149"/>
      <c r="J1790" s="149"/>
      <c r="K1790" s="49"/>
      <c r="L1790" s="50"/>
    </row>
    <row r="1791" spans="1:15" x14ac:dyDescent="0.35">
      <c r="A1791" s="147"/>
      <c r="B1791" s="118"/>
      <c r="C1791" s="102"/>
      <c r="D1791" s="47"/>
      <c r="E1791" s="148"/>
      <c r="F1791" s="149"/>
      <c r="G1791" s="149"/>
      <c r="H1791" s="48"/>
      <c r="I1791" s="149"/>
      <c r="J1791" s="149"/>
      <c r="K1791" s="49"/>
      <c r="L1791" s="50"/>
      <c r="M1791" s="50"/>
      <c r="N1791" s="9"/>
      <c r="O1791" s="9"/>
    </row>
    <row r="1792" spans="1:15" x14ac:dyDescent="0.35">
      <c r="A1792" s="147"/>
      <c r="B1792" s="118"/>
      <c r="C1792" s="102"/>
      <c r="D1792" s="47"/>
      <c r="E1792" s="148"/>
      <c r="F1792" s="149"/>
      <c r="G1792" s="149"/>
      <c r="H1792" s="48"/>
      <c r="I1792" s="149"/>
      <c r="J1792" s="149"/>
      <c r="K1792" s="49"/>
      <c r="L1792" s="50"/>
      <c r="M1792" s="50"/>
      <c r="N1792" s="9"/>
      <c r="O1792" s="9"/>
    </row>
    <row r="1793" spans="1:15" x14ac:dyDescent="0.35">
      <c r="A1793" s="147"/>
      <c r="B1793" s="118"/>
      <c r="C1793" s="102"/>
      <c r="D1793" s="47"/>
      <c r="E1793" s="148"/>
      <c r="F1793" s="149"/>
      <c r="G1793" s="149"/>
      <c r="H1793" s="48"/>
      <c r="I1793" s="149"/>
      <c r="J1793" s="149"/>
      <c r="K1793" s="49"/>
      <c r="L1793" s="50"/>
      <c r="M1793" s="50"/>
    </row>
    <row r="1794" spans="1:15" x14ac:dyDescent="0.35">
      <c r="A1794" s="147"/>
      <c r="B1794" s="47"/>
      <c r="C1794" s="102"/>
      <c r="D1794" s="150"/>
      <c r="E1794" s="148"/>
      <c r="F1794" s="149"/>
      <c r="G1794" s="149"/>
      <c r="H1794" s="48"/>
      <c r="I1794" s="149"/>
      <c r="J1794" s="149"/>
      <c r="K1794" s="49"/>
      <c r="L1794" s="50"/>
      <c r="M1794" s="50"/>
    </row>
    <row r="1795" spans="1:15" x14ac:dyDescent="0.35">
      <c r="A1795" s="166"/>
      <c r="B1795" s="118"/>
      <c r="C1795" s="96"/>
      <c r="D1795" s="65"/>
      <c r="E1795" s="148"/>
      <c r="F1795" s="149"/>
      <c r="G1795" s="149"/>
      <c r="H1795" s="48"/>
      <c r="I1795" s="149"/>
      <c r="J1795" s="149"/>
      <c r="K1795" s="49"/>
      <c r="L1795" s="50"/>
      <c r="M1795" s="50"/>
    </row>
    <row r="1796" spans="1:15" x14ac:dyDescent="0.35">
      <c r="A1796" s="166"/>
      <c r="B1796" s="62"/>
      <c r="C1796" s="96"/>
      <c r="D1796" s="150"/>
      <c r="E1796" s="148"/>
      <c r="F1796" s="149"/>
      <c r="G1796" s="149"/>
      <c r="H1796" s="48"/>
      <c r="I1796" s="149"/>
      <c r="J1796" s="149"/>
      <c r="K1796" s="49"/>
      <c r="L1796" s="50"/>
      <c r="M1796" s="50"/>
    </row>
    <row r="1797" spans="1:15" x14ac:dyDescent="0.35">
      <c r="A1797" s="147"/>
      <c r="B1797" s="118"/>
      <c r="C1797" s="102"/>
      <c r="D1797" s="47"/>
      <c r="E1797" s="148"/>
      <c r="F1797" s="149"/>
      <c r="G1797" s="149"/>
      <c r="H1797" s="48"/>
      <c r="I1797" s="149"/>
      <c r="J1797" s="149"/>
      <c r="K1797" s="49"/>
      <c r="L1797" s="102"/>
      <c r="M1797" s="102"/>
    </row>
    <row r="1798" spans="1:15" x14ac:dyDescent="0.35">
      <c r="A1798" s="147"/>
      <c r="B1798" s="62"/>
      <c r="C1798" s="102"/>
      <c r="D1798" s="150"/>
      <c r="E1798" s="148"/>
      <c r="F1798" s="149"/>
      <c r="G1798" s="149"/>
      <c r="H1798" s="48"/>
      <c r="I1798" s="149"/>
      <c r="J1798" s="149"/>
      <c r="K1798" s="49"/>
      <c r="L1798" s="48"/>
      <c r="M1798" s="48"/>
      <c r="N1798" s="100"/>
      <c r="O1798" s="9"/>
    </row>
    <row r="1799" spans="1:15" x14ac:dyDescent="0.35">
      <c r="A1799" s="147"/>
      <c r="B1799" s="118"/>
      <c r="C1799" s="102"/>
      <c r="D1799" s="47"/>
      <c r="E1799" s="148"/>
      <c r="F1799" s="149"/>
      <c r="G1799" s="149"/>
      <c r="H1799" s="48"/>
      <c r="I1799" s="149"/>
      <c r="J1799" s="149"/>
      <c r="K1799" s="49"/>
      <c r="L1799" s="98"/>
      <c r="M1799" s="98"/>
      <c r="N1799" s="75"/>
    </row>
    <row r="1800" spans="1:15" x14ac:dyDescent="0.35">
      <c r="A1800" s="147"/>
      <c r="B1800" s="118"/>
      <c r="C1800" s="102"/>
      <c r="D1800" s="47"/>
      <c r="E1800" s="148"/>
      <c r="F1800" s="149"/>
      <c r="G1800" s="149"/>
      <c r="H1800" s="48"/>
      <c r="I1800" s="149"/>
      <c r="J1800" s="149"/>
      <c r="K1800" s="49"/>
      <c r="L1800" s="98"/>
      <c r="M1800" s="98"/>
      <c r="N1800" s="75"/>
    </row>
    <row r="1801" spans="1:15" x14ac:dyDescent="0.35">
      <c r="A1801" s="147"/>
      <c r="B1801" s="62"/>
      <c r="C1801" s="102"/>
      <c r="D1801" s="150"/>
      <c r="E1801" s="148"/>
      <c r="F1801" s="149"/>
      <c r="G1801" s="149"/>
      <c r="H1801" s="48"/>
      <c r="I1801" s="149"/>
      <c r="J1801" s="149"/>
      <c r="K1801" s="49"/>
      <c r="L1801" s="97"/>
      <c r="M1801" s="97"/>
      <c r="N1801" s="75"/>
    </row>
    <row r="1802" spans="1:15" x14ac:dyDescent="0.35">
      <c r="A1802" s="147"/>
      <c r="B1802" s="118"/>
      <c r="C1802" s="102"/>
      <c r="D1802" s="47"/>
      <c r="E1802" s="148"/>
      <c r="F1802" s="149"/>
      <c r="G1802" s="149"/>
      <c r="H1802" s="48"/>
      <c r="I1802" s="149"/>
      <c r="J1802" s="149"/>
      <c r="K1802" s="49"/>
      <c r="L1802" s="50"/>
      <c r="M1802" s="50"/>
      <c r="N1802" s="9"/>
      <c r="O1802" s="9"/>
    </row>
    <row r="1803" spans="1:15" x14ac:dyDescent="0.35">
      <c r="A1803" s="147"/>
      <c r="B1803" s="118"/>
      <c r="C1803" s="102"/>
      <c r="D1803" s="118"/>
      <c r="E1803" s="148"/>
      <c r="F1803" s="149"/>
      <c r="G1803" s="149"/>
      <c r="H1803" s="48"/>
      <c r="I1803" s="149"/>
      <c r="J1803" s="149"/>
      <c r="K1803" s="49"/>
      <c r="L1803" s="48"/>
      <c r="M1803" s="48"/>
      <c r="N1803" s="9"/>
      <c r="O1803" s="9"/>
    </row>
    <row r="1804" spans="1:15" x14ac:dyDescent="0.35">
      <c r="A1804" s="147"/>
      <c r="B1804" s="62"/>
      <c r="C1804" s="102"/>
      <c r="D1804" s="150"/>
      <c r="E1804" s="148"/>
      <c r="F1804" s="149"/>
      <c r="G1804" s="149"/>
      <c r="H1804" s="48"/>
      <c r="I1804" s="149"/>
      <c r="J1804" s="149"/>
      <c r="K1804" s="49"/>
      <c r="L1804" s="48"/>
      <c r="M1804" s="48"/>
      <c r="N1804" s="9"/>
      <c r="O1804" s="9"/>
    </row>
    <row r="1805" spans="1:15" x14ac:dyDescent="0.35">
      <c r="A1805" s="147"/>
      <c r="B1805" s="118"/>
      <c r="C1805" s="102"/>
      <c r="D1805" s="47"/>
      <c r="E1805" s="148"/>
      <c r="F1805" s="149"/>
      <c r="G1805" s="149"/>
      <c r="H1805" s="48"/>
      <c r="I1805" s="149"/>
      <c r="J1805" s="149"/>
      <c r="K1805" s="49"/>
      <c r="L1805" s="48"/>
      <c r="M1805" s="48"/>
      <c r="N1805" s="9"/>
      <c r="O1805" s="9"/>
    </row>
    <row r="1806" spans="1:15" x14ac:dyDescent="0.35">
      <c r="A1806" s="147"/>
      <c r="B1806" s="118"/>
      <c r="C1806" s="102"/>
      <c r="D1806" s="47"/>
      <c r="E1806" s="148"/>
      <c r="F1806" s="149"/>
      <c r="G1806" s="149"/>
      <c r="H1806" s="48"/>
      <c r="I1806" s="149"/>
      <c r="J1806" s="149"/>
      <c r="K1806" s="49"/>
      <c r="L1806" s="50"/>
      <c r="M1806" s="50"/>
      <c r="N1806" s="9"/>
      <c r="O1806" s="9"/>
    </row>
    <row r="1807" spans="1:15" x14ac:dyDescent="0.35">
      <c r="A1807" s="147"/>
      <c r="B1807" s="118"/>
      <c r="C1807" s="102"/>
      <c r="D1807" s="47"/>
      <c r="E1807" s="148"/>
      <c r="F1807" s="149"/>
      <c r="G1807" s="149"/>
      <c r="H1807" s="48"/>
      <c r="I1807" s="149"/>
      <c r="J1807" s="149"/>
      <c r="K1807" s="49"/>
      <c r="L1807" s="48"/>
      <c r="M1807" s="48"/>
      <c r="N1807" s="9"/>
      <c r="O1807" s="9"/>
    </row>
    <row r="1808" spans="1:15" x14ac:dyDescent="0.35">
      <c r="A1808" s="147"/>
      <c r="B1808" s="62"/>
      <c r="C1808" s="102"/>
      <c r="D1808" s="150"/>
      <c r="E1808" s="148"/>
      <c r="F1808" s="149"/>
      <c r="G1808" s="149"/>
      <c r="H1808" s="48"/>
      <c r="I1808" s="149"/>
      <c r="J1808" s="149"/>
      <c r="K1808" s="49"/>
      <c r="L1808" s="48"/>
      <c r="M1808" s="48"/>
      <c r="N1808" s="9"/>
      <c r="O1808" s="9"/>
    </row>
    <row r="1809" spans="1:15" x14ac:dyDescent="0.35">
      <c r="A1809" s="147"/>
      <c r="B1809" s="118"/>
      <c r="C1809" s="102"/>
      <c r="D1809" s="150"/>
      <c r="E1809" s="148"/>
      <c r="F1809" s="149"/>
      <c r="G1809" s="149"/>
      <c r="H1809" s="48"/>
      <c r="I1809" s="149"/>
      <c r="J1809" s="149"/>
      <c r="K1809" s="49"/>
      <c r="L1809" s="50"/>
      <c r="M1809" s="50"/>
      <c r="N1809" s="9"/>
      <c r="O1809" s="9"/>
    </row>
    <row r="1810" spans="1:15" x14ac:dyDescent="0.35">
      <c r="A1810" s="147"/>
      <c r="B1810" s="118"/>
      <c r="C1810" s="102"/>
      <c r="D1810" s="47"/>
      <c r="E1810" s="148"/>
      <c r="F1810" s="149"/>
      <c r="G1810" s="149"/>
      <c r="H1810" s="48"/>
      <c r="I1810" s="149"/>
      <c r="J1810" s="149"/>
      <c r="K1810" s="49"/>
      <c r="L1810" s="48"/>
      <c r="M1810" s="48"/>
      <c r="N1810" s="9"/>
      <c r="O1810" s="9"/>
    </row>
    <row r="1811" spans="1:15" x14ac:dyDescent="0.35">
      <c r="A1811" s="147"/>
      <c r="B1811" s="118"/>
      <c r="C1811" s="102"/>
      <c r="D1811" s="150"/>
      <c r="E1811" s="148"/>
      <c r="F1811" s="149"/>
      <c r="G1811" s="149"/>
      <c r="H1811" s="48"/>
      <c r="I1811" s="149"/>
      <c r="J1811" s="149"/>
      <c r="K1811" s="49"/>
      <c r="L1811" s="48"/>
      <c r="M1811" s="48"/>
      <c r="N1811" s="9"/>
      <c r="O1811" s="9"/>
    </row>
    <row r="1812" spans="1:15" x14ac:dyDescent="0.35">
      <c r="A1812" s="147"/>
      <c r="B1812" s="118"/>
      <c r="C1812" s="102"/>
      <c r="D1812" s="150"/>
      <c r="E1812" s="148"/>
      <c r="F1812" s="149"/>
      <c r="G1812" s="149"/>
      <c r="H1812" s="48"/>
      <c r="I1812" s="149"/>
      <c r="J1812" s="149"/>
      <c r="K1812" s="49"/>
      <c r="L1812" s="48"/>
      <c r="M1812" s="48"/>
      <c r="N1812" s="9"/>
      <c r="O1812" s="9"/>
    </row>
    <row r="1813" spans="1:15" x14ac:dyDescent="0.35">
      <c r="A1813" s="147"/>
      <c r="B1813" s="118"/>
      <c r="C1813" s="102"/>
      <c r="D1813" s="47"/>
      <c r="E1813" s="148"/>
      <c r="F1813" s="149"/>
      <c r="G1813" s="149"/>
      <c r="H1813" s="48"/>
      <c r="I1813" s="149"/>
      <c r="J1813" s="149"/>
      <c r="K1813" s="49"/>
      <c r="L1813" s="48"/>
      <c r="M1813" s="48"/>
      <c r="N1813" s="9"/>
      <c r="O1813" s="9"/>
    </row>
    <row r="1814" spans="1:15" x14ac:dyDescent="0.35">
      <c r="A1814" s="147"/>
      <c r="B1814" s="62"/>
      <c r="C1814" s="102"/>
      <c r="D1814" s="150"/>
      <c r="E1814" s="148"/>
      <c r="F1814" s="149"/>
      <c r="G1814" s="149"/>
      <c r="H1814" s="48"/>
      <c r="I1814" s="149"/>
      <c r="J1814" s="149"/>
      <c r="K1814" s="49"/>
      <c r="L1814" s="48"/>
      <c r="M1814" s="48"/>
      <c r="N1814" s="9"/>
      <c r="O1814" s="9"/>
    </row>
    <row r="1815" spans="1:15" x14ac:dyDescent="0.35">
      <c r="A1815" s="147"/>
      <c r="B1815" s="118"/>
      <c r="C1815" s="102"/>
      <c r="D1815" s="47"/>
      <c r="E1815" s="148"/>
      <c r="F1815" s="149"/>
      <c r="G1815" s="149"/>
      <c r="H1815" s="48"/>
      <c r="I1815" s="149"/>
      <c r="J1815" s="149"/>
      <c r="K1815" s="49"/>
      <c r="L1815" s="48"/>
      <c r="M1815" s="48"/>
      <c r="N1815" s="9"/>
      <c r="O1815" s="9"/>
    </row>
    <row r="1816" spans="1:15" x14ac:dyDescent="0.35">
      <c r="A1816" s="147"/>
      <c r="B1816" s="62"/>
      <c r="C1816" s="102"/>
      <c r="D1816" s="150"/>
      <c r="E1816" s="148"/>
      <c r="F1816" s="149"/>
      <c r="G1816" s="149"/>
      <c r="H1816" s="48"/>
      <c r="I1816" s="149"/>
      <c r="J1816" s="149"/>
      <c r="K1816" s="49"/>
      <c r="L1816" s="48"/>
      <c r="M1816" s="48"/>
      <c r="N1816" s="75"/>
    </row>
    <row r="1817" spans="1:15" x14ac:dyDescent="0.35">
      <c r="A1817" s="147"/>
      <c r="B1817" s="62"/>
      <c r="C1817" s="102"/>
      <c r="D1817" s="150"/>
      <c r="E1817" s="148"/>
      <c r="F1817" s="149"/>
      <c r="G1817" s="149"/>
      <c r="H1817" s="48"/>
      <c r="I1817" s="149"/>
      <c r="J1817" s="149"/>
      <c r="K1817" s="49"/>
      <c r="L1817" s="48"/>
      <c r="M1817" s="48"/>
      <c r="N1817" s="75"/>
    </row>
    <row r="1818" spans="1:15" x14ac:dyDescent="0.35">
      <c r="A1818" s="147"/>
      <c r="B1818" s="62"/>
      <c r="C1818" s="102"/>
      <c r="D1818" s="150"/>
      <c r="E1818" s="148"/>
      <c r="F1818" s="149"/>
      <c r="G1818" s="149"/>
      <c r="H1818" s="48"/>
      <c r="I1818" s="149"/>
      <c r="J1818" s="149"/>
      <c r="K1818" s="49"/>
      <c r="L1818" s="48"/>
      <c r="M1818" s="48"/>
      <c r="N1818" s="75"/>
    </row>
    <row r="1819" spans="1:15" x14ac:dyDescent="0.35">
      <c r="A1819" s="147"/>
      <c r="B1819" s="118"/>
      <c r="C1819" s="102"/>
      <c r="D1819" s="47"/>
      <c r="E1819" s="148"/>
      <c r="F1819" s="149"/>
      <c r="G1819" s="149"/>
      <c r="H1819" s="48"/>
      <c r="I1819" s="149"/>
      <c r="J1819" s="149"/>
      <c r="K1819" s="49"/>
      <c r="L1819" s="48"/>
      <c r="M1819" s="48"/>
      <c r="N1819" s="75"/>
      <c r="O1819" s="9"/>
    </row>
    <row r="1820" spans="1:15" x14ac:dyDescent="0.35">
      <c r="A1820" s="147"/>
      <c r="B1820" s="62"/>
      <c r="C1820" s="102"/>
      <c r="D1820" s="150"/>
      <c r="E1820" s="148"/>
      <c r="F1820" s="149"/>
      <c r="G1820" s="149"/>
      <c r="H1820" s="48"/>
      <c r="I1820" s="149"/>
      <c r="J1820" s="149"/>
      <c r="K1820" s="49"/>
      <c r="L1820" s="97"/>
      <c r="M1820" s="97"/>
      <c r="N1820" s="9"/>
      <c r="O1820" s="9"/>
    </row>
    <row r="1821" spans="1:15" x14ac:dyDescent="0.35">
      <c r="A1821" s="147"/>
      <c r="B1821" s="62"/>
      <c r="C1821" s="149"/>
      <c r="D1821" s="150"/>
      <c r="E1821" s="148"/>
      <c r="F1821" s="149"/>
      <c r="G1821" s="149"/>
      <c r="H1821" s="48"/>
      <c r="I1821" s="149"/>
      <c r="J1821" s="149"/>
      <c r="K1821" s="49"/>
      <c r="L1821" s="48"/>
      <c r="M1821" s="48"/>
      <c r="N1821" s="9"/>
      <c r="O1821" s="9"/>
    </row>
    <row r="1822" spans="1:15" x14ac:dyDescent="0.35">
      <c r="A1822" s="147"/>
      <c r="B1822" s="118"/>
      <c r="C1822" s="102"/>
      <c r="D1822" s="47"/>
      <c r="E1822" s="148"/>
      <c r="F1822" s="149"/>
      <c r="G1822" s="149"/>
      <c r="H1822" s="48"/>
      <c r="I1822" s="149"/>
      <c r="J1822" s="149"/>
      <c r="K1822" s="49"/>
      <c r="L1822" s="48"/>
      <c r="M1822" s="48"/>
      <c r="N1822" s="9"/>
      <c r="O1822" s="9"/>
    </row>
    <row r="1823" spans="1:15" x14ac:dyDescent="0.35">
      <c r="A1823" s="147"/>
      <c r="B1823" s="62"/>
      <c r="C1823" s="102"/>
      <c r="D1823" s="150"/>
      <c r="E1823" s="148"/>
      <c r="F1823" s="149"/>
      <c r="G1823" s="149"/>
      <c r="H1823" s="48"/>
      <c r="I1823" s="149"/>
      <c r="J1823" s="149"/>
      <c r="K1823" s="49"/>
      <c r="L1823" s="48"/>
      <c r="M1823" s="48"/>
    </row>
    <row r="1824" spans="1:15" x14ac:dyDescent="0.35">
      <c r="A1824" s="147"/>
      <c r="B1824" s="118"/>
      <c r="C1824" s="102"/>
      <c r="D1824" s="47"/>
      <c r="E1824" s="148"/>
      <c r="F1824" s="149"/>
      <c r="G1824" s="149"/>
      <c r="H1824" s="48"/>
      <c r="I1824" s="149"/>
      <c r="J1824" s="149"/>
      <c r="K1824" s="49"/>
      <c r="L1824" s="48"/>
      <c r="M1824" s="48"/>
      <c r="N1824" s="9"/>
      <c r="O1824" s="9"/>
    </row>
    <row r="1825" spans="1:15" x14ac:dyDescent="0.35">
      <c r="A1825" s="147"/>
      <c r="B1825" s="118"/>
      <c r="C1825" s="102"/>
      <c r="D1825" s="47"/>
      <c r="E1825" s="148"/>
      <c r="F1825" s="149"/>
      <c r="G1825" s="149"/>
      <c r="H1825" s="48"/>
      <c r="I1825" s="149"/>
      <c r="J1825" s="149"/>
      <c r="K1825" s="49"/>
      <c r="L1825" s="48"/>
      <c r="M1825" s="48"/>
      <c r="N1825" s="9"/>
      <c r="O1825" s="9"/>
    </row>
    <row r="1826" spans="1:15" x14ac:dyDescent="0.35">
      <c r="A1826" s="147"/>
      <c r="B1826" s="62"/>
      <c r="C1826" s="102"/>
      <c r="D1826" s="150"/>
      <c r="E1826" s="148"/>
      <c r="F1826" s="149"/>
      <c r="G1826" s="149"/>
      <c r="H1826" s="48"/>
      <c r="I1826" s="149"/>
      <c r="J1826" s="149"/>
      <c r="K1826" s="49"/>
      <c r="L1826" s="48"/>
      <c r="M1826" s="48"/>
      <c r="N1826" s="9"/>
      <c r="O1826" s="9"/>
    </row>
    <row r="1827" spans="1:15" x14ac:dyDescent="0.35">
      <c r="A1827" s="147"/>
      <c r="B1827" s="118"/>
      <c r="C1827" s="102"/>
      <c r="D1827" s="150"/>
      <c r="E1827" s="148"/>
      <c r="F1827" s="149"/>
      <c r="G1827" s="149"/>
      <c r="H1827" s="48"/>
      <c r="I1827" s="149"/>
      <c r="J1827" s="149"/>
      <c r="K1827" s="49"/>
      <c r="L1827" s="48"/>
      <c r="M1827" s="48"/>
      <c r="N1827" s="9"/>
      <c r="O1827" s="9"/>
    </row>
    <row r="1828" spans="1:15" x14ac:dyDescent="0.35">
      <c r="A1828" s="147"/>
      <c r="B1828" s="66"/>
      <c r="C1828" s="102"/>
      <c r="D1828" s="150"/>
      <c r="E1828" s="148"/>
      <c r="F1828" s="149"/>
      <c r="G1828" s="149"/>
      <c r="H1828" s="48"/>
      <c r="I1828" s="149"/>
      <c r="J1828" s="149"/>
      <c r="K1828" s="49"/>
      <c r="L1828" s="48"/>
      <c r="M1828" s="48"/>
      <c r="N1828" s="9"/>
      <c r="O1828" s="9"/>
    </row>
    <row r="1829" spans="1:15" x14ac:dyDescent="0.35">
      <c r="A1829" s="147"/>
      <c r="B1829" s="62"/>
      <c r="C1829" s="102"/>
      <c r="D1829" s="150"/>
      <c r="E1829" s="148"/>
      <c r="F1829" s="149"/>
      <c r="G1829" s="149"/>
      <c r="H1829" s="48"/>
      <c r="I1829" s="149"/>
      <c r="J1829" s="149"/>
      <c r="K1829" s="49"/>
      <c r="L1829" s="118"/>
      <c r="M1829" s="118"/>
      <c r="N1829" s="9"/>
      <c r="O1829" s="9"/>
    </row>
    <row r="1830" spans="1:15" x14ac:dyDescent="0.35">
      <c r="A1830" s="147"/>
      <c r="B1830" s="62"/>
      <c r="C1830" s="102"/>
      <c r="D1830" s="150"/>
      <c r="E1830" s="148"/>
      <c r="F1830" s="149"/>
      <c r="G1830" s="149"/>
      <c r="H1830" s="48"/>
      <c r="I1830" s="149"/>
      <c r="J1830" s="149"/>
      <c r="K1830" s="49"/>
      <c r="L1830" s="48"/>
      <c r="M1830" s="48"/>
      <c r="N1830" s="9"/>
      <c r="O1830" s="9"/>
    </row>
    <row r="1831" spans="1:15" x14ac:dyDescent="0.35">
      <c r="A1831" s="147"/>
      <c r="B1831" s="62"/>
      <c r="C1831" s="102"/>
      <c r="D1831" s="150"/>
      <c r="E1831" s="148"/>
      <c r="F1831" s="149"/>
      <c r="G1831" s="149"/>
      <c r="H1831" s="48"/>
      <c r="I1831" s="149"/>
      <c r="J1831" s="149"/>
      <c r="K1831" s="49"/>
      <c r="L1831" s="48"/>
      <c r="M1831" s="48"/>
      <c r="N1831" s="9"/>
      <c r="O1831" s="9"/>
    </row>
    <row r="1832" spans="1:15" x14ac:dyDescent="0.35">
      <c r="A1832" s="147"/>
      <c r="B1832" s="62"/>
      <c r="C1832" s="102"/>
      <c r="D1832" s="150"/>
      <c r="E1832" s="148"/>
      <c r="F1832" s="149"/>
      <c r="G1832" s="149"/>
      <c r="H1832" s="48"/>
      <c r="I1832" s="149"/>
      <c r="J1832" s="149"/>
      <c r="K1832" s="49"/>
      <c r="L1832" s="48"/>
      <c r="M1832" s="48"/>
      <c r="N1832" s="9"/>
      <c r="O1832" s="9"/>
    </row>
    <row r="1833" spans="1:15" x14ac:dyDescent="0.35">
      <c r="A1833" s="147"/>
      <c r="B1833" s="62"/>
      <c r="C1833" s="102"/>
      <c r="D1833" s="150"/>
      <c r="E1833" s="148"/>
      <c r="F1833" s="149"/>
      <c r="G1833" s="149"/>
      <c r="H1833" s="48"/>
      <c r="I1833" s="149"/>
      <c r="J1833" s="149"/>
      <c r="K1833" s="49"/>
      <c r="L1833" s="48"/>
      <c r="M1833" s="48"/>
      <c r="N1833" s="9"/>
      <c r="O1833" s="9"/>
    </row>
    <row r="1834" spans="1:15" x14ac:dyDescent="0.35">
      <c r="A1834" s="147"/>
      <c r="B1834" s="62"/>
      <c r="C1834" s="102"/>
      <c r="D1834" s="150"/>
      <c r="E1834" s="148"/>
      <c r="F1834" s="149"/>
      <c r="G1834" s="149"/>
      <c r="H1834" s="48"/>
      <c r="I1834" s="149"/>
      <c r="J1834" s="149"/>
      <c r="K1834" s="49"/>
      <c r="L1834" s="48"/>
      <c r="M1834" s="48"/>
      <c r="N1834" s="9"/>
      <c r="O1834" s="9"/>
    </row>
    <row r="1835" spans="1:15" x14ac:dyDescent="0.35">
      <c r="A1835" s="147"/>
      <c r="B1835" s="62"/>
      <c r="C1835" s="102"/>
      <c r="D1835" s="150"/>
      <c r="E1835" s="148"/>
      <c r="F1835" s="149"/>
      <c r="G1835" s="149"/>
      <c r="H1835" s="48"/>
      <c r="I1835" s="149"/>
      <c r="J1835" s="149"/>
      <c r="K1835" s="49"/>
      <c r="L1835" s="48"/>
      <c r="M1835" s="48"/>
      <c r="O1835" s="9"/>
    </row>
    <row r="1836" spans="1:15" x14ac:dyDescent="0.35">
      <c r="A1836" s="147"/>
      <c r="B1836" s="118"/>
      <c r="C1836" s="102"/>
      <c r="D1836" s="47"/>
      <c r="E1836" s="148"/>
      <c r="F1836" s="149"/>
      <c r="G1836" s="149"/>
      <c r="H1836" s="48"/>
      <c r="I1836" s="149"/>
      <c r="J1836" s="149"/>
      <c r="K1836" s="49"/>
      <c r="L1836" s="102"/>
      <c r="M1836" s="102"/>
      <c r="N1836" s="9"/>
      <c r="O1836" s="9"/>
    </row>
    <row r="1837" spans="1:15" x14ac:dyDescent="0.35">
      <c r="A1837" s="147"/>
      <c r="B1837" s="62"/>
      <c r="C1837" s="102"/>
      <c r="D1837" s="118"/>
      <c r="E1837" s="148"/>
      <c r="F1837" s="149"/>
      <c r="G1837" s="149"/>
      <c r="H1837" s="48"/>
      <c r="I1837" s="149"/>
      <c r="J1837" s="149"/>
      <c r="K1837" s="49"/>
      <c r="L1837" s="50"/>
      <c r="M1837" s="50"/>
      <c r="O1837" s="9"/>
    </row>
    <row r="1838" spans="1:15" x14ac:dyDescent="0.35">
      <c r="A1838" s="147"/>
      <c r="B1838" s="118"/>
      <c r="C1838" s="102"/>
      <c r="D1838" s="47"/>
      <c r="E1838" s="148"/>
      <c r="F1838" s="149"/>
      <c r="G1838" s="149"/>
      <c r="H1838" s="48"/>
      <c r="I1838" s="149"/>
      <c r="J1838" s="149"/>
      <c r="K1838" s="49"/>
      <c r="L1838" s="50"/>
      <c r="M1838" s="50"/>
    </row>
    <row r="1839" spans="1:15" x14ac:dyDescent="0.35">
      <c r="A1839" s="147"/>
      <c r="B1839" s="62"/>
      <c r="C1839" s="102"/>
      <c r="D1839" s="150"/>
      <c r="E1839" s="148"/>
      <c r="F1839" s="149"/>
      <c r="G1839" s="149"/>
      <c r="H1839" s="48"/>
      <c r="I1839" s="149"/>
      <c r="J1839" s="149"/>
      <c r="K1839" s="49"/>
      <c r="L1839" s="50"/>
      <c r="M1839" s="50"/>
    </row>
    <row r="1840" spans="1:15" x14ac:dyDescent="0.35">
      <c r="A1840" s="147"/>
      <c r="B1840" s="62"/>
      <c r="C1840" s="102"/>
      <c r="D1840" s="150"/>
      <c r="E1840" s="148"/>
      <c r="F1840" s="149"/>
      <c r="G1840" s="149"/>
      <c r="H1840" s="48"/>
      <c r="I1840" s="149"/>
      <c r="J1840" s="149"/>
      <c r="K1840" s="49"/>
      <c r="L1840" s="50"/>
      <c r="M1840" s="50"/>
    </row>
    <row r="1841" spans="1:15" x14ac:dyDescent="0.35">
      <c r="A1841" s="147"/>
      <c r="B1841" s="118"/>
      <c r="C1841" s="102"/>
      <c r="D1841" s="47"/>
      <c r="E1841" s="148"/>
      <c r="F1841" s="149"/>
      <c r="G1841" s="149"/>
      <c r="H1841" s="48"/>
      <c r="I1841" s="149"/>
      <c r="J1841" s="149"/>
      <c r="K1841" s="49"/>
      <c r="L1841" s="50"/>
      <c r="M1841" s="50"/>
      <c r="N1841" s="9"/>
      <c r="O1841" s="9"/>
    </row>
    <row r="1842" spans="1:15" x14ac:dyDescent="0.35">
      <c r="A1842" s="147"/>
      <c r="B1842" s="118"/>
      <c r="C1842" s="102"/>
      <c r="D1842" s="47"/>
      <c r="E1842" s="148"/>
      <c r="F1842" s="149"/>
      <c r="G1842" s="149"/>
      <c r="H1842" s="48"/>
      <c r="I1842" s="149"/>
      <c r="J1842" s="149"/>
      <c r="K1842" s="49"/>
      <c r="L1842" s="50"/>
      <c r="M1842" s="50"/>
      <c r="N1842" s="9"/>
      <c r="O1842" s="9"/>
    </row>
    <row r="1843" spans="1:15" x14ac:dyDescent="0.35">
      <c r="A1843" s="147"/>
      <c r="B1843" s="64"/>
      <c r="C1843" s="102"/>
      <c r="D1843" s="47"/>
      <c r="E1843" s="148"/>
      <c r="F1843" s="149"/>
      <c r="G1843" s="149"/>
      <c r="H1843" s="48"/>
      <c r="I1843" s="149"/>
      <c r="J1843" s="149"/>
      <c r="K1843" s="49"/>
      <c r="L1843" s="50"/>
      <c r="M1843" s="50"/>
      <c r="N1843" s="9"/>
      <c r="O1843" s="9"/>
    </row>
    <row r="1844" spans="1:15" x14ac:dyDescent="0.35">
      <c r="A1844" s="147"/>
      <c r="B1844" s="118"/>
      <c r="C1844" s="102"/>
      <c r="D1844" s="150"/>
      <c r="E1844" s="148"/>
      <c r="F1844" s="149"/>
      <c r="G1844" s="149"/>
      <c r="H1844" s="48"/>
      <c r="I1844" s="149"/>
      <c r="J1844" s="149"/>
      <c r="K1844" s="49"/>
      <c r="L1844" s="50"/>
      <c r="M1844" s="50"/>
      <c r="N1844" s="75"/>
      <c r="O1844" s="9"/>
    </row>
    <row r="1845" spans="1:15" x14ac:dyDescent="0.35">
      <c r="A1845" s="147"/>
      <c r="B1845" s="118"/>
      <c r="C1845" s="102"/>
      <c r="D1845" s="47"/>
      <c r="E1845" s="148"/>
      <c r="F1845" s="149"/>
      <c r="G1845" s="149"/>
      <c r="H1845" s="48"/>
      <c r="I1845" s="149"/>
      <c r="J1845" s="149"/>
      <c r="K1845" s="49"/>
      <c r="L1845" s="50"/>
      <c r="M1845" s="50"/>
      <c r="N1845" s="9"/>
      <c r="O1845" s="9"/>
    </row>
    <row r="1846" spans="1:15" x14ac:dyDescent="0.35">
      <c r="A1846" s="147"/>
      <c r="B1846" s="118"/>
      <c r="C1846" s="102"/>
      <c r="D1846" s="150"/>
      <c r="E1846" s="148"/>
      <c r="F1846" s="149"/>
      <c r="G1846" s="149"/>
      <c r="H1846" s="48"/>
      <c r="I1846" s="149"/>
      <c r="J1846" s="149"/>
      <c r="K1846" s="49"/>
      <c r="L1846" s="50"/>
      <c r="M1846" s="50"/>
      <c r="N1846" s="9"/>
      <c r="O1846" s="9"/>
    </row>
    <row r="1847" spans="1:15" x14ac:dyDescent="0.35">
      <c r="A1847" s="147"/>
      <c r="B1847" s="118"/>
      <c r="C1847" s="102"/>
      <c r="D1847" s="47"/>
      <c r="E1847" s="148"/>
      <c r="F1847" s="149"/>
      <c r="G1847" s="149"/>
      <c r="H1847" s="48"/>
      <c r="I1847" s="149"/>
      <c r="J1847" s="149"/>
      <c r="K1847" s="49"/>
      <c r="L1847" s="50"/>
      <c r="M1847" s="50"/>
      <c r="N1847" s="9"/>
      <c r="O1847" s="9"/>
    </row>
    <row r="1848" spans="1:15" x14ac:dyDescent="0.35">
      <c r="A1848" s="147"/>
      <c r="B1848" s="118"/>
      <c r="C1848" s="102"/>
      <c r="D1848" s="47"/>
      <c r="E1848" s="148"/>
      <c r="F1848" s="149"/>
      <c r="G1848" s="149"/>
      <c r="H1848" s="48"/>
      <c r="I1848" s="149"/>
      <c r="J1848" s="149"/>
      <c r="K1848" s="49"/>
      <c r="L1848" s="50"/>
      <c r="M1848" s="50"/>
      <c r="N1848" s="9"/>
      <c r="O1848" s="9"/>
    </row>
    <row r="1849" spans="1:15" x14ac:dyDescent="0.35">
      <c r="A1849" s="147"/>
      <c r="B1849" s="118"/>
      <c r="C1849" s="102"/>
      <c r="D1849" s="47"/>
      <c r="E1849" s="148"/>
      <c r="F1849" s="149"/>
      <c r="G1849" s="149"/>
      <c r="H1849" s="48"/>
      <c r="I1849" s="149"/>
      <c r="J1849" s="149"/>
      <c r="K1849" s="49"/>
      <c r="L1849" s="50"/>
      <c r="M1849" s="50"/>
      <c r="N1849" s="9"/>
      <c r="O1849" s="9"/>
    </row>
    <row r="1850" spans="1:15" x14ac:dyDescent="0.35">
      <c r="A1850" s="147"/>
      <c r="B1850" s="118"/>
      <c r="C1850" s="102"/>
      <c r="D1850" s="47"/>
      <c r="E1850" s="148"/>
      <c r="F1850" s="149"/>
      <c r="G1850" s="149"/>
      <c r="H1850" s="48"/>
      <c r="I1850" s="149"/>
      <c r="J1850" s="149"/>
      <c r="K1850" s="49"/>
      <c r="L1850" s="48"/>
      <c r="M1850" s="48"/>
      <c r="N1850" s="9"/>
    </row>
    <row r="1851" spans="1:15" x14ac:dyDescent="0.35">
      <c r="A1851" s="147"/>
      <c r="B1851" s="118"/>
      <c r="C1851" s="102"/>
      <c r="D1851" s="47"/>
      <c r="E1851" s="148"/>
      <c r="F1851" s="149"/>
      <c r="G1851" s="149"/>
      <c r="H1851" s="48"/>
      <c r="I1851" s="149"/>
      <c r="J1851" s="149"/>
      <c r="K1851" s="49"/>
      <c r="L1851" s="48"/>
      <c r="M1851" s="48"/>
    </row>
    <row r="1852" spans="1:15" x14ac:dyDescent="0.35">
      <c r="A1852" s="147"/>
      <c r="B1852" s="118"/>
      <c r="C1852" s="102"/>
      <c r="D1852" s="47"/>
      <c r="E1852" s="148"/>
      <c r="F1852" s="149"/>
      <c r="G1852" s="149"/>
      <c r="H1852" s="48"/>
      <c r="I1852" s="149"/>
      <c r="J1852" s="149"/>
      <c r="K1852" s="49"/>
      <c r="L1852" s="48"/>
      <c r="M1852" s="48"/>
    </row>
    <row r="1853" spans="1:15" x14ac:dyDescent="0.35">
      <c r="A1853" s="147"/>
      <c r="B1853" s="118"/>
      <c r="C1853" s="102"/>
      <c r="D1853" s="47"/>
      <c r="E1853" s="148"/>
      <c r="F1853" s="149"/>
      <c r="G1853" s="149"/>
      <c r="H1853" s="48"/>
      <c r="I1853" s="149"/>
      <c r="J1853" s="149"/>
      <c r="K1853" s="49"/>
      <c r="L1853" s="48"/>
      <c r="M1853" s="48"/>
    </row>
    <row r="1854" spans="1:15" x14ac:dyDescent="0.35">
      <c r="A1854" s="147"/>
      <c r="B1854" s="62"/>
      <c r="C1854" s="102"/>
      <c r="D1854" s="150"/>
      <c r="E1854" s="148"/>
      <c r="F1854" s="149"/>
      <c r="G1854" s="149"/>
      <c r="H1854" s="48"/>
      <c r="I1854" s="149"/>
      <c r="J1854" s="149"/>
      <c r="K1854" s="49"/>
      <c r="L1854" s="48"/>
      <c r="M1854" s="48"/>
    </row>
    <row r="1855" spans="1:15" x14ac:dyDescent="0.35">
      <c r="A1855" s="147"/>
      <c r="B1855" s="118"/>
      <c r="C1855" s="102"/>
      <c r="D1855" s="47"/>
      <c r="E1855" s="148"/>
      <c r="F1855" s="149"/>
      <c r="G1855" s="149"/>
      <c r="H1855" s="48"/>
      <c r="I1855" s="149"/>
      <c r="J1855" s="149"/>
      <c r="K1855" s="49"/>
      <c r="L1855" s="48"/>
      <c r="M1855" s="48"/>
    </row>
    <row r="1856" spans="1:15" x14ac:dyDescent="0.35">
      <c r="A1856" s="147"/>
      <c r="B1856" s="62"/>
      <c r="C1856" s="102"/>
      <c r="D1856" s="150"/>
      <c r="E1856" s="148"/>
      <c r="F1856" s="149"/>
      <c r="G1856" s="149"/>
      <c r="H1856" s="48"/>
      <c r="I1856" s="149"/>
      <c r="J1856" s="149"/>
      <c r="K1856" s="49"/>
      <c r="L1856" s="48"/>
      <c r="M1856" s="48"/>
    </row>
    <row r="1857" spans="1:13" x14ac:dyDescent="0.35">
      <c r="A1857" s="147"/>
      <c r="B1857" s="69"/>
      <c r="C1857" s="102"/>
      <c r="D1857" s="47"/>
      <c r="E1857" s="148"/>
      <c r="F1857" s="149"/>
      <c r="G1857" s="149"/>
      <c r="H1857" s="48"/>
      <c r="I1857" s="149"/>
      <c r="J1857" s="149"/>
      <c r="K1857" s="49"/>
      <c r="L1857" s="48"/>
      <c r="M1857" s="48"/>
    </row>
    <row r="1858" spans="1:13" x14ac:dyDescent="0.35">
      <c r="A1858" s="147"/>
      <c r="B1858" s="118"/>
      <c r="C1858" s="102"/>
      <c r="D1858" s="118"/>
      <c r="E1858" s="148"/>
      <c r="F1858" s="149"/>
      <c r="G1858" s="149"/>
      <c r="H1858" s="48"/>
      <c r="I1858" s="149"/>
      <c r="J1858" s="149"/>
      <c r="K1858" s="49"/>
      <c r="L1858" s="102"/>
      <c r="M1858" s="102"/>
    </row>
    <row r="1859" spans="1:13" x14ac:dyDescent="0.35">
      <c r="A1859" s="147"/>
      <c r="B1859" s="118"/>
      <c r="C1859" s="102"/>
      <c r="D1859" s="118"/>
      <c r="E1859" s="148"/>
      <c r="F1859" s="149"/>
      <c r="G1859" s="149"/>
      <c r="H1859" s="48"/>
      <c r="I1859" s="149"/>
      <c r="J1859" s="149"/>
      <c r="K1859" s="49"/>
      <c r="L1859" s="102"/>
      <c r="M1859" s="102"/>
    </row>
    <row r="1860" spans="1:13" x14ac:dyDescent="0.35">
      <c r="A1860" s="147"/>
      <c r="B1860" s="118"/>
      <c r="C1860" s="102"/>
      <c r="D1860" s="118"/>
      <c r="E1860" s="148"/>
      <c r="F1860" s="149"/>
      <c r="G1860" s="149"/>
      <c r="H1860" s="48"/>
      <c r="I1860" s="149"/>
      <c r="J1860" s="149"/>
      <c r="K1860" s="49"/>
      <c r="L1860" s="102"/>
      <c r="M1860" s="102"/>
    </row>
    <row r="1861" spans="1:13" x14ac:dyDescent="0.35">
      <c r="A1861" s="147"/>
      <c r="B1861" s="118"/>
      <c r="C1861" s="102"/>
      <c r="D1861" s="118"/>
      <c r="E1861" s="148"/>
      <c r="F1861" s="149"/>
      <c r="G1861" s="149"/>
      <c r="H1861" s="48"/>
      <c r="I1861" s="149"/>
      <c r="J1861" s="149"/>
      <c r="K1861" s="49"/>
      <c r="L1861" s="102"/>
      <c r="M1861" s="102"/>
    </row>
    <row r="1862" spans="1:13" x14ac:dyDescent="0.35">
      <c r="A1862" s="147"/>
      <c r="B1862" s="47"/>
      <c r="C1862" s="102"/>
      <c r="D1862" s="118"/>
      <c r="E1862" s="148"/>
      <c r="F1862" s="149"/>
      <c r="G1862" s="149"/>
      <c r="H1862" s="48"/>
      <c r="I1862" s="149"/>
      <c r="J1862" s="149"/>
      <c r="K1862" s="49"/>
      <c r="L1862" s="102"/>
      <c r="M1862" s="102"/>
    </row>
    <row r="1863" spans="1:13" x14ac:dyDescent="0.35">
      <c r="A1863" s="147"/>
      <c r="B1863" s="118"/>
      <c r="C1863" s="102"/>
      <c r="D1863" s="118"/>
      <c r="E1863" s="148"/>
      <c r="F1863" s="149"/>
      <c r="G1863" s="149"/>
      <c r="H1863" s="48"/>
      <c r="I1863" s="149"/>
      <c r="J1863" s="149"/>
      <c r="K1863" s="49"/>
      <c r="L1863" s="102"/>
      <c r="M1863" s="102"/>
    </row>
    <row r="1864" spans="1:13" x14ac:dyDescent="0.35">
      <c r="A1864" s="147"/>
      <c r="B1864" s="118"/>
      <c r="C1864" s="102"/>
      <c r="D1864" s="118"/>
      <c r="E1864" s="148"/>
      <c r="F1864" s="149"/>
      <c r="G1864" s="149"/>
      <c r="H1864" s="48"/>
      <c r="I1864" s="149"/>
      <c r="J1864" s="149"/>
      <c r="K1864" s="49"/>
      <c r="L1864" s="102"/>
      <c r="M1864" s="102"/>
    </row>
    <row r="1865" spans="1:13" x14ac:dyDescent="0.35">
      <c r="A1865" s="147"/>
      <c r="B1865" s="118"/>
      <c r="C1865" s="102"/>
      <c r="D1865" s="118"/>
      <c r="E1865" s="148"/>
      <c r="F1865" s="149"/>
      <c r="G1865" s="149"/>
      <c r="H1865" s="48"/>
      <c r="I1865" s="149"/>
      <c r="J1865" s="149"/>
      <c r="K1865" s="49"/>
      <c r="L1865" s="102"/>
      <c r="M1865" s="102"/>
    </row>
    <row r="1866" spans="1:13" x14ac:dyDescent="0.35">
      <c r="A1866" s="147"/>
      <c r="B1866" s="118"/>
      <c r="C1866" s="102"/>
      <c r="D1866" s="118"/>
      <c r="E1866" s="148"/>
      <c r="F1866" s="148"/>
      <c r="G1866" s="149"/>
      <c r="H1866" s="48"/>
      <c r="I1866" s="149"/>
      <c r="J1866" s="149"/>
      <c r="K1866" s="49"/>
      <c r="L1866" s="102"/>
      <c r="M1866" s="102"/>
    </row>
    <row r="1867" spans="1:13" x14ac:dyDescent="0.35">
      <c r="A1867" s="147"/>
      <c r="B1867" s="118"/>
      <c r="C1867" s="102"/>
      <c r="D1867" s="118"/>
      <c r="E1867" s="148"/>
      <c r="F1867" s="148"/>
      <c r="G1867" s="148"/>
      <c r="H1867" s="48"/>
      <c r="I1867" s="149"/>
      <c r="J1867" s="149"/>
      <c r="K1867" s="49"/>
      <c r="L1867" s="102"/>
      <c r="M1867" s="102"/>
    </row>
    <row r="1868" spans="1:13" x14ac:dyDescent="0.35">
      <c r="A1868" s="147"/>
      <c r="B1868" s="118"/>
      <c r="C1868" s="102"/>
      <c r="D1868" s="118"/>
      <c r="E1868" s="148"/>
      <c r="F1868" s="148"/>
      <c r="G1868" s="148"/>
      <c r="H1868" s="48"/>
      <c r="I1868" s="149"/>
      <c r="J1868" s="149"/>
      <c r="K1868" s="49"/>
      <c r="L1868" s="102"/>
      <c r="M1868" s="102"/>
    </row>
    <row r="1869" spans="1:13" x14ac:dyDescent="0.35">
      <c r="A1869" s="147"/>
      <c r="B1869" s="118"/>
      <c r="C1869" s="102"/>
      <c r="D1869" s="118"/>
      <c r="E1869" s="148"/>
      <c r="F1869" s="148"/>
      <c r="G1869" s="149"/>
      <c r="H1869" s="48"/>
      <c r="I1869" s="149"/>
      <c r="J1869" s="149"/>
      <c r="K1869" s="49"/>
      <c r="L1869" s="102"/>
      <c r="M1869" s="102"/>
    </row>
    <row r="1870" spans="1:13" x14ac:dyDescent="0.35">
      <c r="A1870" s="147"/>
      <c r="B1870" s="118"/>
      <c r="C1870" s="102"/>
      <c r="D1870" s="118"/>
      <c r="E1870" s="148"/>
      <c r="F1870" s="148"/>
      <c r="G1870" s="149"/>
      <c r="H1870" s="48"/>
      <c r="I1870" s="149"/>
      <c r="J1870" s="149"/>
      <c r="K1870" s="49"/>
      <c r="L1870" s="102"/>
      <c r="M1870" s="102"/>
    </row>
    <row r="1871" spans="1:13" x14ac:dyDescent="0.35">
      <c r="A1871" s="147"/>
      <c r="B1871" s="118"/>
      <c r="C1871" s="102"/>
      <c r="D1871" s="118"/>
      <c r="E1871" s="148"/>
      <c r="F1871" s="148"/>
      <c r="G1871" s="149"/>
      <c r="H1871" s="48"/>
      <c r="I1871" s="149"/>
      <c r="J1871" s="149"/>
      <c r="K1871" s="49"/>
      <c r="L1871" s="102"/>
      <c r="M1871" s="102"/>
    </row>
    <row r="1872" spans="1:13" x14ac:dyDescent="0.35">
      <c r="A1872" s="147"/>
      <c r="B1872" s="118"/>
      <c r="C1872" s="102"/>
      <c r="D1872" s="118"/>
      <c r="E1872" s="148"/>
      <c r="F1872" s="148"/>
      <c r="G1872" s="149"/>
      <c r="H1872" s="48"/>
      <c r="I1872" s="149"/>
      <c r="J1872" s="149"/>
      <c r="K1872" s="49"/>
      <c r="L1872" s="102"/>
      <c r="M1872" s="102"/>
    </row>
    <row r="1873" spans="1:14" x14ac:dyDescent="0.35">
      <c r="A1873" s="147"/>
      <c r="B1873" s="118"/>
      <c r="C1873" s="102"/>
      <c r="D1873" s="118"/>
      <c r="E1873" s="148"/>
      <c r="F1873" s="148"/>
      <c r="G1873" s="149"/>
      <c r="H1873" s="48"/>
      <c r="I1873" s="149"/>
      <c r="J1873" s="149"/>
      <c r="K1873" s="49"/>
      <c r="L1873" s="102"/>
      <c r="M1873" s="102"/>
    </row>
    <row r="1874" spans="1:14" x14ac:dyDescent="0.35">
      <c r="A1874" s="147"/>
      <c r="B1874" s="118"/>
      <c r="C1874" s="102"/>
      <c r="D1874" s="118"/>
      <c r="E1874" s="148"/>
      <c r="F1874" s="149"/>
      <c r="G1874" s="149"/>
      <c r="H1874" s="48"/>
      <c r="I1874" s="149"/>
      <c r="J1874" s="149"/>
      <c r="K1874" s="49"/>
      <c r="L1874" s="102"/>
      <c r="M1874" s="102"/>
    </row>
    <row r="1875" spans="1:14" x14ac:dyDescent="0.35">
      <c r="A1875" s="147"/>
      <c r="B1875" s="118"/>
      <c r="C1875" s="102"/>
      <c r="D1875" s="118"/>
      <c r="E1875" s="148"/>
      <c r="F1875" s="149"/>
      <c r="G1875" s="149"/>
      <c r="H1875" s="48"/>
      <c r="I1875" s="149"/>
      <c r="J1875" s="149"/>
      <c r="K1875" s="49"/>
      <c r="L1875" s="102"/>
      <c r="M1875" s="102"/>
    </row>
    <row r="1876" spans="1:14" x14ac:dyDescent="0.35">
      <c r="A1876" s="147"/>
      <c r="B1876" s="118"/>
      <c r="C1876" s="102"/>
      <c r="D1876" s="118"/>
      <c r="E1876" s="148"/>
      <c r="F1876" s="149"/>
      <c r="G1876" s="149"/>
      <c r="H1876" s="48"/>
      <c r="I1876" s="149"/>
      <c r="J1876" s="149"/>
      <c r="K1876" s="49"/>
      <c r="L1876" s="102"/>
      <c r="M1876" s="102"/>
    </row>
    <row r="1877" spans="1:14" x14ac:dyDescent="0.35">
      <c r="A1877" s="147"/>
      <c r="B1877" s="118"/>
      <c r="C1877" s="102"/>
      <c r="D1877" s="118"/>
      <c r="E1877" s="148"/>
      <c r="F1877" s="148"/>
      <c r="G1877" s="149"/>
      <c r="H1877" s="48"/>
      <c r="I1877" s="149"/>
      <c r="J1877" s="149"/>
      <c r="K1877" s="49"/>
      <c r="L1877" s="102"/>
      <c r="M1877" s="102"/>
    </row>
    <row r="1878" spans="1:14" x14ac:dyDescent="0.35">
      <c r="A1878" s="147"/>
      <c r="B1878" s="118"/>
      <c r="C1878" s="102"/>
      <c r="D1878" s="118"/>
      <c r="E1878" s="148"/>
      <c r="F1878" s="148"/>
      <c r="G1878" s="149"/>
      <c r="H1878" s="48"/>
      <c r="I1878" s="149"/>
      <c r="J1878" s="149"/>
      <c r="K1878" s="49"/>
      <c r="L1878" s="102"/>
      <c r="M1878" s="102"/>
    </row>
    <row r="1879" spans="1:14" x14ac:dyDescent="0.35">
      <c r="A1879" s="147"/>
      <c r="B1879" s="118"/>
      <c r="C1879" s="102"/>
      <c r="D1879" s="118"/>
      <c r="E1879" s="148"/>
      <c r="F1879" s="148"/>
      <c r="G1879" s="149"/>
      <c r="H1879" s="48"/>
      <c r="I1879" s="149"/>
      <c r="J1879" s="149"/>
      <c r="K1879" s="49"/>
      <c r="L1879" s="102"/>
      <c r="M1879" s="102"/>
    </row>
    <row r="1880" spans="1:14" x14ac:dyDescent="0.35">
      <c r="A1880" s="147"/>
      <c r="B1880" s="118"/>
      <c r="C1880" s="102"/>
      <c r="D1880" s="118"/>
      <c r="E1880" s="148"/>
      <c r="F1880" s="148"/>
      <c r="G1880" s="149"/>
      <c r="H1880" s="48"/>
      <c r="I1880" s="149"/>
      <c r="J1880" s="149"/>
      <c r="K1880" s="49"/>
      <c r="L1880" s="102"/>
      <c r="M1880" s="102"/>
      <c r="N1880" s="9"/>
    </row>
    <row r="1881" spans="1:14" x14ac:dyDescent="0.35">
      <c r="A1881" s="147"/>
      <c r="B1881" s="118"/>
      <c r="C1881" s="102"/>
      <c r="D1881" s="118"/>
      <c r="E1881" s="148"/>
      <c r="F1881" s="148"/>
      <c r="G1881" s="149"/>
      <c r="H1881" s="48"/>
      <c r="I1881" s="149"/>
      <c r="J1881" s="149"/>
      <c r="K1881" s="49"/>
      <c r="L1881" s="102"/>
      <c r="M1881" s="102"/>
    </row>
    <row r="1882" spans="1:14" x14ac:dyDescent="0.35">
      <c r="A1882" s="147"/>
      <c r="B1882" s="118"/>
      <c r="C1882" s="102"/>
      <c r="D1882" s="118"/>
      <c r="E1882" s="148"/>
      <c r="F1882" s="148"/>
      <c r="G1882" s="149"/>
      <c r="H1882" s="48"/>
      <c r="I1882" s="149"/>
      <c r="J1882" s="149"/>
      <c r="K1882" s="49"/>
      <c r="L1882" s="102"/>
      <c r="M1882" s="102"/>
    </row>
    <row r="1883" spans="1:14" x14ac:dyDescent="0.35">
      <c r="A1883" s="147"/>
      <c r="B1883" s="118"/>
      <c r="C1883" s="102"/>
      <c r="D1883" s="118"/>
      <c r="E1883" s="148"/>
      <c r="F1883" s="148"/>
      <c r="G1883" s="149"/>
      <c r="H1883" s="48"/>
      <c r="I1883" s="149"/>
      <c r="J1883" s="149"/>
      <c r="K1883" s="49"/>
      <c r="L1883" s="102"/>
      <c r="M1883" s="102"/>
    </row>
    <row r="1884" spans="1:14" x14ac:dyDescent="0.35">
      <c r="A1884" s="147"/>
      <c r="B1884" s="118"/>
      <c r="C1884" s="102"/>
      <c r="D1884" s="118"/>
      <c r="E1884" s="148"/>
      <c r="F1884" s="148"/>
      <c r="G1884" s="149"/>
      <c r="H1884" s="48"/>
      <c r="I1884" s="149"/>
      <c r="J1884" s="149"/>
      <c r="K1884" s="49"/>
      <c r="L1884" s="102"/>
      <c r="M1884" s="102"/>
    </row>
    <row r="1885" spans="1:14" x14ac:dyDescent="0.35">
      <c r="A1885" s="147"/>
      <c r="B1885" s="118"/>
      <c r="C1885" s="102"/>
      <c r="D1885" s="118"/>
      <c r="E1885" s="148"/>
      <c r="F1885" s="148"/>
      <c r="G1885" s="149"/>
      <c r="H1885" s="48"/>
      <c r="I1885" s="149"/>
      <c r="J1885" s="149"/>
      <c r="K1885" s="49"/>
      <c r="L1885" s="102"/>
      <c r="M1885" s="102"/>
    </row>
    <row r="1886" spans="1:14" x14ac:dyDescent="0.35">
      <c r="A1886" s="147"/>
      <c r="B1886" s="118"/>
      <c r="C1886" s="102"/>
      <c r="D1886" s="118"/>
      <c r="E1886" s="148"/>
      <c r="F1886" s="148"/>
      <c r="G1886" s="149"/>
      <c r="H1886" s="48"/>
      <c r="I1886" s="149"/>
      <c r="J1886" s="149"/>
      <c r="K1886" s="49"/>
      <c r="L1886" s="102"/>
      <c r="M1886" s="102"/>
    </row>
    <row r="1887" spans="1:14" x14ac:dyDescent="0.35">
      <c r="A1887" s="147"/>
      <c r="B1887" s="118"/>
      <c r="C1887" s="102"/>
      <c r="D1887" s="118"/>
      <c r="E1887" s="148"/>
      <c r="F1887" s="148"/>
      <c r="G1887" s="148"/>
      <c r="H1887" s="48"/>
      <c r="I1887" s="149"/>
      <c r="J1887" s="149"/>
      <c r="K1887" s="49"/>
      <c r="L1887" s="102"/>
      <c r="M1887" s="102"/>
      <c r="N1887" s="9"/>
    </row>
    <row r="1888" spans="1:14" x14ac:dyDescent="0.35">
      <c r="A1888" s="147"/>
      <c r="B1888" s="118"/>
      <c r="C1888" s="102"/>
      <c r="D1888" s="118"/>
      <c r="E1888" s="148"/>
      <c r="F1888" s="148"/>
      <c r="G1888" s="148"/>
      <c r="H1888" s="48"/>
      <c r="I1888" s="149"/>
      <c r="J1888" s="149"/>
      <c r="K1888" s="49"/>
      <c r="L1888" s="102"/>
      <c r="M1888" s="102"/>
    </row>
    <row r="1889" spans="1:14" x14ac:dyDescent="0.35">
      <c r="A1889" s="147"/>
      <c r="B1889" s="118"/>
      <c r="C1889" s="102"/>
      <c r="D1889" s="118"/>
      <c r="E1889" s="148"/>
      <c r="F1889" s="148"/>
      <c r="G1889" s="148"/>
      <c r="H1889" s="48"/>
      <c r="I1889" s="149"/>
      <c r="J1889" s="149"/>
      <c r="K1889" s="49"/>
      <c r="L1889" s="102"/>
      <c r="M1889" s="102"/>
      <c r="N1889" s="9"/>
    </row>
    <row r="1890" spans="1:14" x14ac:dyDescent="0.35">
      <c r="A1890" s="147"/>
      <c r="B1890" s="118"/>
      <c r="C1890" s="102"/>
      <c r="D1890" s="118"/>
      <c r="E1890" s="148"/>
      <c r="F1890" s="148"/>
      <c r="G1890" s="148"/>
      <c r="H1890" s="48"/>
      <c r="I1890" s="149"/>
      <c r="J1890" s="149"/>
      <c r="K1890" s="49"/>
      <c r="L1890" s="102"/>
      <c r="M1890" s="102"/>
      <c r="N1890" s="75"/>
    </row>
    <row r="1891" spans="1:14" x14ac:dyDescent="0.35">
      <c r="A1891" s="147"/>
      <c r="B1891" s="118"/>
      <c r="C1891" s="102"/>
      <c r="D1891" s="118"/>
      <c r="E1891" s="148"/>
      <c r="F1891" s="148"/>
      <c r="G1891" s="148"/>
      <c r="H1891" s="48"/>
      <c r="I1891" s="149"/>
      <c r="J1891" s="149"/>
      <c r="K1891" s="49"/>
      <c r="L1891" s="102"/>
      <c r="M1891" s="102"/>
      <c r="N1891" s="9"/>
    </row>
    <row r="1892" spans="1:14" x14ac:dyDescent="0.35">
      <c r="A1892" s="147"/>
      <c r="B1892" s="118"/>
      <c r="C1892" s="102"/>
      <c r="D1892" s="118"/>
      <c r="E1892" s="148"/>
      <c r="F1892" s="148"/>
      <c r="G1892" s="148"/>
      <c r="H1892" s="48"/>
      <c r="I1892" s="149"/>
      <c r="J1892" s="149"/>
      <c r="K1892" s="49"/>
      <c r="L1892" s="102"/>
      <c r="M1892" s="102"/>
      <c r="N1892" s="9"/>
    </row>
    <row r="1893" spans="1:14" x14ac:dyDescent="0.35">
      <c r="A1893" s="147"/>
      <c r="B1893" s="118"/>
      <c r="C1893" s="102"/>
      <c r="D1893" s="118"/>
      <c r="E1893" s="148"/>
      <c r="F1893" s="148"/>
      <c r="G1893" s="148"/>
      <c r="H1893" s="48"/>
      <c r="I1893" s="149"/>
      <c r="J1893" s="149"/>
      <c r="K1893" s="49"/>
      <c r="L1893" s="102"/>
      <c r="M1893" s="102"/>
      <c r="N1893" s="9"/>
    </row>
    <row r="1894" spans="1:14" x14ac:dyDescent="0.35">
      <c r="A1894" s="147"/>
      <c r="B1894" s="118"/>
      <c r="C1894" s="102"/>
      <c r="D1894" s="118"/>
      <c r="E1894" s="148"/>
      <c r="F1894" s="148"/>
      <c r="G1894" s="148"/>
      <c r="H1894" s="48"/>
      <c r="I1894" s="149"/>
      <c r="J1894" s="149"/>
      <c r="K1894" s="49"/>
      <c r="L1894" s="102"/>
      <c r="M1894" s="102"/>
      <c r="N1894" s="9"/>
    </row>
    <row r="1895" spans="1:14" x14ac:dyDescent="0.35">
      <c r="A1895" s="147"/>
      <c r="B1895" s="118"/>
      <c r="C1895" s="102"/>
      <c r="D1895" s="118"/>
      <c r="E1895" s="148"/>
      <c r="F1895" s="148"/>
      <c r="G1895" s="148"/>
      <c r="H1895" s="48"/>
      <c r="I1895" s="149"/>
      <c r="J1895" s="149"/>
      <c r="K1895" s="49"/>
      <c r="L1895" s="48"/>
      <c r="M1895" s="48"/>
      <c r="N1895" s="9"/>
    </row>
    <row r="1896" spans="1:14" x14ac:dyDescent="0.35">
      <c r="A1896" s="147"/>
      <c r="B1896" s="118"/>
      <c r="C1896" s="102"/>
      <c r="D1896" s="118"/>
      <c r="E1896" s="148"/>
      <c r="F1896" s="148"/>
      <c r="G1896" s="148"/>
      <c r="H1896" s="48"/>
      <c r="I1896" s="149"/>
      <c r="J1896" s="149"/>
      <c r="K1896" s="49"/>
      <c r="L1896" s="48"/>
      <c r="M1896" s="48"/>
      <c r="N1896" s="9"/>
    </row>
    <row r="1897" spans="1:14" x14ac:dyDescent="0.35">
      <c r="A1897" s="147"/>
      <c r="B1897" s="118"/>
      <c r="C1897" s="102"/>
      <c r="D1897" s="118"/>
      <c r="E1897" s="148"/>
      <c r="F1897" s="148"/>
      <c r="G1897" s="148"/>
      <c r="H1897" s="48"/>
      <c r="I1897" s="149"/>
      <c r="J1897" s="149"/>
      <c r="K1897" s="49"/>
      <c r="L1897" s="48"/>
      <c r="M1897" s="48"/>
      <c r="N1897" s="9"/>
    </row>
    <row r="1898" spans="1:14" x14ac:dyDescent="0.35">
      <c r="A1898" s="147"/>
      <c r="B1898" s="118"/>
      <c r="C1898" s="102"/>
      <c r="D1898" s="118"/>
      <c r="E1898" s="148"/>
      <c r="F1898" s="148"/>
      <c r="G1898" s="148"/>
      <c r="H1898" s="48"/>
      <c r="I1898" s="149"/>
      <c r="J1898" s="149"/>
      <c r="K1898" s="49"/>
      <c r="L1898" s="118"/>
      <c r="M1898" s="118"/>
      <c r="N1898" s="9"/>
    </row>
    <row r="1899" spans="1:14" x14ac:dyDescent="0.35">
      <c r="A1899" s="147"/>
      <c r="B1899" s="118"/>
      <c r="C1899" s="102"/>
      <c r="D1899" s="118"/>
      <c r="E1899" s="148"/>
      <c r="F1899" s="148"/>
      <c r="G1899" s="148"/>
      <c r="H1899" s="48"/>
      <c r="I1899" s="149"/>
      <c r="J1899" s="149"/>
      <c r="K1899" s="49"/>
      <c r="L1899" s="118"/>
      <c r="M1899" s="118"/>
      <c r="N1899" s="9"/>
    </row>
    <row r="1900" spans="1:14" x14ac:dyDescent="0.35">
      <c r="A1900" s="147"/>
      <c r="B1900" s="118"/>
      <c r="C1900" s="102"/>
      <c r="D1900" s="118"/>
      <c r="E1900" s="148"/>
      <c r="F1900" s="148"/>
      <c r="G1900" s="148"/>
      <c r="H1900" s="48"/>
      <c r="I1900" s="149"/>
      <c r="J1900" s="149"/>
      <c r="K1900" s="49"/>
      <c r="L1900" s="48"/>
      <c r="M1900" s="48"/>
      <c r="N1900" s="9"/>
    </row>
    <row r="1901" spans="1:14" x14ac:dyDescent="0.35">
      <c r="A1901" s="147"/>
      <c r="B1901" s="118"/>
      <c r="C1901" s="102"/>
      <c r="D1901" s="118"/>
      <c r="E1901" s="148"/>
      <c r="F1901" s="148"/>
      <c r="G1901" s="148"/>
      <c r="H1901" s="48"/>
      <c r="I1901" s="149"/>
      <c r="J1901" s="149"/>
      <c r="K1901" s="49"/>
      <c r="L1901" s="48"/>
      <c r="M1901" s="48"/>
    </row>
    <row r="1902" spans="1:14" x14ac:dyDescent="0.35">
      <c r="A1902" s="147"/>
      <c r="B1902" s="118"/>
      <c r="C1902" s="102"/>
      <c r="D1902" s="118"/>
      <c r="E1902" s="148"/>
      <c r="F1902" s="148"/>
      <c r="G1902" s="148"/>
      <c r="H1902" s="48"/>
      <c r="I1902" s="149"/>
      <c r="J1902" s="149"/>
      <c r="K1902" s="49"/>
      <c r="L1902" s="48"/>
      <c r="M1902" s="48"/>
      <c r="N1902" s="9"/>
    </row>
    <row r="1903" spans="1:14" x14ac:dyDescent="0.35">
      <c r="A1903" s="147"/>
      <c r="B1903" s="118"/>
      <c r="C1903" s="102"/>
      <c r="D1903" s="118"/>
      <c r="E1903" s="148"/>
      <c r="F1903" s="148"/>
      <c r="G1903" s="148"/>
      <c r="H1903" s="48"/>
      <c r="I1903" s="149"/>
      <c r="J1903" s="149"/>
      <c r="K1903" s="49"/>
      <c r="L1903" s="48"/>
      <c r="M1903" s="48"/>
      <c r="N1903" s="9"/>
    </row>
    <row r="1904" spans="1:14" x14ac:dyDescent="0.35">
      <c r="A1904" s="147"/>
      <c r="B1904" s="118"/>
      <c r="C1904" s="102"/>
      <c r="D1904" s="118"/>
      <c r="E1904" s="148"/>
      <c r="F1904" s="148"/>
      <c r="G1904" s="148"/>
      <c r="H1904" s="48"/>
      <c r="I1904" s="149"/>
      <c r="J1904" s="149"/>
      <c r="K1904" s="49"/>
      <c r="L1904" s="48"/>
      <c r="M1904" s="48"/>
      <c r="N1904" s="9"/>
    </row>
    <row r="1905" spans="1:15" x14ac:dyDescent="0.35">
      <c r="A1905" s="147"/>
      <c r="B1905" s="118"/>
      <c r="C1905" s="102"/>
      <c r="D1905" s="118"/>
      <c r="E1905" s="148"/>
      <c r="F1905" s="148"/>
      <c r="G1905" s="148"/>
      <c r="H1905" s="48"/>
      <c r="I1905" s="149"/>
      <c r="J1905" s="149"/>
      <c r="K1905" s="49"/>
      <c r="L1905" s="48"/>
      <c r="M1905" s="48"/>
      <c r="N1905" s="101"/>
      <c r="O1905" s="9"/>
    </row>
    <row r="1906" spans="1:15" x14ac:dyDescent="0.35">
      <c r="A1906" s="147"/>
      <c r="B1906" s="118"/>
      <c r="C1906" s="102"/>
      <c r="D1906" s="118"/>
      <c r="E1906" s="148"/>
      <c r="F1906" s="148"/>
      <c r="G1906" s="148"/>
      <c r="H1906" s="48"/>
      <c r="I1906" s="149"/>
      <c r="J1906" s="149"/>
      <c r="K1906" s="49"/>
      <c r="L1906" s="48"/>
      <c r="M1906" s="48"/>
      <c r="N1906" s="101"/>
      <c r="O1906" s="9"/>
    </row>
    <row r="1907" spans="1:15" x14ac:dyDescent="0.35">
      <c r="A1907" s="147"/>
      <c r="B1907" s="118"/>
      <c r="C1907" s="102"/>
      <c r="D1907" s="118"/>
      <c r="E1907" s="148"/>
      <c r="F1907" s="148"/>
      <c r="G1907" s="148"/>
      <c r="H1907" s="48"/>
      <c r="I1907" s="149"/>
      <c r="J1907" s="149"/>
      <c r="K1907" s="49"/>
      <c r="L1907" s="48"/>
      <c r="M1907" s="48"/>
      <c r="N1907" s="101"/>
      <c r="O1907" s="9"/>
    </row>
    <row r="1908" spans="1:15" x14ac:dyDescent="0.35">
      <c r="A1908" s="147"/>
      <c r="B1908" s="118"/>
      <c r="C1908" s="102"/>
      <c r="D1908" s="118"/>
      <c r="E1908" s="148"/>
      <c r="F1908" s="148"/>
      <c r="G1908" s="148"/>
      <c r="H1908" s="48"/>
      <c r="I1908" s="149"/>
      <c r="J1908" s="149"/>
      <c r="K1908" s="49"/>
      <c r="L1908" s="50"/>
      <c r="M1908" s="50"/>
      <c r="N1908" s="101"/>
      <c r="O1908" s="101"/>
    </row>
    <row r="1909" spans="1:15" x14ac:dyDescent="0.35">
      <c r="A1909" s="147"/>
      <c r="B1909" s="118"/>
      <c r="C1909" s="102"/>
      <c r="D1909" s="118"/>
      <c r="E1909" s="148"/>
      <c r="F1909" s="148"/>
      <c r="G1909" s="148"/>
      <c r="H1909" s="48"/>
      <c r="I1909" s="149"/>
      <c r="J1909" s="149"/>
      <c r="K1909" s="49"/>
      <c r="L1909" s="50"/>
      <c r="M1909" s="50"/>
      <c r="N1909" s="101"/>
      <c r="O1909" s="101"/>
    </row>
    <row r="1910" spans="1:15" x14ac:dyDescent="0.35">
      <c r="A1910" s="147"/>
      <c r="B1910" s="118"/>
      <c r="C1910" s="102"/>
      <c r="D1910" s="118"/>
      <c r="E1910" s="148"/>
      <c r="F1910" s="148"/>
      <c r="G1910" s="148"/>
      <c r="H1910" s="48"/>
      <c r="I1910" s="149"/>
      <c r="J1910" s="149"/>
      <c r="K1910" s="49"/>
      <c r="L1910" s="118"/>
      <c r="M1910" s="118"/>
      <c r="N1910" s="101"/>
      <c r="O1910" s="101"/>
    </row>
    <row r="1911" spans="1:15" x14ac:dyDescent="0.35">
      <c r="A1911" s="147"/>
      <c r="B1911" s="118"/>
      <c r="C1911" s="102"/>
      <c r="D1911" s="118"/>
      <c r="E1911" s="148"/>
      <c r="F1911" s="148"/>
      <c r="G1911" s="148"/>
      <c r="H1911" s="48"/>
      <c r="I1911" s="149"/>
      <c r="J1911" s="149"/>
      <c r="K1911" s="49"/>
      <c r="L1911" s="50"/>
      <c r="M1911" s="50"/>
      <c r="N1911" s="9"/>
    </row>
    <row r="1912" spans="1:15" x14ac:dyDescent="0.35">
      <c r="A1912" s="147"/>
      <c r="B1912" s="118"/>
      <c r="C1912" s="102"/>
      <c r="D1912" s="118"/>
      <c r="E1912" s="148"/>
      <c r="F1912" s="148"/>
      <c r="G1912" s="148"/>
      <c r="H1912" s="48"/>
      <c r="I1912" s="149"/>
      <c r="J1912" s="149"/>
      <c r="K1912" s="49"/>
      <c r="L1912" s="118"/>
      <c r="M1912" s="118"/>
      <c r="N1912" s="9"/>
    </row>
    <row r="1913" spans="1:15" x14ac:dyDescent="0.35">
      <c r="A1913" s="147"/>
      <c r="B1913" s="118"/>
      <c r="C1913" s="102"/>
      <c r="D1913" s="118"/>
      <c r="E1913" s="148"/>
      <c r="F1913" s="148"/>
      <c r="G1913" s="148"/>
      <c r="H1913" s="48"/>
      <c r="I1913" s="149"/>
      <c r="J1913" s="149"/>
      <c r="K1913" s="49"/>
      <c r="L1913" s="50"/>
      <c r="M1913" s="50"/>
      <c r="N1913" s="9"/>
    </row>
    <row r="1914" spans="1:15" x14ac:dyDescent="0.35">
      <c r="A1914" s="147"/>
      <c r="B1914" s="118"/>
      <c r="C1914" s="102"/>
      <c r="D1914" s="118"/>
      <c r="E1914" s="148"/>
      <c r="F1914" s="148"/>
      <c r="G1914" s="148"/>
      <c r="H1914" s="48"/>
      <c r="I1914" s="149"/>
      <c r="J1914" s="149"/>
      <c r="K1914" s="49"/>
      <c r="L1914" s="48"/>
      <c r="M1914" s="48"/>
      <c r="N1914" s="9"/>
    </row>
    <row r="1915" spans="1:15" x14ac:dyDescent="0.35">
      <c r="A1915" s="147"/>
      <c r="B1915" s="118"/>
      <c r="C1915" s="102"/>
      <c r="D1915" s="118"/>
      <c r="E1915" s="148"/>
      <c r="F1915" s="148"/>
      <c r="G1915" s="148"/>
      <c r="H1915" s="48"/>
      <c r="I1915" s="149"/>
      <c r="J1915" s="149"/>
      <c r="K1915" s="49"/>
      <c r="L1915" s="48"/>
      <c r="M1915" s="48"/>
      <c r="N1915" s="9"/>
    </row>
    <row r="1916" spans="1:15" x14ac:dyDescent="0.35">
      <c r="A1916" s="147"/>
      <c r="B1916" s="118"/>
      <c r="C1916" s="102"/>
      <c r="D1916" s="118"/>
      <c r="E1916" s="148"/>
      <c r="F1916" s="148"/>
      <c r="G1916" s="148"/>
      <c r="H1916" s="48"/>
      <c r="I1916" s="149"/>
      <c r="J1916" s="149"/>
      <c r="K1916" s="49"/>
      <c r="L1916" s="48"/>
      <c r="M1916" s="48"/>
      <c r="N1916" s="9"/>
    </row>
    <row r="1917" spans="1:15" x14ac:dyDescent="0.35">
      <c r="A1917" s="147"/>
      <c r="B1917" s="118"/>
      <c r="C1917" s="102"/>
      <c r="D1917" s="47"/>
      <c r="E1917" s="148"/>
      <c r="F1917" s="148"/>
      <c r="G1917" s="148"/>
      <c r="H1917" s="48"/>
      <c r="I1917" s="149"/>
      <c r="J1917" s="149"/>
      <c r="K1917" s="49"/>
      <c r="L1917" s="48"/>
      <c r="M1917" s="48"/>
    </row>
    <row r="1918" spans="1:15" x14ac:dyDescent="0.35">
      <c r="A1918" s="147"/>
      <c r="B1918" s="118"/>
      <c r="C1918" s="102"/>
      <c r="D1918" s="118"/>
      <c r="E1918" s="148"/>
      <c r="F1918" s="148"/>
      <c r="G1918" s="148"/>
      <c r="H1918" s="48"/>
      <c r="I1918" s="149"/>
      <c r="J1918" s="149"/>
      <c r="K1918" s="49"/>
      <c r="L1918" s="48"/>
      <c r="M1918" s="48"/>
    </row>
    <row r="1919" spans="1:15" x14ac:dyDescent="0.35">
      <c r="A1919" s="147"/>
      <c r="B1919" s="118"/>
      <c r="C1919" s="102"/>
      <c r="D1919" s="118"/>
      <c r="E1919" s="148"/>
      <c r="F1919" s="148"/>
      <c r="G1919" s="148"/>
      <c r="H1919" s="48"/>
      <c r="I1919" s="149"/>
      <c r="J1919" s="149"/>
      <c r="K1919" s="49"/>
      <c r="L1919" s="48"/>
      <c r="M1919" s="48"/>
    </row>
    <row r="1920" spans="1:15" x14ac:dyDescent="0.35">
      <c r="A1920" s="147"/>
      <c r="B1920" s="118"/>
      <c r="C1920" s="102"/>
      <c r="D1920" s="118"/>
      <c r="E1920" s="148"/>
      <c r="F1920" s="148"/>
      <c r="G1920" s="148"/>
      <c r="H1920" s="48"/>
      <c r="I1920" s="149"/>
      <c r="J1920" s="149"/>
      <c r="K1920" s="49"/>
      <c r="L1920" s="48"/>
      <c r="M1920" s="48"/>
    </row>
    <row r="1921" spans="1:15" x14ac:dyDescent="0.35">
      <c r="A1921" s="147"/>
      <c r="B1921" s="118"/>
      <c r="C1921" s="102"/>
      <c r="D1921" s="118"/>
      <c r="E1921" s="148"/>
      <c r="F1921" s="148"/>
      <c r="G1921" s="148"/>
      <c r="H1921" s="48"/>
      <c r="I1921" s="149"/>
      <c r="J1921" s="149"/>
      <c r="K1921" s="49"/>
      <c r="L1921" s="48"/>
      <c r="M1921" s="48"/>
    </row>
    <row r="1922" spans="1:15" x14ac:dyDescent="0.35">
      <c r="A1922" s="147"/>
      <c r="B1922" s="118"/>
      <c r="C1922" s="102"/>
      <c r="D1922" s="118"/>
      <c r="E1922" s="148"/>
      <c r="F1922" s="148"/>
      <c r="G1922" s="148"/>
      <c r="H1922" s="48"/>
      <c r="I1922" s="149"/>
      <c r="J1922" s="149"/>
      <c r="K1922" s="49"/>
      <c r="L1922" s="48"/>
      <c r="M1922" s="48"/>
    </row>
    <row r="1923" spans="1:15" x14ac:dyDescent="0.35">
      <c r="A1923" s="147"/>
      <c r="B1923" s="118"/>
      <c r="C1923" s="102"/>
      <c r="D1923" s="118"/>
      <c r="E1923" s="148"/>
      <c r="F1923" s="148"/>
      <c r="G1923" s="148"/>
      <c r="H1923" s="48"/>
      <c r="I1923" s="149"/>
      <c r="J1923" s="149"/>
      <c r="K1923" s="49"/>
      <c r="L1923" s="48"/>
      <c r="M1923" s="48"/>
    </row>
    <row r="1924" spans="1:15" x14ac:dyDescent="0.35">
      <c r="A1924" s="147"/>
      <c r="B1924" s="118"/>
      <c r="C1924" s="102"/>
      <c r="D1924" s="118"/>
      <c r="E1924" s="148"/>
      <c r="F1924" s="148"/>
      <c r="G1924" s="148"/>
      <c r="H1924" s="48"/>
      <c r="I1924" s="149"/>
      <c r="J1924" s="149"/>
      <c r="K1924" s="49"/>
      <c r="L1924" s="48"/>
      <c r="M1924" s="48"/>
    </row>
    <row r="1925" spans="1:15" x14ac:dyDescent="0.35">
      <c r="A1925" s="147"/>
      <c r="B1925" s="118"/>
      <c r="C1925" s="102"/>
      <c r="D1925" s="47"/>
      <c r="E1925" s="148"/>
      <c r="F1925" s="148"/>
      <c r="G1925" s="148"/>
      <c r="H1925" s="48"/>
      <c r="I1925" s="149"/>
      <c r="J1925" s="149"/>
      <c r="K1925" s="49"/>
      <c r="L1925" s="48"/>
      <c r="M1925" s="48"/>
    </row>
    <row r="1926" spans="1:15" x14ac:dyDescent="0.35">
      <c r="A1926" s="147"/>
      <c r="B1926" s="118"/>
      <c r="C1926" s="102"/>
      <c r="D1926" s="150"/>
      <c r="E1926" s="148"/>
      <c r="F1926" s="148"/>
      <c r="G1926" s="148"/>
      <c r="H1926" s="48"/>
      <c r="I1926" s="149"/>
      <c r="J1926" s="149"/>
      <c r="K1926" s="49"/>
      <c r="L1926" s="102"/>
      <c r="M1926" s="102"/>
    </row>
    <row r="1927" spans="1:15" x14ac:dyDescent="0.35">
      <c r="A1927" s="147"/>
      <c r="B1927" s="62"/>
      <c r="C1927" s="102"/>
      <c r="D1927" s="150"/>
      <c r="E1927" s="148"/>
      <c r="F1927" s="148"/>
      <c r="G1927" s="148"/>
      <c r="H1927" s="48"/>
      <c r="I1927" s="149"/>
      <c r="J1927" s="149"/>
      <c r="K1927" s="49"/>
      <c r="L1927" s="102"/>
      <c r="M1927" s="102"/>
      <c r="N1927" s="9"/>
    </row>
    <row r="1928" spans="1:15" x14ac:dyDescent="0.35">
      <c r="A1928" s="147"/>
      <c r="B1928" s="118"/>
      <c r="C1928" s="102"/>
      <c r="D1928" s="118"/>
      <c r="E1928" s="148"/>
      <c r="F1928" s="148"/>
      <c r="G1928" s="148"/>
      <c r="H1928" s="48"/>
      <c r="I1928" s="149"/>
      <c r="J1928" s="149"/>
      <c r="K1928" s="49"/>
      <c r="L1928" s="102"/>
      <c r="M1928" s="102"/>
      <c r="N1928" s="9"/>
      <c r="O1928" s="9"/>
    </row>
    <row r="1929" spans="1:15" x14ac:dyDescent="0.35">
      <c r="A1929" s="147"/>
      <c r="B1929" s="118"/>
      <c r="C1929" s="102"/>
      <c r="D1929" s="47"/>
      <c r="E1929" s="148"/>
      <c r="F1929" s="148"/>
      <c r="G1929" s="148"/>
      <c r="H1929" s="48"/>
      <c r="I1929" s="149"/>
      <c r="J1929" s="149"/>
      <c r="K1929" s="49"/>
      <c r="L1929" s="102"/>
      <c r="M1929" s="102"/>
      <c r="N1929" s="9"/>
      <c r="O1929" s="9"/>
    </row>
    <row r="1930" spans="1:15" x14ac:dyDescent="0.35">
      <c r="A1930" s="147"/>
      <c r="B1930" s="118"/>
      <c r="C1930" s="102"/>
      <c r="D1930" s="47"/>
      <c r="E1930" s="148"/>
      <c r="F1930" s="148"/>
      <c r="G1930" s="148"/>
      <c r="H1930" s="48"/>
      <c r="I1930" s="149"/>
      <c r="J1930" s="149"/>
      <c r="K1930" s="49"/>
      <c r="L1930" s="102"/>
      <c r="M1930" s="102"/>
      <c r="N1930" s="9"/>
      <c r="O1930" s="9"/>
    </row>
    <row r="1931" spans="1:15" x14ac:dyDescent="0.35">
      <c r="A1931" s="147"/>
      <c r="B1931" s="118"/>
      <c r="C1931" s="102"/>
      <c r="D1931" s="47"/>
      <c r="E1931" s="148"/>
      <c r="F1931" s="148"/>
      <c r="G1931" s="148"/>
      <c r="H1931" s="48"/>
      <c r="I1931" s="149"/>
      <c r="J1931" s="149"/>
      <c r="K1931" s="49"/>
      <c r="L1931" s="102"/>
      <c r="M1931" s="102"/>
      <c r="N1931" s="9"/>
      <c r="O1931" s="9"/>
    </row>
    <row r="1932" spans="1:15" x14ac:dyDescent="0.35">
      <c r="A1932" s="147"/>
      <c r="B1932" s="62"/>
      <c r="C1932" s="102"/>
      <c r="D1932" s="150"/>
      <c r="E1932" s="148"/>
      <c r="F1932" s="148"/>
      <c r="G1932" s="148"/>
      <c r="H1932" s="48"/>
      <c r="I1932" s="149"/>
      <c r="J1932" s="149"/>
      <c r="K1932" s="49"/>
      <c r="L1932" s="48"/>
      <c r="M1932" s="48"/>
      <c r="N1932" s="9"/>
      <c r="O1932" s="9"/>
    </row>
    <row r="1933" spans="1:15" x14ac:dyDescent="0.35">
      <c r="A1933" s="147"/>
      <c r="B1933" s="62"/>
      <c r="C1933" s="102"/>
      <c r="D1933" s="150"/>
      <c r="E1933" s="148"/>
      <c r="F1933" s="148"/>
      <c r="G1933" s="148"/>
      <c r="H1933" s="48"/>
      <c r="I1933" s="149"/>
      <c r="J1933" s="149"/>
      <c r="K1933" s="49"/>
      <c r="L1933" s="48"/>
      <c r="M1933" s="48"/>
      <c r="N1933" s="9"/>
      <c r="O1933" s="9"/>
    </row>
    <row r="1934" spans="1:15" x14ac:dyDescent="0.35">
      <c r="A1934" s="147"/>
      <c r="B1934" s="118"/>
      <c r="C1934" s="102"/>
      <c r="D1934" s="47"/>
      <c r="E1934" s="149"/>
      <c r="F1934" s="148"/>
      <c r="G1934" s="148"/>
      <c r="H1934" s="48"/>
      <c r="I1934" s="149"/>
      <c r="J1934" s="149"/>
      <c r="K1934" s="49"/>
      <c r="L1934" s="102"/>
      <c r="M1934" s="102"/>
      <c r="N1934" s="9"/>
    </row>
    <row r="1935" spans="1:15" x14ac:dyDescent="0.35">
      <c r="A1935" s="147"/>
      <c r="B1935" s="118"/>
      <c r="C1935" s="102"/>
      <c r="D1935" s="47"/>
      <c r="E1935" s="149"/>
      <c r="F1935" s="148"/>
      <c r="G1935" s="148"/>
      <c r="H1935" s="48"/>
      <c r="I1935" s="149"/>
      <c r="J1935" s="149"/>
      <c r="K1935" s="49"/>
      <c r="L1935" s="102"/>
      <c r="M1935" s="102"/>
      <c r="N1935" s="172"/>
    </row>
    <row r="1936" spans="1:15" x14ac:dyDescent="0.35">
      <c r="A1936" s="147"/>
      <c r="B1936" s="118"/>
      <c r="C1936" s="102"/>
      <c r="D1936" s="47"/>
      <c r="E1936" s="149"/>
      <c r="F1936" s="148"/>
      <c r="G1936" s="148"/>
      <c r="H1936" s="48"/>
      <c r="I1936" s="149"/>
      <c r="J1936" s="149"/>
      <c r="K1936" s="49"/>
      <c r="L1936" s="102"/>
      <c r="M1936" s="102"/>
      <c r="N1936" s="172"/>
    </row>
    <row r="1937" spans="1:15" x14ac:dyDescent="0.35">
      <c r="A1937" s="147"/>
      <c r="B1937" s="118"/>
      <c r="C1937" s="102"/>
      <c r="D1937" s="47"/>
      <c r="E1937" s="149"/>
      <c r="F1937" s="148"/>
      <c r="G1937" s="148"/>
      <c r="H1937" s="48"/>
      <c r="I1937" s="149"/>
      <c r="J1937" s="149"/>
      <c r="K1937" s="49"/>
      <c r="L1937" s="102"/>
      <c r="M1937" s="102"/>
      <c r="N1937" s="172"/>
    </row>
    <row r="1938" spans="1:15" x14ac:dyDescent="0.35">
      <c r="A1938" s="147"/>
      <c r="B1938" s="118"/>
      <c r="C1938" s="102"/>
      <c r="D1938" s="47"/>
      <c r="E1938" s="149"/>
      <c r="F1938" s="148"/>
      <c r="G1938" s="148"/>
      <c r="H1938" s="48"/>
      <c r="I1938" s="149"/>
      <c r="J1938" s="149"/>
      <c r="K1938" s="49"/>
      <c r="L1938" s="102"/>
      <c r="M1938" s="102"/>
      <c r="N1938" s="172"/>
      <c r="O1938" s="39"/>
    </row>
    <row r="1939" spans="1:15" x14ac:dyDescent="0.35">
      <c r="A1939" s="147"/>
      <c r="B1939" s="118"/>
      <c r="C1939" s="102"/>
      <c r="D1939" s="118"/>
      <c r="E1939" s="148"/>
      <c r="F1939" s="149"/>
      <c r="G1939" s="149"/>
      <c r="H1939" s="48"/>
      <c r="I1939" s="149"/>
      <c r="J1939" s="149"/>
      <c r="K1939" s="49"/>
      <c r="L1939" s="102"/>
      <c r="M1939" s="102"/>
      <c r="N1939" s="172"/>
    </row>
    <row r="1940" spans="1:15" x14ac:dyDescent="0.35">
      <c r="A1940" s="147"/>
      <c r="B1940" s="118"/>
      <c r="C1940" s="102"/>
      <c r="D1940" s="118"/>
      <c r="E1940" s="148"/>
      <c r="F1940" s="149"/>
      <c r="G1940" s="149"/>
      <c r="H1940" s="48"/>
      <c r="I1940" s="149"/>
      <c r="J1940" s="149"/>
      <c r="K1940" s="49"/>
      <c r="L1940" s="102"/>
      <c r="M1940" s="102"/>
      <c r="N1940" s="172"/>
    </row>
    <row r="1941" spans="1:15" x14ac:dyDescent="0.35">
      <c r="A1941" s="147"/>
      <c r="B1941" s="118"/>
      <c r="C1941" s="102"/>
      <c r="D1941" s="118"/>
      <c r="E1941" s="148"/>
      <c r="F1941" s="149"/>
      <c r="G1941" s="149"/>
      <c r="H1941" s="48"/>
      <c r="I1941" s="149"/>
      <c r="J1941" s="149"/>
      <c r="K1941" s="49"/>
      <c r="L1941" s="102"/>
      <c r="M1941" s="102"/>
      <c r="N1941" s="172"/>
    </row>
    <row r="1942" spans="1:15" x14ac:dyDescent="0.35">
      <c r="A1942" s="147"/>
      <c r="B1942" s="118"/>
      <c r="C1942" s="102"/>
      <c r="D1942" s="118"/>
      <c r="E1942" s="148"/>
      <c r="F1942" s="149"/>
      <c r="G1942" s="149"/>
      <c r="H1942" s="48"/>
      <c r="I1942" s="149"/>
      <c r="J1942" s="149"/>
      <c r="K1942" s="49"/>
      <c r="L1942" s="102"/>
      <c r="M1942" s="102"/>
      <c r="N1942" s="172"/>
    </row>
    <row r="1943" spans="1:15" x14ac:dyDescent="0.35">
      <c r="A1943" s="147"/>
      <c r="B1943" s="64"/>
      <c r="C1943" s="102"/>
      <c r="D1943" s="118"/>
      <c r="E1943" s="148"/>
      <c r="F1943" s="149"/>
      <c r="G1943" s="149"/>
      <c r="H1943" s="48"/>
      <c r="I1943" s="149"/>
      <c r="J1943" s="149"/>
      <c r="K1943" s="49"/>
      <c r="L1943" s="102"/>
      <c r="M1943" s="102"/>
      <c r="N1943" s="172"/>
    </row>
    <row r="1944" spans="1:15" x14ac:dyDescent="0.35">
      <c r="A1944" s="147"/>
      <c r="B1944" s="118"/>
      <c r="C1944" s="102"/>
      <c r="D1944" s="118"/>
      <c r="E1944" s="148"/>
      <c r="F1944" s="149"/>
      <c r="G1944" s="149"/>
      <c r="H1944" s="48"/>
      <c r="I1944" s="149"/>
      <c r="J1944" s="149"/>
      <c r="K1944" s="49"/>
      <c r="L1944" s="102"/>
      <c r="M1944" s="102"/>
    </row>
    <row r="1945" spans="1:15" x14ac:dyDescent="0.35">
      <c r="A1945" s="147"/>
      <c r="B1945" s="118"/>
      <c r="C1945" s="102"/>
      <c r="D1945" s="118"/>
      <c r="E1945" s="148"/>
      <c r="F1945" s="149"/>
      <c r="G1945" s="149"/>
      <c r="H1945" s="48"/>
      <c r="I1945" s="149"/>
      <c r="J1945" s="149"/>
      <c r="K1945" s="49"/>
      <c r="L1945" s="102"/>
      <c r="M1945" s="102"/>
    </row>
    <row r="1946" spans="1:15" x14ac:dyDescent="0.35">
      <c r="A1946" s="147"/>
      <c r="B1946" s="118"/>
      <c r="C1946" s="102"/>
      <c r="D1946" s="118"/>
      <c r="E1946" s="148"/>
      <c r="F1946" s="149"/>
      <c r="G1946" s="149"/>
      <c r="H1946" s="48"/>
      <c r="I1946" s="149"/>
      <c r="J1946" s="149"/>
      <c r="K1946" s="49"/>
      <c r="L1946" s="102"/>
      <c r="M1946" s="102"/>
    </row>
    <row r="1947" spans="1:15" x14ac:dyDescent="0.35">
      <c r="A1947" s="147"/>
      <c r="B1947" s="118"/>
      <c r="C1947" s="102"/>
      <c r="D1947" s="118"/>
      <c r="E1947" s="148"/>
      <c r="F1947" s="149"/>
      <c r="G1947" s="149"/>
      <c r="H1947" s="48"/>
      <c r="I1947" s="149"/>
      <c r="J1947" s="149"/>
      <c r="K1947" s="49"/>
      <c r="L1947" s="102"/>
      <c r="M1947" s="102"/>
    </row>
    <row r="1948" spans="1:15" x14ac:dyDescent="0.35">
      <c r="A1948" s="147"/>
      <c r="B1948" s="118"/>
      <c r="C1948" s="102"/>
      <c r="D1948" s="118"/>
      <c r="E1948" s="148"/>
      <c r="F1948" s="149"/>
      <c r="G1948" s="149"/>
      <c r="H1948" s="48"/>
      <c r="I1948" s="149"/>
      <c r="J1948" s="149"/>
      <c r="K1948" s="49"/>
      <c r="L1948" s="102"/>
      <c r="M1948" s="102"/>
    </row>
    <row r="1949" spans="1:15" x14ac:dyDescent="0.35">
      <c r="A1949" s="147"/>
      <c r="B1949" s="118"/>
      <c r="C1949" s="102"/>
      <c r="D1949" s="118"/>
      <c r="E1949" s="148"/>
      <c r="F1949" s="149"/>
      <c r="G1949" s="149"/>
      <c r="H1949" s="48"/>
      <c r="I1949" s="149"/>
      <c r="J1949" s="149"/>
      <c r="K1949" s="49"/>
      <c r="L1949" s="102"/>
      <c r="M1949" s="102"/>
    </row>
    <row r="1950" spans="1:15" x14ac:dyDescent="0.35">
      <c r="A1950" s="147"/>
      <c r="B1950" s="118"/>
      <c r="C1950" s="102"/>
      <c r="D1950" s="118"/>
      <c r="E1950" s="148"/>
      <c r="F1950" s="149"/>
      <c r="G1950" s="149"/>
      <c r="H1950" s="48"/>
      <c r="I1950" s="149"/>
      <c r="J1950" s="149"/>
      <c r="K1950" s="49"/>
      <c r="L1950" s="102"/>
      <c r="M1950" s="102"/>
    </row>
    <row r="1951" spans="1:15" x14ac:dyDescent="0.35">
      <c r="A1951" s="147"/>
      <c r="B1951" s="118"/>
      <c r="C1951" s="102"/>
      <c r="D1951" s="118"/>
      <c r="E1951" s="148"/>
      <c r="F1951" s="149"/>
      <c r="G1951" s="149"/>
      <c r="H1951" s="48"/>
      <c r="I1951" s="149"/>
      <c r="J1951" s="149"/>
      <c r="K1951" s="49"/>
      <c r="L1951" s="102"/>
      <c r="M1951" s="102"/>
    </row>
    <row r="1952" spans="1:15" x14ac:dyDescent="0.35">
      <c r="A1952" s="147"/>
      <c r="B1952" s="118"/>
      <c r="C1952" s="102"/>
      <c r="D1952" s="118"/>
      <c r="E1952" s="148"/>
      <c r="F1952" s="149"/>
      <c r="G1952" s="149"/>
      <c r="H1952" s="48"/>
      <c r="I1952" s="149"/>
      <c r="J1952" s="149"/>
      <c r="K1952" s="49"/>
      <c r="L1952" s="102"/>
      <c r="M1952" s="102"/>
    </row>
    <row r="1953" spans="1:15" x14ac:dyDescent="0.35">
      <c r="A1953" s="147"/>
      <c r="B1953" s="64"/>
      <c r="C1953" s="102"/>
      <c r="D1953" s="103"/>
      <c r="E1953" s="148"/>
      <c r="F1953" s="149"/>
      <c r="G1953" s="149"/>
      <c r="H1953" s="48"/>
      <c r="I1953" s="149"/>
      <c r="J1953" s="149"/>
      <c r="K1953" s="49"/>
      <c r="L1953" s="102"/>
      <c r="M1953" s="102"/>
    </row>
    <row r="1954" spans="1:15" x14ac:dyDescent="0.35">
      <c r="A1954" s="147"/>
      <c r="B1954" s="118"/>
      <c r="C1954" s="102"/>
      <c r="D1954" s="118"/>
      <c r="E1954" s="148"/>
      <c r="F1954" s="149"/>
      <c r="G1954" s="149"/>
      <c r="H1954" s="48"/>
      <c r="I1954" s="149"/>
      <c r="J1954" s="149"/>
      <c r="K1954" s="49"/>
      <c r="L1954" s="102"/>
      <c r="M1954" s="102"/>
    </row>
    <row r="1955" spans="1:15" x14ac:dyDescent="0.35">
      <c r="A1955" s="147"/>
      <c r="B1955" s="118"/>
      <c r="C1955" s="102"/>
      <c r="D1955" s="118"/>
      <c r="E1955" s="148"/>
      <c r="F1955" s="149"/>
      <c r="G1955" s="149"/>
      <c r="H1955" s="48"/>
      <c r="I1955" s="149"/>
      <c r="J1955" s="149"/>
      <c r="K1955" s="49"/>
      <c r="L1955" s="102"/>
      <c r="M1955" s="102"/>
    </row>
    <row r="1956" spans="1:15" x14ac:dyDescent="0.35">
      <c r="A1956" s="147"/>
      <c r="B1956" s="118"/>
      <c r="C1956" s="102"/>
      <c r="D1956" s="118"/>
      <c r="E1956" s="148"/>
      <c r="F1956" s="149"/>
      <c r="G1956" s="149"/>
      <c r="H1956" s="48"/>
      <c r="I1956" s="149"/>
      <c r="J1956" s="149"/>
      <c r="K1956" s="49"/>
      <c r="L1956" s="102"/>
      <c r="M1956" s="102"/>
    </row>
    <row r="1957" spans="1:15" x14ac:dyDescent="0.35">
      <c r="A1957" s="147"/>
      <c r="B1957" s="118"/>
      <c r="C1957" s="102"/>
      <c r="D1957" s="118"/>
      <c r="E1957" s="148"/>
      <c r="F1957" s="149"/>
      <c r="G1957" s="149"/>
      <c r="H1957" s="48"/>
      <c r="I1957" s="149"/>
      <c r="J1957" s="149"/>
      <c r="K1957" s="49"/>
      <c r="L1957" s="102"/>
      <c r="M1957" s="102"/>
    </row>
    <row r="1958" spans="1:15" x14ac:dyDescent="0.35">
      <c r="A1958" s="147"/>
      <c r="B1958" s="118"/>
      <c r="C1958" s="102"/>
      <c r="D1958" s="118"/>
      <c r="E1958" s="148"/>
      <c r="F1958" s="149"/>
      <c r="G1958" s="149"/>
      <c r="H1958" s="48"/>
      <c r="I1958" s="149"/>
      <c r="J1958" s="149"/>
      <c r="K1958" s="49"/>
      <c r="L1958" s="102"/>
      <c r="M1958" s="102"/>
    </row>
    <row r="1959" spans="1:15" x14ac:dyDescent="0.35">
      <c r="A1959" s="147"/>
      <c r="B1959" s="118"/>
      <c r="C1959" s="102"/>
      <c r="D1959" s="118"/>
      <c r="E1959" s="148"/>
      <c r="F1959" s="149"/>
      <c r="G1959" s="149"/>
      <c r="H1959" s="48"/>
      <c r="I1959" s="149"/>
      <c r="J1959" s="149"/>
      <c r="K1959" s="49"/>
      <c r="L1959" s="102"/>
      <c r="M1959" s="102"/>
    </row>
    <row r="1960" spans="1:15" x14ac:dyDescent="0.35">
      <c r="A1960" s="147"/>
      <c r="B1960" s="118"/>
      <c r="C1960" s="102"/>
      <c r="D1960" s="118"/>
      <c r="E1960" s="148"/>
      <c r="F1960" s="149"/>
      <c r="G1960" s="149"/>
      <c r="H1960" s="48"/>
      <c r="I1960" s="149"/>
      <c r="J1960" s="149"/>
      <c r="K1960" s="49"/>
      <c r="L1960" s="102"/>
      <c r="M1960" s="102"/>
    </row>
    <row r="1961" spans="1:15" x14ac:dyDescent="0.35">
      <c r="A1961" s="147"/>
      <c r="B1961" s="118"/>
      <c r="C1961" s="102"/>
      <c r="D1961" s="118"/>
      <c r="E1961" s="148"/>
      <c r="F1961" s="149"/>
      <c r="G1961" s="149"/>
      <c r="H1961" s="48"/>
      <c r="I1961" s="149"/>
      <c r="J1961" s="149"/>
      <c r="K1961" s="49"/>
      <c r="L1961" s="102"/>
      <c r="M1961" s="102"/>
    </row>
    <row r="1962" spans="1:15" x14ac:dyDescent="0.35">
      <c r="A1962" s="147"/>
      <c r="B1962" s="118"/>
      <c r="C1962" s="102"/>
      <c r="D1962" s="118"/>
      <c r="E1962" s="148"/>
      <c r="F1962" s="149"/>
      <c r="G1962" s="149"/>
      <c r="H1962" s="48"/>
      <c r="I1962" s="149"/>
      <c r="J1962" s="149"/>
      <c r="K1962" s="49"/>
      <c r="L1962" s="102"/>
      <c r="M1962" s="102"/>
    </row>
    <row r="1963" spans="1:15" x14ac:dyDescent="0.35">
      <c r="A1963" s="147"/>
      <c r="B1963" s="118"/>
      <c r="C1963" s="102"/>
      <c r="D1963" s="118"/>
      <c r="E1963" s="148"/>
      <c r="F1963" s="149"/>
      <c r="G1963" s="149"/>
      <c r="H1963" s="48"/>
      <c r="I1963" s="149"/>
      <c r="J1963" s="149"/>
      <c r="K1963" s="49"/>
      <c r="L1963" s="102"/>
      <c r="M1963" s="102"/>
    </row>
    <row r="1964" spans="1:15" x14ac:dyDescent="0.35">
      <c r="A1964" s="147"/>
      <c r="B1964" s="118"/>
      <c r="C1964" s="102"/>
      <c r="D1964" s="118"/>
      <c r="E1964" s="148"/>
      <c r="F1964" s="149"/>
      <c r="G1964" s="149"/>
      <c r="H1964" s="48"/>
      <c r="I1964" s="149"/>
      <c r="J1964" s="149"/>
      <c r="K1964" s="49"/>
      <c r="L1964" s="102"/>
      <c r="M1964" s="102"/>
    </row>
    <row r="1965" spans="1:15" x14ac:dyDescent="0.35">
      <c r="A1965" s="147"/>
      <c r="B1965" s="118"/>
      <c r="C1965" s="102"/>
      <c r="D1965" s="47"/>
      <c r="E1965" s="148"/>
      <c r="F1965" s="149"/>
      <c r="G1965" s="149"/>
      <c r="H1965" s="48"/>
      <c r="I1965" s="149"/>
      <c r="J1965" s="149"/>
      <c r="K1965" s="49"/>
      <c r="L1965" s="102"/>
      <c r="M1965" s="102"/>
      <c r="N1965" s="9"/>
    </row>
    <row r="1966" spans="1:15" x14ac:dyDescent="0.35">
      <c r="A1966" s="147"/>
      <c r="B1966" s="118"/>
      <c r="C1966" s="102"/>
      <c r="D1966" s="118"/>
      <c r="E1966" s="148"/>
      <c r="F1966" s="149"/>
      <c r="G1966" s="149"/>
      <c r="H1966" s="48"/>
      <c r="I1966" s="149"/>
      <c r="J1966" s="149"/>
      <c r="K1966" s="49"/>
      <c r="L1966" s="102"/>
      <c r="M1966" s="102"/>
      <c r="N1966" s="9"/>
    </row>
    <row r="1967" spans="1:15" x14ac:dyDescent="0.35">
      <c r="A1967" s="147"/>
      <c r="B1967" s="118"/>
      <c r="C1967" s="102"/>
      <c r="D1967" s="118"/>
      <c r="E1967" s="148"/>
      <c r="F1967" s="149"/>
      <c r="G1967" s="149"/>
      <c r="H1967" s="48"/>
      <c r="I1967" s="149"/>
      <c r="J1967" s="149"/>
      <c r="K1967" s="49"/>
      <c r="L1967" s="102"/>
      <c r="M1967" s="102"/>
      <c r="N1967" s="9"/>
      <c r="O1967" s="9"/>
    </row>
    <row r="1968" spans="1:15" x14ac:dyDescent="0.35">
      <c r="A1968" s="147"/>
      <c r="B1968" s="118"/>
      <c r="C1968" s="102"/>
      <c r="D1968" s="118"/>
      <c r="E1968" s="148"/>
      <c r="F1968" s="149"/>
      <c r="G1968" s="149"/>
      <c r="H1968" s="48"/>
      <c r="I1968" s="149"/>
      <c r="J1968" s="149"/>
      <c r="K1968" s="49"/>
      <c r="L1968" s="102"/>
      <c r="M1968" s="102"/>
      <c r="N1968" s="9"/>
      <c r="O1968" s="9"/>
    </row>
    <row r="1969" spans="1:14" x14ac:dyDescent="0.35">
      <c r="A1969" s="147"/>
      <c r="B1969" s="118"/>
      <c r="C1969" s="102"/>
      <c r="D1969" s="118"/>
      <c r="E1969" s="148"/>
      <c r="F1969" s="149"/>
      <c r="G1969" s="149"/>
      <c r="H1969" s="48"/>
      <c r="I1969" s="149"/>
      <c r="J1969" s="149"/>
      <c r="K1969" s="49"/>
      <c r="L1969" s="102"/>
      <c r="M1969" s="102"/>
    </row>
    <row r="1970" spans="1:14" x14ac:dyDescent="0.35">
      <c r="A1970" s="147"/>
      <c r="B1970" s="118"/>
      <c r="C1970" s="102"/>
      <c r="D1970" s="118"/>
      <c r="E1970" s="148"/>
      <c r="F1970" s="149"/>
      <c r="G1970" s="149"/>
      <c r="H1970" s="48"/>
      <c r="I1970" s="149"/>
      <c r="J1970" s="149"/>
      <c r="K1970" s="49"/>
      <c r="L1970" s="102"/>
      <c r="M1970" s="102"/>
    </row>
    <row r="1971" spans="1:14" x14ac:dyDescent="0.35">
      <c r="A1971" s="147"/>
      <c r="B1971" s="118"/>
      <c r="C1971" s="102"/>
      <c r="D1971" s="118"/>
      <c r="E1971" s="148"/>
      <c r="F1971" s="149"/>
      <c r="G1971" s="149"/>
      <c r="H1971" s="48"/>
      <c r="I1971" s="149"/>
      <c r="J1971" s="149"/>
      <c r="K1971" s="49"/>
      <c r="L1971" s="102"/>
      <c r="M1971" s="102"/>
    </row>
    <row r="1972" spans="1:14" x14ac:dyDescent="0.35">
      <c r="A1972" s="147"/>
      <c r="B1972" s="118"/>
      <c r="C1972" s="102"/>
      <c r="D1972" s="118"/>
      <c r="E1972" s="148"/>
      <c r="F1972" s="149"/>
      <c r="G1972" s="149"/>
      <c r="H1972" s="48"/>
      <c r="I1972" s="149"/>
      <c r="J1972" s="149"/>
      <c r="K1972" s="49"/>
      <c r="L1972" s="102"/>
      <c r="M1972" s="102"/>
      <c r="N1972" s="9"/>
    </row>
    <row r="1973" spans="1:14" x14ac:dyDescent="0.35">
      <c r="A1973" s="147"/>
      <c r="B1973" s="118"/>
      <c r="C1973" s="102"/>
      <c r="D1973" s="118"/>
      <c r="E1973" s="148"/>
      <c r="F1973" s="149"/>
      <c r="G1973" s="149"/>
      <c r="H1973" s="48"/>
      <c r="I1973" s="149"/>
      <c r="J1973" s="149"/>
      <c r="K1973" s="49"/>
      <c r="L1973" s="102"/>
      <c r="M1973" s="102"/>
    </row>
    <row r="1974" spans="1:14" x14ac:dyDescent="0.35">
      <c r="A1974" s="147"/>
      <c r="B1974" s="118"/>
      <c r="C1974" s="102"/>
      <c r="D1974" s="118"/>
      <c r="E1974" s="148"/>
      <c r="F1974" s="149"/>
      <c r="G1974" s="149"/>
      <c r="H1974" s="48"/>
      <c r="I1974" s="149"/>
      <c r="J1974" s="149"/>
      <c r="K1974" s="49"/>
      <c r="L1974" s="102"/>
      <c r="M1974" s="102"/>
      <c r="N1974" s="9"/>
    </row>
    <row r="1975" spans="1:14" x14ac:dyDescent="0.35">
      <c r="A1975" s="147"/>
      <c r="B1975" s="118"/>
      <c r="C1975" s="102"/>
      <c r="D1975" s="118"/>
      <c r="E1975" s="148"/>
      <c r="F1975" s="149"/>
      <c r="G1975" s="149"/>
      <c r="H1975" s="48"/>
      <c r="I1975" s="149"/>
      <c r="J1975" s="149"/>
      <c r="K1975" s="49"/>
      <c r="L1975" s="102"/>
      <c r="M1975" s="102"/>
      <c r="N1975" s="9"/>
    </row>
    <row r="1976" spans="1:14" x14ac:dyDescent="0.35">
      <c r="A1976" s="147"/>
      <c r="B1976" s="118"/>
      <c r="C1976" s="102"/>
      <c r="D1976" s="118"/>
      <c r="E1976" s="148"/>
      <c r="F1976" s="149"/>
      <c r="G1976" s="149"/>
      <c r="H1976" s="48"/>
      <c r="I1976" s="149"/>
      <c r="J1976" s="149"/>
      <c r="K1976" s="49"/>
      <c r="L1976" s="102"/>
      <c r="M1976" s="102"/>
    </row>
    <row r="1977" spans="1:14" x14ac:dyDescent="0.35">
      <c r="A1977" s="147"/>
      <c r="B1977" s="118"/>
      <c r="C1977" s="102"/>
      <c r="D1977" s="118"/>
      <c r="E1977" s="148"/>
      <c r="F1977" s="149"/>
      <c r="G1977" s="149"/>
      <c r="H1977" s="48"/>
      <c r="I1977" s="149"/>
      <c r="J1977" s="149"/>
      <c r="K1977" s="49"/>
      <c r="L1977" s="102"/>
      <c r="M1977" s="102"/>
    </row>
    <row r="1978" spans="1:14" x14ac:dyDescent="0.35">
      <c r="A1978" s="147"/>
      <c r="B1978" s="118"/>
      <c r="C1978" s="102"/>
      <c r="D1978" s="118"/>
      <c r="E1978" s="148"/>
      <c r="F1978" s="149"/>
      <c r="G1978" s="149"/>
      <c r="H1978" s="48"/>
      <c r="I1978" s="149"/>
      <c r="J1978" s="149"/>
      <c r="K1978" s="49"/>
      <c r="L1978" s="102"/>
      <c r="M1978" s="102"/>
    </row>
    <row r="1979" spans="1:14" x14ac:dyDescent="0.35">
      <c r="A1979" s="147"/>
      <c r="B1979" s="118"/>
      <c r="C1979" s="102"/>
      <c r="D1979" s="118"/>
      <c r="E1979" s="148"/>
      <c r="F1979" s="149"/>
      <c r="G1979" s="149"/>
      <c r="H1979" s="48"/>
      <c r="I1979" s="149"/>
      <c r="J1979" s="149"/>
      <c r="K1979" s="49"/>
      <c r="L1979" s="102"/>
      <c r="M1979" s="102"/>
    </row>
    <row r="1980" spans="1:14" x14ac:dyDescent="0.35">
      <c r="A1980" s="147"/>
      <c r="B1980" s="118"/>
      <c r="C1980" s="102"/>
      <c r="D1980" s="118"/>
      <c r="E1980" s="148"/>
      <c r="F1980" s="149"/>
      <c r="G1980" s="149"/>
      <c r="H1980" s="48"/>
      <c r="I1980" s="149"/>
      <c r="J1980" s="149"/>
      <c r="K1980" s="49"/>
      <c r="L1980" s="102"/>
      <c r="M1980" s="102"/>
    </row>
    <row r="1981" spans="1:14" x14ac:dyDescent="0.35">
      <c r="A1981" s="147"/>
      <c r="B1981" s="118"/>
      <c r="C1981" s="102"/>
      <c r="D1981" s="118"/>
      <c r="E1981" s="148"/>
      <c r="F1981" s="149"/>
      <c r="G1981" s="149"/>
      <c r="H1981" s="48"/>
      <c r="I1981" s="149"/>
      <c r="J1981" s="149"/>
      <c r="K1981" s="49"/>
      <c r="L1981" s="102"/>
      <c r="M1981" s="102"/>
    </row>
    <row r="1982" spans="1:14" x14ac:dyDescent="0.35">
      <c r="A1982" s="147"/>
      <c r="B1982" s="118"/>
      <c r="C1982" s="102"/>
      <c r="D1982" s="118"/>
      <c r="E1982" s="148"/>
      <c r="F1982" s="149"/>
      <c r="G1982" s="149"/>
      <c r="H1982" s="48"/>
      <c r="I1982" s="149"/>
      <c r="J1982" s="149"/>
      <c r="K1982" s="49"/>
      <c r="L1982" s="102"/>
      <c r="M1982" s="102"/>
    </row>
    <row r="1983" spans="1:14" x14ac:dyDescent="0.35">
      <c r="A1983" s="147"/>
      <c r="B1983" s="118"/>
      <c r="C1983" s="102"/>
      <c r="D1983" s="118"/>
      <c r="E1983" s="148"/>
      <c r="F1983" s="149"/>
      <c r="G1983" s="149"/>
      <c r="H1983" s="48"/>
      <c r="I1983" s="149"/>
      <c r="J1983" s="149"/>
      <c r="K1983" s="49"/>
      <c r="L1983" s="102"/>
      <c r="M1983" s="102"/>
    </row>
    <row r="1984" spans="1:14" x14ac:dyDescent="0.35">
      <c r="A1984" s="147"/>
      <c r="B1984" s="74"/>
      <c r="C1984" s="102"/>
      <c r="D1984" s="118"/>
      <c r="E1984" s="148"/>
      <c r="F1984" s="149"/>
      <c r="G1984" s="149"/>
      <c r="H1984" s="48"/>
      <c r="I1984" s="149"/>
      <c r="J1984" s="149"/>
      <c r="K1984" s="49"/>
      <c r="L1984" s="102"/>
      <c r="M1984" s="102"/>
      <c r="N1984" s="9"/>
    </row>
    <row r="1985" spans="1:15" x14ac:dyDescent="0.35">
      <c r="A1985" s="147"/>
      <c r="B1985" s="118"/>
      <c r="C1985" s="102"/>
      <c r="D1985" s="118"/>
      <c r="E1985" s="148"/>
      <c r="F1985" s="149"/>
      <c r="G1985" s="149"/>
      <c r="H1985" s="48"/>
      <c r="I1985" s="149"/>
      <c r="J1985" s="149"/>
      <c r="K1985" s="49"/>
      <c r="L1985" s="102"/>
      <c r="M1985" s="102"/>
      <c r="N1985" s="9"/>
      <c r="O1985" s="9"/>
    </row>
    <row r="1986" spans="1:15" x14ac:dyDescent="0.35">
      <c r="A1986" s="147"/>
      <c r="B1986" s="118"/>
      <c r="C1986" s="102"/>
      <c r="D1986" s="118"/>
      <c r="E1986" s="148"/>
      <c r="F1986" s="149"/>
      <c r="G1986" s="149"/>
      <c r="H1986" s="48"/>
      <c r="I1986" s="149"/>
      <c r="J1986" s="149"/>
      <c r="K1986" s="49"/>
      <c r="L1986" s="102"/>
      <c r="M1986" s="102"/>
    </row>
    <row r="1987" spans="1:15" x14ac:dyDescent="0.35">
      <c r="A1987" s="147"/>
      <c r="B1987" s="118"/>
      <c r="C1987" s="102"/>
      <c r="D1987" s="118"/>
      <c r="E1987" s="148"/>
      <c r="F1987" s="149"/>
      <c r="G1987" s="149"/>
      <c r="H1987" s="48"/>
      <c r="I1987" s="149"/>
      <c r="J1987" s="149"/>
      <c r="K1987" s="49"/>
      <c r="L1987" s="102"/>
      <c r="M1987" s="102"/>
    </row>
    <row r="1988" spans="1:15" x14ac:dyDescent="0.35">
      <c r="A1988" s="147"/>
      <c r="B1988" s="118"/>
      <c r="C1988" s="102"/>
      <c r="D1988" s="118"/>
      <c r="E1988" s="148"/>
      <c r="F1988" s="149"/>
      <c r="G1988" s="149"/>
      <c r="H1988" s="48"/>
      <c r="I1988" s="149"/>
      <c r="J1988" s="149"/>
      <c r="K1988" s="49"/>
      <c r="L1988" s="102"/>
      <c r="M1988" s="102"/>
    </row>
    <row r="1989" spans="1:15" x14ac:dyDescent="0.35">
      <c r="A1989" s="147"/>
      <c r="B1989" s="118"/>
      <c r="C1989" s="102"/>
      <c r="D1989" s="118"/>
      <c r="E1989" s="148"/>
      <c r="F1989" s="149"/>
      <c r="G1989" s="149"/>
      <c r="H1989" s="48"/>
      <c r="I1989" s="149"/>
      <c r="J1989" s="149"/>
      <c r="K1989" s="49"/>
      <c r="L1989" s="102"/>
      <c r="M1989" s="102"/>
    </row>
    <row r="1990" spans="1:15" x14ac:dyDescent="0.35">
      <c r="A1990" s="147"/>
      <c r="B1990" s="118"/>
      <c r="C1990" s="102"/>
      <c r="D1990" s="118"/>
      <c r="E1990" s="148"/>
      <c r="F1990" s="149"/>
      <c r="G1990" s="149"/>
      <c r="H1990" s="48"/>
      <c r="I1990" s="149"/>
      <c r="J1990" s="149"/>
      <c r="K1990" s="49"/>
      <c r="L1990" s="102"/>
      <c r="M1990" s="102"/>
    </row>
    <row r="1991" spans="1:15" x14ac:dyDescent="0.35">
      <c r="A1991" s="147"/>
      <c r="B1991" s="118"/>
      <c r="C1991" s="102"/>
      <c r="D1991" s="118"/>
      <c r="E1991" s="148"/>
      <c r="F1991" s="149"/>
      <c r="G1991" s="149"/>
      <c r="H1991" s="48"/>
      <c r="I1991" s="149"/>
      <c r="J1991" s="149"/>
      <c r="K1991" s="49"/>
      <c r="L1991" s="102"/>
      <c r="M1991" s="102"/>
    </row>
    <row r="1992" spans="1:15" x14ac:dyDescent="0.35">
      <c r="A1992" s="147"/>
      <c r="B1992" s="118"/>
      <c r="C1992" s="102"/>
      <c r="D1992" s="118"/>
      <c r="E1992" s="148"/>
      <c r="F1992" s="149"/>
      <c r="G1992" s="149"/>
      <c r="H1992" s="48"/>
      <c r="I1992" s="149"/>
      <c r="J1992" s="149"/>
      <c r="K1992" s="49"/>
      <c r="L1992" s="102"/>
      <c r="M1992" s="102"/>
    </row>
    <row r="1993" spans="1:15" x14ac:dyDescent="0.35">
      <c r="A1993" s="147"/>
      <c r="B1993" s="118"/>
      <c r="C1993" s="102"/>
      <c r="D1993" s="118"/>
      <c r="E1993" s="148"/>
      <c r="F1993" s="149"/>
      <c r="G1993" s="149"/>
      <c r="H1993" s="48"/>
      <c r="I1993" s="149"/>
      <c r="J1993" s="149"/>
      <c r="K1993" s="49"/>
      <c r="L1993" s="102"/>
      <c r="M1993" s="102"/>
    </row>
    <row r="1994" spans="1:15" x14ac:dyDescent="0.35">
      <c r="A1994" s="147"/>
      <c r="B1994" s="118"/>
      <c r="C1994" s="102"/>
      <c r="D1994" s="118"/>
      <c r="E1994" s="148"/>
      <c r="F1994" s="149"/>
      <c r="G1994" s="149"/>
      <c r="H1994" s="48"/>
      <c r="I1994" s="149"/>
      <c r="J1994" s="149"/>
      <c r="K1994" s="49"/>
      <c r="L1994" s="102"/>
      <c r="M1994" s="102"/>
    </row>
    <row r="1995" spans="1:15" x14ac:dyDescent="0.35">
      <c r="A1995" s="147"/>
      <c r="B1995" s="118"/>
      <c r="C1995" s="102"/>
      <c r="D1995" s="118"/>
      <c r="E1995" s="148"/>
      <c r="F1995" s="149"/>
      <c r="G1995" s="149"/>
      <c r="H1995" s="48"/>
      <c r="I1995" s="149"/>
      <c r="J1995" s="149"/>
      <c r="K1995" s="49"/>
      <c r="L1995" s="102"/>
      <c r="M1995" s="102"/>
    </row>
    <row r="1996" spans="1:15" x14ac:dyDescent="0.35">
      <c r="A1996" s="147"/>
      <c r="B1996" s="118"/>
      <c r="C1996" s="102"/>
      <c r="D1996" s="118"/>
      <c r="E1996" s="148"/>
      <c r="F1996" s="149"/>
      <c r="G1996" s="149"/>
      <c r="H1996" s="48"/>
      <c r="I1996" s="149"/>
      <c r="J1996" s="149"/>
      <c r="K1996" s="49"/>
      <c r="L1996" s="102"/>
      <c r="M1996" s="102"/>
    </row>
    <row r="1997" spans="1:15" x14ac:dyDescent="0.35">
      <c r="A1997" s="147"/>
      <c r="B1997" s="118"/>
      <c r="C1997" s="102"/>
      <c r="D1997" s="118"/>
      <c r="E1997" s="148"/>
      <c r="F1997" s="149"/>
      <c r="G1997" s="149"/>
      <c r="H1997" s="48"/>
      <c r="I1997" s="149"/>
      <c r="J1997" s="149"/>
      <c r="K1997" s="49"/>
      <c r="L1997" s="102"/>
      <c r="M1997" s="102"/>
    </row>
    <row r="1998" spans="1:15" x14ac:dyDescent="0.35">
      <c r="A1998" s="147"/>
      <c r="B1998" s="118"/>
      <c r="C1998" s="102"/>
      <c r="D1998" s="118"/>
      <c r="E1998" s="148"/>
      <c r="F1998" s="149"/>
      <c r="G1998" s="149"/>
      <c r="H1998" s="48"/>
      <c r="I1998" s="149"/>
      <c r="J1998" s="149"/>
      <c r="K1998" s="49"/>
      <c r="L1998" s="102"/>
      <c r="M1998" s="102"/>
    </row>
    <row r="1999" spans="1:15" x14ac:dyDescent="0.35">
      <c r="A1999" s="147"/>
      <c r="B1999" s="118"/>
      <c r="C1999" s="102"/>
      <c r="D1999" s="118"/>
      <c r="E1999" s="148"/>
      <c r="F1999" s="149"/>
      <c r="G1999" s="149"/>
      <c r="H1999" s="48"/>
      <c r="I1999" s="149"/>
      <c r="J1999" s="149"/>
      <c r="K1999" s="49"/>
      <c r="L1999" s="102"/>
      <c r="M1999" s="102"/>
    </row>
    <row r="2000" spans="1:15" x14ac:dyDescent="0.35">
      <c r="A2000" s="147"/>
      <c r="B2000" s="118"/>
      <c r="C2000" s="102"/>
      <c r="D2000" s="118"/>
      <c r="E2000" s="148"/>
      <c r="F2000" s="149"/>
      <c r="G2000" s="149"/>
      <c r="H2000" s="48"/>
      <c r="I2000" s="149"/>
      <c r="J2000" s="149"/>
      <c r="K2000" s="49"/>
      <c r="L2000" s="102"/>
      <c r="M2000" s="102"/>
    </row>
    <row r="2001" spans="1:13" x14ac:dyDescent="0.35">
      <c r="A2001" s="147"/>
      <c r="B2001" s="118"/>
      <c r="C2001" s="102"/>
      <c r="D2001" s="118"/>
      <c r="E2001" s="148"/>
      <c r="F2001" s="149"/>
      <c r="G2001" s="149"/>
      <c r="H2001" s="48"/>
      <c r="I2001" s="149"/>
      <c r="J2001" s="149"/>
      <c r="K2001" s="49"/>
      <c r="L2001" s="102"/>
      <c r="M2001" s="102"/>
    </row>
    <row r="2002" spans="1:13" x14ac:dyDescent="0.35">
      <c r="A2002" s="147"/>
      <c r="B2002" s="118"/>
      <c r="C2002" s="102"/>
      <c r="D2002" s="118"/>
      <c r="E2002" s="148"/>
      <c r="F2002" s="149"/>
      <c r="G2002" s="149"/>
      <c r="H2002" s="48"/>
      <c r="I2002" s="149"/>
      <c r="J2002" s="149"/>
      <c r="K2002" s="49"/>
      <c r="L2002" s="102"/>
      <c r="M2002" s="102"/>
    </row>
    <row r="2003" spans="1:13" x14ac:dyDescent="0.35">
      <c r="A2003" s="147"/>
      <c r="B2003" s="118"/>
      <c r="C2003" s="102"/>
      <c r="D2003" s="118"/>
      <c r="E2003" s="148"/>
      <c r="F2003" s="149"/>
      <c r="G2003" s="149"/>
      <c r="H2003" s="48"/>
      <c r="I2003" s="149"/>
      <c r="J2003" s="149"/>
      <c r="K2003" s="49"/>
      <c r="L2003" s="102"/>
      <c r="M2003" s="102"/>
    </row>
    <row r="2004" spans="1:13" x14ac:dyDescent="0.35">
      <c r="A2004" s="147"/>
      <c r="B2004" s="118"/>
      <c r="C2004" s="102"/>
      <c r="D2004" s="118"/>
      <c r="E2004" s="148"/>
      <c r="F2004" s="149"/>
      <c r="G2004" s="149"/>
      <c r="H2004" s="48"/>
      <c r="I2004" s="149"/>
      <c r="J2004" s="149"/>
      <c r="K2004" s="49"/>
      <c r="L2004" s="102"/>
      <c r="M2004" s="102"/>
    </row>
    <row r="2005" spans="1:13" x14ac:dyDescent="0.35">
      <c r="A2005" s="147"/>
      <c r="B2005" s="118"/>
      <c r="C2005" s="102"/>
      <c r="D2005" s="118"/>
      <c r="E2005" s="148"/>
      <c r="F2005" s="149"/>
      <c r="G2005" s="149"/>
      <c r="H2005" s="48"/>
      <c r="I2005" s="149"/>
      <c r="J2005" s="149"/>
      <c r="K2005" s="49"/>
      <c r="L2005" s="102"/>
      <c r="M2005" s="102"/>
    </row>
    <row r="2006" spans="1:13" x14ac:dyDescent="0.35">
      <c r="A2006" s="147"/>
      <c r="B2006" s="118"/>
      <c r="C2006" s="102"/>
      <c r="D2006" s="118"/>
      <c r="E2006" s="148"/>
      <c r="F2006" s="149"/>
      <c r="G2006" s="149"/>
      <c r="H2006" s="48"/>
      <c r="I2006" s="149"/>
      <c r="J2006" s="149"/>
      <c r="K2006" s="49"/>
      <c r="L2006" s="102"/>
      <c r="M2006" s="102"/>
    </row>
    <row r="2007" spans="1:13" x14ac:dyDescent="0.35">
      <c r="A2007" s="147"/>
      <c r="B2007" s="118"/>
      <c r="C2007" s="102"/>
      <c r="D2007" s="118"/>
      <c r="E2007" s="148"/>
      <c r="F2007" s="149"/>
      <c r="G2007" s="149"/>
      <c r="H2007" s="48"/>
      <c r="I2007" s="149"/>
      <c r="J2007" s="149"/>
      <c r="K2007" s="49"/>
      <c r="L2007" s="102"/>
      <c r="M2007" s="102"/>
    </row>
    <row r="2008" spans="1:13" x14ac:dyDescent="0.35">
      <c r="A2008" s="147"/>
      <c r="B2008" s="118"/>
      <c r="C2008" s="102"/>
      <c r="D2008" s="118"/>
      <c r="E2008" s="148"/>
      <c r="F2008" s="149"/>
      <c r="G2008" s="149"/>
      <c r="H2008" s="48"/>
      <c r="I2008" s="149"/>
      <c r="J2008" s="149"/>
      <c r="K2008" s="49"/>
      <c r="L2008" s="102"/>
      <c r="M2008" s="102"/>
    </row>
    <row r="2009" spans="1:13" x14ac:dyDescent="0.35">
      <c r="A2009" s="147"/>
      <c r="B2009" s="118"/>
      <c r="C2009" s="102"/>
      <c r="D2009" s="118"/>
      <c r="E2009" s="148"/>
      <c r="F2009" s="149"/>
      <c r="G2009" s="149"/>
      <c r="H2009" s="48"/>
      <c r="I2009" s="149"/>
      <c r="J2009" s="149"/>
      <c r="K2009" s="49"/>
      <c r="L2009" s="102"/>
      <c r="M2009" s="102"/>
    </row>
    <row r="2010" spans="1:13" x14ac:dyDescent="0.35">
      <c r="A2010" s="147"/>
      <c r="B2010" s="118"/>
      <c r="C2010" s="102"/>
      <c r="D2010" s="118"/>
      <c r="E2010" s="148"/>
      <c r="F2010" s="149"/>
      <c r="G2010" s="149"/>
      <c r="H2010" s="48"/>
      <c r="I2010" s="149"/>
      <c r="J2010" s="149"/>
      <c r="K2010" s="49"/>
      <c r="L2010" s="102"/>
      <c r="M2010" s="102"/>
    </row>
    <row r="2011" spans="1:13" x14ac:dyDescent="0.35">
      <c r="A2011" s="147"/>
      <c r="B2011" s="118"/>
      <c r="C2011" s="102"/>
      <c r="D2011" s="118"/>
      <c r="E2011" s="148"/>
      <c r="F2011" s="149"/>
      <c r="G2011" s="149"/>
      <c r="H2011" s="48"/>
      <c r="I2011" s="149"/>
      <c r="J2011" s="149"/>
      <c r="K2011" s="49"/>
      <c r="L2011" s="102"/>
      <c r="M2011" s="102"/>
    </row>
    <row r="2012" spans="1:13" x14ac:dyDescent="0.35">
      <c r="A2012" s="147"/>
      <c r="B2012" s="118"/>
      <c r="C2012" s="102"/>
      <c r="D2012" s="118"/>
      <c r="E2012" s="148"/>
      <c r="F2012" s="149"/>
      <c r="G2012" s="149"/>
      <c r="H2012" s="48"/>
      <c r="I2012" s="149"/>
      <c r="J2012" s="149"/>
      <c r="K2012" s="49"/>
      <c r="L2012" s="102"/>
      <c r="M2012" s="102"/>
    </row>
    <row r="2013" spans="1:13" x14ac:dyDescent="0.35">
      <c r="A2013" s="147"/>
      <c r="B2013" s="118"/>
      <c r="C2013" s="102"/>
      <c r="D2013" s="118"/>
      <c r="E2013" s="148"/>
      <c r="F2013" s="149"/>
      <c r="G2013" s="149"/>
      <c r="H2013" s="48"/>
      <c r="I2013" s="149"/>
      <c r="J2013" s="149"/>
      <c r="K2013" s="49"/>
      <c r="L2013" s="102"/>
      <c r="M2013" s="102"/>
    </row>
    <row r="2014" spans="1:13" x14ac:dyDescent="0.35">
      <c r="A2014" s="147"/>
      <c r="B2014" s="118"/>
      <c r="C2014" s="102"/>
      <c r="D2014" s="118"/>
      <c r="E2014" s="148"/>
      <c r="F2014" s="149"/>
      <c r="G2014" s="149"/>
      <c r="H2014" s="48"/>
      <c r="I2014" s="149"/>
      <c r="J2014" s="149"/>
      <c r="K2014" s="49"/>
      <c r="L2014" s="102"/>
      <c r="M2014" s="102"/>
    </row>
    <row r="2015" spans="1:13" x14ac:dyDescent="0.35">
      <c r="A2015" s="147"/>
      <c r="B2015" s="118"/>
      <c r="C2015" s="102"/>
      <c r="D2015" s="118"/>
      <c r="E2015" s="148"/>
      <c r="F2015" s="149"/>
      <c r="G2015" s="149"/>
      <c r="H2015" s="48"/>
      <c r="I2015" s="149"/>
      <c r="J2015" s="149"/>
      <c r="K2015" s="49"/>
      <c r="L2015" s="102"/>
      <c r="M2015" s="102"/>
    </row>
    <row r="2016" spans="1:13" x14ac:dyDescent="0.35">
      <c r="A2016" s="147"/>
      <c r="B2016" s="118"/>
      <c r="C2016" s="102"/>
      <c r="D2016" s="118"/>
      <c r="E2016" s="148"/>
      <c r="F2016" s="149"/>
      <c r="G2016" s="149"/>
      <c r="H2016" s="48"/>
      <c r="I2016" s="149"/>
      <c r="J2016" s="149"/>
      <c r="K2016" s="49"/>
      <c r="L2016" s="102"/>
      <c r="M2016" s="102"/>
    </row>
    <row r="2017" spans="1:13" x14ac:dyDescent="0.35">
      <c r="A2017" s="147"/>
      <c r="B2017" s="118"/>
      <c r="C2017" s="102"/>
      <c r="D2017" s="118"/>
      <c r="E2017" s="148"/>
      <c r="F2017" s="149"/>
      <c r="G2017" s="149"/>
      <c r="H2017" s="48"/>
      <c r="I2017" s="149"/>
      <c r="J2017" s="149"/>
      <c r="K2017" s="49"/>
      <c r="L2017" s="102"/>
      <c r="M2017" s="102"/>
    </row>
    <row r="2018" spans="1:13" x14ac:dyDescent="0.35">
      <c r="A2018" s="147"/>
      <c r="B2018" s="118"/>
      <c r="C2018" s="102"/>
      <c r="D2018" s="118"/>
      <c r="E2018" s="148"/>
      <c r="F2018" s="149"/>
      <c r="G2018" s="149"/>
      <c r="H2018" s="48"/>
      <c r="I2018" s="149"/>
      <c r="J2018" s="149"/>
      <c r="K2018" s="49"/>
      <c r="L2018" s="102"/>
      <c r="M2018" s="102"/>
    </row>
    <row r="2019" spans="1:13" x14ac:dyDescent="0.35">
      <c r="A2019" s="147"/>
      <c r="B2019" s="118"/>
      <c r="C2019" s="102"/>
      <c r="D2019" s="118"/>
      <c r="E2019" s="148"/>
      <c r="F2019" s="149"/>
      <c r="G2019" s="149"/>
      <c r="H2019" s="48"/>
      <c r="I2019" s="149"/>
      <c r="J2019" s="149"/>
      <c r="K2019" s="49"/>
      <c r="L2019" s="102"/>
      <c r="M2019" s="102"/>
    </row>
    <row r="2020" spans="1:13" x14ac:dyDescent="0.35">
      <c r="A2020" s="147"/>
      <c r="B2020" s="118"/>
      <c r="C2020" s="102"/>
      <c r="D2020" s="118"/>
      <c r="E2020" s="148"/>
      <c r="F2020" s="149"/>
      <c r="G2020" s="149"/>
      <c r="H2020" s="48"/>
      <c r="I2020" s="149"/>
      <c r="J2020" s="149"/>
      <c r="K2020" s="49"/>
      <c r="L2020" s="102"/>
      <c r="M2020" s="102"/>
    </row>
    <row r="2021" spans="1:13" x14ac:dyDescent="0.35">
      <c r="A2021" s="147"/>
      <c r="B2021" s="118"/>
      <c r="C2021" s="102"/>
      <c r="D2021" s="118"/>
      <c r="E2021" s="148"/>
      <c r="F2021" s="149"/>
      <c r="G2021" s="149"/>
      <c r="H2021" s="48"/>
      <c r="I2021" s="149"/>
      <c r="J2021" s="149"/>
      <c r="K2021" s="49"/>
      <c r="L2021" s="102"/>
      <c r="M2021" s="102"/>
    </row>
    <row r="2022" spans="1:13" x14ac:dyDescent="0.35">
      <c r="A2022" s="147"/>
      <c r="B2022" s="118"/>
      <c r="C2022" s="102"/>
      <c r="D2022" s="118"/>
      <c r="E2022" s="148"/>
      <c r="F2022" s="149"/>
      <c r="G2022" s="149"/>
      <c r="H2022" s="48"/>
      <c r="I2022" s="149"/>
      <c r="J2022" s="149"/>
      <c r="K2022" s="49"/>
      <c r="L2022" s="102"/>
      <c r="M2022" s="102"/>
    </row>
    <row r="2023" spans="1:13" x14ac:dyDescent="0.35">
      <c r="A2023" s="147"/>
      <c r="B2023" s="118"/>
      <c r="C2023" s="102"/>
      <c r="D2023" s="118"/>
      <c r="E2023" s="148"/>
      <c r="F2023" s="149"/>
      <c r="G2023" s="149"/>
      <c r="H2023" s="48"/>
      <c r="I2023" s="149"/>
      <c r="J2023" s="149"/>
      <c r="K2023" s="49"/>
      <c r="L2023" s="102"/>
      <c r="M2023" s="102"/>
    </row>
    <row r="2024" spans="1:13" x14ac:dyDescent="0.35">
      <c r="A2024" s="147"/>
      <c r="B2024" s="118"/>
      <c r="C2024" s="102"/>
      <c r="D2024" s="118"/>
      <c r="E2024" s="148"/>
      <c r="F2024" s="149"/>
      <c r="G2024" s="149"/>
      <c r="H2024" s="48"/>
      <c r="I2024" s="149"/>
      <c r="J2024" s="149"/>
      <c r="K2024" s="49"/>
      <c r="L2024" s="102"/>
      <c r="M2024" s="102"/>
    </row>
    <row r="2025" spans="1:13" x14ac:dyDescent="0.35">
      <c r="A2025" s="147"/>
      <c r="B2025" s="118"/>
      <c r="C2025" s="102"/>
      <c r="D2025" s="118"/>
      <c r="E2025" s="148"/>
      <c r="F2025" s="149"/>
      <c r="G2025" s="149"/>
      <c r="H2025" s="48"/>
      <c r="I2025" s="149"/>
      <c r="J2025" s="149"/>
      <c r="K2025" s="49"/>
      <c r="L2025" s="102"/>
      <c r="M2025" s="102"/>
    </row>
    <row r="2026" spans="1:13" x14ac:dyDescent="0.35">
      <c r="A2026" s="147"/>
      <c r="B2026" s="118"/>
      <c r="C2026" s="102"/>
      <c r="D2026" s="118"/>
      <c r="E2026" s="148"/>
      <c r="F2026" s="149"/>
      <c r="G2026" s="149"/>
      <c r="H2026" s="48"/>
      <c r="I2026" s="149"/>
      <c r="J2026" s="149"/>
      <c r="K2026" s="49"/>
      <c r="L2026" s="102"/>
      <c r="M2026" s="102"/>
    </row>
    <row r="2027" spans="1:13" x14ac:dyDescent="0.35">
      <c r="A2027" s="147"/>
      <c r="B2027" s="118"/>
      <c r="C2027" s="102"/>
      <c r="D2027" s="118"/>
      <c r="E2027" s="148"/>
      <c r="F2027" s="149"/>
      <c r="G2027" s="149"/>
      <c r="H2027" s="48"/>
      <c r="I2027" s="149"/>
      <c r="J2027" s="149"/>
      <c r="K2027" s="49"/>
      <c r="L2027" s="102"/>
      <c r="M2027" s="102"/>
    </row>
    <row r="2028" spans="1:13" x14ac:dyDescent="0.35">
      <c r="A2028" s="147"/>
      <c r="B2028" s="118"/>
      <c r="C2028" s="102"/>
      <c r="D2028" s="118"/>
      <c r="E2028" s="148"/>
      <c r="F2028" s="149"/>
      <c r="G2028" s="149"/>
      <c r="H2028" s="48"/>
      <c r="I2028" s="149"/>
      <c r="J2028" s="149"/>
      <c r="K2028" s="49"/>
      <c r="L2028" s="102"/>
      <c r="M2028" s="102"/>
    </row>
    <row r="2029" spans="1:13" x14ac:dyDescent="0.35">
      <c r="A2029" s="147"/>
      <c r="B2029" s="118"/>
      <c r="C2029" s="102"/>
      <c r="D2029" s="118"/>
      <c r="E2029" s="148"/>
      <c r="F2029" s="149"/>
      <c r="G2029" s="149"/>
      <c r="H2029" s="48"/>
      <c r="I2029" s="149"/>
      <c r="J2029" s="149"/>
      <c r="K2029" s="49"/>
      <c r="L2029" s="102"/>
      <c r="M2029" s="102"/>
    </row>
    <row r="2030" spans="1:13" x14ac:dyDescent="0.35">
      <c r="A2030" s="147"/>
      <c r="B2030" s="118"/>
      <c r="C2030" s="102"/>
      <c r="D2030" s="118"/>
      <c r="E2030" s="148"/>
      <c r="F2030" s="149"/>
      <c r="G2030" s="149"/>
      <c r="H2030" s="48"/>
      <c r="I2030" s="149"/>
      <c r="J2030" s="149"/>
      <c r="K2030" s="49"/>
      <c r="L2030" s="102"/>
      <c r="M2030" s="102"/>
    </row>
    <row r="2031" spans="1:13" x14ac:dyDescent="0.35">
      <c r="A2031" s="147"/>
      <c r="B2031" s="118"/>
      <c r="C2031" s="102"/>
      <c r="D2031" s="118"/>
      <c r="E2031" s="148"/>
      <c r="F2031" s="149"/>
      <c r="G2031" s="149"/>
      <c r="H2031" s="48"/>
      <c r="I2031" s="149"/>
      <c r="J2031" s="149"/>
      <c r="K2031" s="49"/>
      <c r="L2031" s="102"/>
      <c r="M2031" s="102"/>
    </row>
    <row r="2032" spans="1:13" x14ac:dyDescent="0.35">
      <c r="A2032" s="147"/>
      <c r="B2032" s="118"/>
      <c r="C2032" s="102"/>
      <c r="D2032" s="118"/>
      <c r="E2032" s="148"/>
      <c r="F2032" s="149"/>
      <c r="G2032" s="149"/>
      <c r="H2032" s="48"/>
      <c r="I2032" s="149"/>
      <c r="J2032" s="149"/>
      <c r="K2032" s="49"/>
      <c r="L2032" s="102"/>
      <c r="M2032" s="102"/>
    </row>
    <row r="2033" spans="1:13" x14ac:dyDescent="0.35">
      <c r="A2033" s="147"/>
      <c r="B2033" s="118"/>
      <c r="C2033" s="102"/>
      <c r="D2033" s="118"/>
      <c r="E2033" s="148"/>
      <c r="F2033" s="149"/>
      <c r="G2033" s="149"/>
      <c r="H2033" s="48"/>
      <c r="I2033" s="149"/>
      <c r="J2033" s="149"/>
      <c r="K2033" s="49"/>
      <c r="L2033" s="102"/>
      <c r="M2033" s="102"/>
    </row>
    <row r="2034" spans="1:13" x14ac:dyDescent="0.35">
      <c r="A2034" s="147"/>
      <c r="B2034" s="118"/>
      <c r="C2034" s="102"/>
      <c r="D2034" s="118"/>
      <c r="E2034" s="148"/>
      <c r="F2034" s="149"/>
      <c r="G2034" s="149"/>
      <c r="H2034" s="48"/>
      <c r="I2034" s="149"/>
      <c r="J2034" s="149"/>
      <c r="K2034" s="49"/>
      <c r="L2034" s="102"/>
      <c r="M2034" s="102"/>
    </row>
    <row r="2035" spans="1:13" x14ac:dyDescent="0.35">
      <c r="A2035" s="147"/>
      <c r="B2035" s="118"/>
      <c r="C2035" s="102"/>
      <c r="D2035" s="118"/>
      <c r="E2035" s="148"/>
      <c r="F2035" s="149"/>
      <c r="G2035" s="149"/>
      <c r="H2035" s="48"/>
      <c r="I2035" s="149"/>
      <c r="J2035" s="149"/>
      <c r="K2035" s="49"/>
      <c r="L2035" s="102"/>
      <c r="M2035" s="102"/>
    </row>
    <row r="2036" spans="1:13" x14ac:dyDescent="0.35">
      <c r="A2036" s="147"/>
      <c r="B2036" s="118"/>
      <c r="C2036" s="102"/>
      <c r="D2036" s="118"/>
      <c r="E2036" s="148"/>
      <c r="F2036" s="149"/>
      <c r="G2036" s="149"/>
      <c r="H2036" s="48"/>
      <c r="I2036" s="149"/>
      <c r="J2036" s="149"/>
      <c r="K2036" s="49"/>
      <c r="L2036" s="102"/>
      <c r="M2036" s="102"/>
    </row>
    <row r="2037" spans="1:13" x14ac:dyDescent="0.35">
      <c r="A2037" s="147"/>
      <c r="B2037" s="118"/>
      <c r="C2037" s="102"/>
      <c r="D2037" s="118"/>
      <c r="E2037" s="148"/>
      <c r="F2037" s="149"/>
      <c r="G2037" s="149"/>
      <c r="H2037" s="48"/>
      <c r="I2037" s="149"/>
      <c r="J2037" s="149"/>
      <c r="K2037" s="49"/>
      <c r="L2037" s="102"/>
      <c r="M2037" s="102"/>
    </row>
    <row r="2038" spans="1:13" x14ac:dyDescent="0.35">
      <c r="A2038" s="147"/>
      <c r="B2038" s="118"/>
      <c r="C2038" s="102"/>
      <c r="D2038" s="118"/>
      <c r="E2038" s="148"/>
      <c r="F2038" s="149"/>
      <c r="G2038" s="149"/>
      <c r="H2038" s="48"/>
      <c r="I2038" s="149"/>
      <c r="J2038" s="149"/>
      <c r="K2038" s="49"/>
      <c r="L2038" s="102"/>
      <c r="M2038" s="102"/>
    </row>
    <row r="2039" spans="1:13" x14ac:dyDescent="0.35">
      <c r="A2039" s="147"/>
      <c r="B2039" s="118"/>
      <c r="C2039" s="102"/>
      <c r="D2039" s="118"/>
      <c r="E2039" s="148"/>
      <c r="F2039" s="149"/>
      <c r="G2039" s="149"/>
      <c r="H2039" s="48"/>
      <c r="I2039" s="149"/>
      <c r="J2039" s="149"/>
      <c r="K2039" s="49"/>
      <c r="L2039" s="102"/>
      <c r="M2039" s="102"/>
    </row>
    <row r="2040" spans="1:13" x14ac:dyDescent="0.35">
      <c r="A2040" s="147"/>
      <c r="B2040" s="118"/>
      <c r="C2040" s="102"/>
      <c r="D2040" s="118"/>
      <c r="E2040" s="148"/>
      <c r="F2040" s="149"/>
      <c r="G2040" s="149"/>
      <c r="H2040" s="48"/>
      <c r="I2040" s="149"/>
      <c r="J2040" s="149"/>
      <c r="K2040" s="49"/>
      <c r="L2040" s="102"/>
      <c r="M2040" s="102"/>
    </row>
    <row r="2041" spans="1:13" x14ac:dyDescent="0.35">
      <c r="A2041" s="147"/>
      <c r="B2041" s="118"/>
      <c r="C2041" s="102"/>
      <c r="D2041" s="118"/>
      <c r="E2041" s="148"/>
      <c r="F2041" s="149"/>
      <c r="G2041" s="149"/>
      <c r="H2041" s="48"/>
      <c r="I2041" s="149"/>
      <c r="J2041" s="149"/>
      <c r="K2041" s="49"/>
      <c r="L2041" s="102"/>
      <c r="M2041" s="102"/>
    </row>
    <row r="2042" spans="1:13" x14ac:dyDescent="0.35">
      <c r="A2042" s="147"/>
      <c r="B2042" s="118"/>
      <c r="C2042" s="102"/>
      <c r="D2042" s="118"/>
      <c r="E2042" s="148"/>
      <c r="F2042" s="149"/>
      <c r="G2042" s="149"/>
      <c r="H2042" s="48"/>
      <c r="I2042" s="149"/>
      <c r="J2042" s="149"/>
      <c r="K2042" s="49"/>
      <c r="L2042" s="102"/>
      <c r="M2042" s="102"/>
    </row>
    <row r="2043" spans="1:13" x14ac:dyDescent="0.35">
      <c r="A2043" s="147"/>
      <c r="B2043" s="118"/>
      <c r="C2043" s="102"/>
      <c r="D2043" s="118"/>
      <c r="E2043" s="148"/>
      <c r="F2043" s="149"/>
      <c r="G2043" s="149"/>
      <c r="H2043" s="48"/>
      <c r="I2043" s="149"/>
      <c r="J2043" s="149"/>
      <c r="K2043" s="49"/>
      <c r="L2043" s="102"/>
      <c r="M2043" s="102"/>
    </row>
    <row r="2044" spans="1:13" x14ac:dyDescent="0.35">
      <c r="A2044" s="147"/>
      <c r="B2044" s="118"/>
      <c r="C2044" s="102"/>
      <c r="D2044" s="118"/>
      <c r="E2044" s="148"/>
      <c r="F2044" s="149"/>
      <c r="G2044" s="149"/>
      <c r="H2044" s="48"/>
      <c r="I2044" s="149"/>
      <c r="J2044" s="149"/>
      <c r="K2044" s="49"/>
      <c r="L2044" s="102"/>
      <c r="M2044" s="102"/>
    </row>
    <row r="2045" spans="1:13" x14ac:dyDescent="0.35">
      <c r="A2045" s="147"/>
      <c r="B2045" s="118"/>
      <c r="C2045" s="102"/>
      <c r="D2045" s="118"/>
      <c r="E2045" s="148"/>
      <c r="F2045" s="149"/>
      <c r="G2045" s="149"/>
      <c r="H2045" s="48"/>
      <c r="I2045" s="149"/>
      <c r="J2045" s="149"/>
      <c r="K2045" s="49"/>
      <c r="L2045" s="102"/>
      <c r="M2045" s="102"/>
    </row>
    <row r="2046" spans="1:13" x14ac:dyDescent="0.35">
      <c r="A2046" s="147"/>
      <c r="B2046" s="173"/>
      <c r="C2046" s="102"/>
      <c r="D2046" s="118"/>
      <c r="E2046" s="148"/>
      <c r="F2046" s="149"/>
      <c r="G2046" s="149"/>
      <c r="H2046" s="48"/>
      <c r="I2046" s="149"/>
      <c r="J2046" s="149"/>
      <c r="K2046" s="49"/>
      <c r="L2046" s="102"/>
      <c r="M2046" s="102"/>
    </row>
    <row r="2047" spans="1:13" x14ac:dyDescent="0.35">
      <c r="A2047" s="147"/>
      <c r="B2047" s="118"/>
      <c r="C2047" s="102"/>
      <c r="D2047" s="118"/>
      <c r="E2047" s="148"/>
      <c r="F2047" s="149"/>
      <c r="G2047" s="149"/>
      <c r="H2047" s="48"/>
      <c r="I2047" s="149"/>
      <c r="J2047" s="149"/>
      <c r="K2047" s="49"/>
      <c r="L2047" s="102"/>
      <c r="M2047" s="102"/>
    </row>
    <row r="2048" spans="1:13" x14ac:dyDescent="0.35">
      <c r="A2048" s="147"/>
      <c r="B2048" s="118"/>
      <c r="C2048" s="102"/>
      <c r="D2048" s="118"/>
      <c r="E2048" s="148"/>
      <c r="F2048" s="149"/>
      <c r="G2048" s="149"/>
      <c r="H2048" s="48"/>
      <c r="I2048" s="149"/>
      <c r="J2048" s="149"/>
      <c r="K2048" s="49"/>
      <c r="L2048" s="102"/>
      <c r="M2048" s="102"/>
    </row>
    <row r="2049" spans="1:13" x14ac:dyDescent="0.35">
      <c r="A2049" s="147"/>
      <c r="B2049" s="118"/>
      <c r="C2049" s="102"/>
      <c r="D2049" s="118"/>
      <c r="E2049" s="148"/>
      <c r="F2049" s="149"/>
      <c r="G2049" s="149"/>
      <c r="H2049" s="48"/>
      <c r="I2049" s="149"/>
      <c r="J2049" s="149"/>
      <c r="K2049" s="49"/>
      <c r="L2049" s="102"/>
      <c r="M2049" s="102"/>
    </row>
    <row r="2050" spans="1:13" x14ac:dyDescent="0.35">
      <c r="A2050" s="147"/>
      <c r="B2050" s="118"/>
      <c r="C2050" s="102"/>
      <c r="D2050" s="118"/>
      <c r="E2050" s="148"/>
      <c r="F2050" s="149"/>
      <c r="G2050" s="149"/>
      <c r="H2050" s="48"/>
      <c r="I2050" s="149"/>
      <c r="J2050" s="149"/>
      <c r="K2050" s="49"/>
      <c r="L2050" s="102"/>
      <c r="M2050" s="102"/>
    </row>
    <row r="2051" spans="1:13" x14ac:dyDescent="0.35">
      <c r="A2051" s="147"/>
      <c r="B2051" s="118"/>
      <c r="C2051" s="102"/>
      <c r="D2051" s="118"/>
      <c r="E2051" s="148"/>
      <c r="F2051" s="149"/>
      <c r="G2051" s="149"/>
      <c r="H2051" s="48"/>
      <c r="I2051" s="149"/>
      <c r="J2051" s="149"/>
      <c r="K2051" s="49"/>
      <c r="L2051" s="102"/>
      <c r="M2051" s="102"/>
    </row>
    <row r="2052" spans="1:13" x14ac:dyDescent="0.35">
      <c r="A2052" s="147"/>
      <c r="B2052" s="118"/>
      <c r="C2052" s="102"/>
      <c r="D2052" s="118"/>
      <c r="E2052" s="148"/>
      <c r="F2052" s="149"/>
      <c r="G2052" s="149"/>
      <c r="H2052" s="48"/>
      <c r="I2052" s="149"/>
      <c r="J2052" s="149"/>
      <c r="K2052" s="49"/>
      <c r="L2052" s="102"/>
      <c r="M2052" s="102"/>
    </row>
    <row r="2053" spans="1:13" x14ac:dyDescent="0.35">
      <c r="A2053" s="147"/>
      <c r="B2053" s="118"/>
      <c r="C2053" s="102"/>
      <c r="D2053" s="118"/>
      <c r="E2053" s="148"/>
      <c r="F2053" s="149"/>
      <c r="G2053" s="149"/>
      <c r="H2053" s="48"/>
      <c r="I2053" s="149"/>
      <c r="J2053" s="149"/>
      <c r="K2053" s="49"/>
      <c r="L2053" s="102"/>
      <c r="M2053" s="102"/>
    </row>
    <row r="2054" spans="1:13" x14ac:dyDescent="0.35">
      <c r="A2054" s="147"/>
      <c r="B2054" s="118"/>
      <c r="C2054" s="102"/>
      <c r="D2054" s="118"/>
      <c r="E2054" s="148"/>
      <c r="F2054" s="149"/>
      <c r="G2054" s="149"/>
      <c r="H2054" s="48"/>
      <c r="I2054" s="149"/>
      <c r="J2054" s="149"/>
      <c r="K2054" s="49"/>
      <c r="L2054" s="102"/>
      <c r="M2054" s="102"/>
    </row>
    <row r="2055" spans="1:13" x14ac:dyDescent="0.35">
      <c r="A2055" s="147"/>
      <c r="B2055" s="118"/>
      <c r="C2055" s="102"/>
      <c r="D2055" s="118"/>
      <c r="E2055" s="148"/>
      <c r="F2055" s="149"/>
      <c r="G2055" s="149"/>
      <c r="H2055" s="48"/>
      <c r="I2055" s="149"/>
      <c r="J2055" s="149"/>
      <c r="K2055" s="49"/>
      <c r="L2055" s="102"/>
      <c r="M2055" s="102"/>
    </row>
    <row r="2056" spans="1:13" x14ac:dyDescent="0.35">
      <c r="A2056" s="147"/>
      <c r="B2056" s="118"/>
      <c r="C2056" s="102"/>
      <c r="D2056" s="118"/>
      <c r="E2056" s="148"/>
      <c r="F2056" s="149"/>
      <c r="G2056" s="149"/>
      <c r="H2056" s="48"/>
      <c r="I2056" s="149"/>
      <c r="J2056" s="149"/>
      <c r="K2056" s="49"/>
      <c r="L2056" s="102"/>
      <c r="M2056" s="102"/>
    </row>
    <row r="2057" spans="1:13" x14ac:dyDescent="0.35">
      <c r="A2057" s="147"/>
      <c r="B2057" s="118"/>
      <c r="C2057" s="102"/>
      <c r="D2057" s="118"/>
      <c r="E2057" s="148"/>
      <c r="F2057" s="149"/>
      <c r="G2057" s="149"/>
      <c r="H2057" s="48"/>
      <c r="I2057" s="149"/>
      <c r="J2057" s="149"/>
      <c r="K2057" s="49"/>
      <c r="L2057" s="102"/>
      <c r="M2057" s="102"/>
    </row>
    <row r="2058" spans="1:13" x14ac:dyDescent="0.35">
      <c r="A2058" s="147"/>
      <c r="B2058" s="118"/>
      <c r="C2058" s="102"/>
      <c r="D2058" s="118"/>
      <c r="E2058" s="148"/>
      <c r="F2058" s="149"/>
      <c r="G2058" s="149"/>
      <c r="H2058" s="48"/>
      <c r="I2058" s="149"/>
      <c r="J2058" s="149"/>
      <c r="K2058" s="49"/>
      <c r="L2058" s="102"/>
      <c r="M2058" s="102"/>
    </row>
    <row r="2059" spans="1:13" x14ac:dyDescent="0.35">
      <c r="A2059" s="147"/>
      <c r="B2059" s="118"/>
      <c r="C2059" s="102"/>
      <c r="D2059" s="118"/>
      <c r="E2059" s="148"/>
      <c r="F2059" s="149"/>
      <c r="G2059" s="149"/>
      <c r="H2059" s="48"/>
      <c r="I2059" s="149"/>
      <c r="J2059" s="149"/>
      <c r="K2059" s="49"/>
      <c r="L2059" s="102"/>
      <c r="M2059" s="102"/>
    </row>
    <row r="2060" spans="1:13" x14ac:dyDescent="0.35">
      <c r="A2060" s="147"/>
      <c r="B2060" s="118"/>
      <c r="C2060" s="102"/>
      <c r="D2060" s="118"/>
      <c r="E2060" s="148"/>
      <c r="F2060" s="149"/>
      <c r="G2060" s="149"/>
      <c r="H2060" s="48"/>
      <c r="I2060" s="149"/>
      <c r="J2060" s="149"/>
      <c r="K2060" s="49"/>
      <c r="L2060" s="102"/>
      <c r="M2060" s="102"/>
    </row>
    <row r="2061" spans="1:13" x14ac:dyDescent="0.35">
      <c r="A2061" s="147"/>
      <c r="B2061" s="104"/>
      <c r="C2061" s="102"/>
      <c r="D2061" s="118"/>
      <c r="E2061" s="148"/>
      <c r="F2061" s="149"/>
      <c r="G2061" s="149"/>
      <c r="H2061" s="48"/>
      <c r="I2061" s="149"/>
      <c r="J2061" s="149"/>
      <c r="K2061" s="49"/>
      <c r="L2061" s="102"/>
      <c r="M2061" s="102"/>
    </row>
    <row r="2062" spans="1:13" x14ac:dyDescent="0.35">
      <c r="A2062" s="147"/>
      <c r="B2062" s="118"/>
      <c r="C2062" s="102"/>
      <c r="D2062" s="118"/>
      <c r="E2062" s="148"/>
      <c r="F2062" s="149"/>
      <c r="G2062" s="149"/>
      <c r="H2062" s="48"/>
      <c r="I2062" s="149"/>
      <c r="J2062" s="149"/>
      <c r="K2062" s="49"/>
      <c r="L2062" s="102"/>
      <c r="M2062" s="102"/>
    </row>
    <row r="2063" spans="1:13" x14ac:dyDescent="0.35">
      <c r="A2063" s="147"/>
      <c r="B2063" s="118"/>
      <c r="C2063" s="102"/>
      <c r="D2063" s="118"/>
      <c r="E2063" s="148"/>
      <c r="F2063" s="149"/>
      <c r="G2063" s="149"/>
      <c r="H2063" s="48"/>
      <c r="I2063" s="149"/>
      <c r="J2063" s="149"/>
      <c r="K2063" s="49"/>
      <c r="L2063" s="102"/>
      <c r="M2063" s="102"/>
    </row>
    <row r="2064" spans="1:13" x14ac:dyDescent="0.35">
      <c r="A2064" s="147"/>
      <c r="B2064" s="118"/>
      <c r="C2064" s="102"/>
      <c r="D2064" s="118"/>
      <c r="E2064" s="148"/>
      <c r="F2064" s="149"/>
      <c r="G2064" s="149"/>
      <c r="H2064" s="48"/>
      <c r="I2064" s="149"/>
      <c r="J2064" s="149"/>
      <c r="K2064" s="49"/>
      <c r="L2064" s="102"/>
      <c r="M2064" s="102"/>
    </row>
    <row r="2065" spans="1:13" x14ac:dyDescent="0.35">
      <c r="A2065" s="147"/>
      <c r="B2065" s="118"/>
      <c r="C2065" s="102"/>
      <c r="D2065" s="118"/>
      <c r="E2065" s="148"/>
      <c r="F2065" s="149"/>
      <c r="G2065" s="149"/>
      <c r="H2065" s="48"/>
      <c r="I2065" s="149"/>
      <c r="J2065" s="149"/>
      <c r="K2065" s="49"/>
      <c r="L2065" s="102"/>
      <c r="M2065" s="102"/>
    </row>
    <row r="2066" spans="1:13" x14ac:dyDescent="0.35">
      <c r="A2066" s="147"/>
      <c r="B2066" s="118"/>
      <c r="C2066" s="102"/>
      <c r="D2066" s="118"/>
      <c r="E2066" s="148"/>
      <c r="F2066" s="149"/>
      <c r="G2066" s="149"/>
      <c r="H2066" s="48"/>
      <c r="I2066" s="149"/>
      <c r="J2066" s="149"/>
      <c r="K2066" s="49"/>
      <c r="L2066" s="102"/>
      <c r="M2066" s="102"/>
    </row>
    <row r="2067" spans="1:13" x14ac:dyDescent="0.35">
      <c r="A2067" s="147"/>
      <c r="B2067" s="118"/>
      <c r="C2067" s="102"/>
      <c r="D2067" s="118"/>
      <c r="E2067" s="148"/>
      <c r="F2067" s="149"/>
      <c r="G2067" s="149"/>
      <c r="H2067" s="48"/>
      <c r="I2067" s="149"/>
      <c r="J2067" s="149"/>
      <c r="K2067" s="49"/>
      <c r="L2067" s="102"/>
      <c r="M2067" s="102"/>
    </row>
    <row r="2068" spans="1:13" x14ac:dyDescent="0.35">
      <c r="A2068" s="147"/>
      <c r="B2068" s="118"/>
      <c r="C2068" s="102"/>
      <c r="D2068" s="118"/>
      <c r="E2068" s="148"/>
      <c r="F2068" s="149"/>
      <c r="G2068" s="149"/>
      <c r="H2068" s="48"/>
      <c r="I2068" s="149"/>
      <c r="J2068" s="149"/>
      <c r="K2068" s="49"/>
      <c r="L2068" s="102"/>
      <c r="M2068" s="102"/>
    </row>
    <row r="2069" spans="1:13" x14ac:dyDescent="0.35">
      <c r="A2069" s="147"/>
      <c r="B2069" s="118"/>
      <c r="C2069" s="102"/>
      <c r="D2069" s="118"/>
      <c r="E2069" s="148"/>
      <c r="F2069" s="149"/>
      <c r="G2069" s="149"/>
      <c r="H2069" s="48"/>
      <c r="I2069" s="149"/>
      <c r="J2069" s="149"/>
      <c r="K2069" s="49"/>
      <c r="L2069" s="102"/>
      <c r="M2069" s="102"/>
    </row>
    <row r="2070" spans="1:13" x14ac:dyDescent="0.35">
      <c r="A2070" s="147"/>
      <c r="B2070" s="118"/>
      <c r="C2070" s="102"/>
      <c r="D2070" s="118"/>
      <c r="E2070" s="148"/>
      <c r="F2070" s="149"/>
      <c r="G2070" s="149"/>
      <c r="H2070" s="48"/>
      <c r="I2070" s="149"/>
      <c r="J2070" s="149"/>
      <c r="K2070" s="49"/>
      <c r="L2070" s="102"/>
      <c r="M2070" s="102"/>
    </row>
    <row r="2071" spans="1:13" x14ac:dyDescent="0.35">
      <c r="A2071" s="147"/>
      <c r="B2071" s="118"/>
      <c r="C2071" s="102"/>
      <c r="D2071" s="118"/>
      <c r="E2071" s="148"/>
      <c r="F2071" s="149"/>
      <c r="G2071" s="149"/>
      <c r="H2071" s="48"/>
      <c r="I2071" s="149"/>
      <c r="J2071" s="149"/>
      <c r="K2071" s="49"/>
      <c r="L2071" s="102"/>
      <c r="M2071" s="102"/>
    </row>
    <row r="2072" spans="1:13" x14ac:dyDescent="0.35">
      <c r="A2072" s="147"/>
      <c r="B2072" s="118"/>
      <c r="C2072" s="102"/>
      <c r="D2072" s="118"/>
      <c r="E2072" s="148"/>
      <c r="F2072" s="149"/>
      <c r="G2072" s="149"/>
      <c r="H2072" s="48"/>
      <c r="I2072" s="149"/>
      <c r="J2072" s="149"/>
      <c r="K2072" s="49"/>
      <c r="L2072" s="102"/>
      <c r="M2072" s="102"/>
    </row>
    <row r="2073" spans="1:13" x14ac:dyDescent="0.35">
      <c r="A2073" s="147"/>
      <c r="B2073" s="118"/>
      <c r="C2073" s="102"/>
      <c r="D2073" s="118"/>
      <c r="E2073" s="148"/>
      <c r="F2073" s="149"/>
      <c r="G2073" s="149"/>
      <c r="H2073" s="48"/>
      <c r="I2073" s="149"/>
      <c r="J2073" s="149"/>
      <c r="K2073" s="49"/>
      <c r="L2073" s="102"/>
      <c r="M2073" s="102"/>
    </row>
    <row r="2074" spans="1:13" x14ac:dyDescent="0.35">
      <c r="A2074" s="147"/>
      <c r="B2074" s="118"/>
      <c r="C2074" s="102"/>
      <c r="D2074" s="118"/>
      <c r="E2074" s="148"/>
      <c r="F2074" s="149"/>
      <c r="G2074" s="149"/>
      <c r="H2074" s="48"/>
      <c r="I2074" s="149"/>
      <c r="J2074" s="149"/>
      <c r="K2074" s="49"/>
      <c r="L2074" s="102"/>
      <c r="M2074" s="102"/>
    </row>
    <row r="2075" spans="1:13" x14ac:dyDescent="0.35">
      <c r="A2075" s="147"/>
      <c r="B2075" s="118"/>
      <c r="C2075" s="102"/>
      <c r="D2075" s="118"/>
      <c r="E2075" s="148"/>
      <c r="F2075" s="149"/>
      <c r="G2075" s="149"/>
      <c r="H2075" s="48"/>
      <c r="I2075" s="149"/>
      <c r="J2075" s="149"/>
      <c r="K2075" s="49"/>
      <c r="L2075" s="102"/>
      <c r="M2075" s="102"/>
    </row>
    <row r="2076" spans="1:13" x14ac:dyDescent="0.35">
      <c r="A2076" s="147"/>
      <c r="B2076" s="118"/>
      <c r="C2076" s="102"/>
      <c r="D2076" s="118"/>
      <c r="E2076" s="148"/>
      <c r="F2076" s="149"/>
      <c r="G2076" s="149"/>
      <c r="H2076" s="48"/>
      <c r="I2076" s="149"/>
      <c r="J2076" s="149"/>
      <c r="K2076" s="49"/>
      <c r="L2076" s="102"/>
      <c r="M2076" s="102"/>
    </row>
    <row r="2077" spans="1:13" x14ac:dyDescent="0.35">
      <c r="A2077" s="147"/>
      <c r="B2077" s="118"/>
      <c r="C2077" s="102"/>
      <c r="D2077" s="118"/>
      <c r="E2077" s="148"/>
      <c r="F2077" s="149"/>
      <c r="G2077" s="149"/>
      <c r="H2077" s="48"/>
      <c r="I2077" s="149"/>
      <c r="J2077" s="149"/>
      <c r="K2077" s="49"/>
      <c r="L2077" s="102"/>
      <c r="M2077" s="102"/>
    </row>
    <row r="2078" spans="1:13" x14ac:dyDescent="0.35">
      <c r="A2078" s="147"/>
      <c r="B2078" s="118"/>
      <c r="C2078" s="102"/>
      <c r="D2078" s="118"/>
      <c r="E2078" s="148"/>
      <c r="F2078" s="149"/>
      <c r="G2078" s="149"/>
      <c r="H2078" s="48"/>
      <c r="I2078" s="149"/>
      <c r="J2078" s="149"/>
      <c r="K2078" s="49"/>
      <c r="L2078" s="102"/>
      <c r="M2078" s="102"/>
    </row>
    <row r="2079" spans="1:13" x14ac:dyDescent="0.35">
      <c r="A2079" s="147"/>
      <c r="B2079" s="118"/>
      <c r="C2079" s="102"/>
      <c r="D2079" s="118"/>
      <c r="E2079" s="148"/>
      <c r="F2079" s="149"/>
      <c r="G2079" s="149"/>
      <c r="H2079" s="48"/>
      <c r="I2079" s="149"/>
      <c r="J2079" s="149"/>
      <c r="K2079" s="49"/>
      <c r="L2079" s="102"/>
      <c r="M2079" s="102"/>
    </row>
    <row r="2080" spans="1:13" x14ac:dyDescent="0.35">
      <c r="A2080" s="147"/>
      <c r="B2080" s="118"/>
      <c r="C2080" s="102"/>
      <c r="D2080" s="118"/>
      <c r="E2080" s="148"/>
      <c r="F2080" s="149"/>
      <c r="G2080" s="149"/>
      <c r="H2080" s="48"/>
      <c r="I2080" s="149"/>
      <c r="J2080" s="149"/>
      <c r="K2080" s="49"/>
      <c r="L2080" s="102"/>
      <c r="M2080" s="102"/>
    </row>
    <row r="2081" spans="1:13" x14ac:dyDescent="0.35">
      <c r="A2081" s="147"/>
      <c r="B2081" s="118"/>
      <c r="C2081" s="102"/>
      <c r="D2081" s="118"/>
      <c r="E2081" s="148"/>
      <c r="F2081" s="149"/>
      <c r="G2081" s="149"/>
      <c r="H2081" s="48"/>
      <c r="I2081" s="149"/>
      <c r="J2081" s="149"/>
      <c r="K2081" s="49"/>
      <c r="L2081" s="102"/>
      <c r="M2081" s="102"/>
    </row>
    <row r="2082" spans="1:13" x14ac:dyDescent="0.35">
      <c r="A2082" s="147"/>
      <c r="B2082" s="118"/>
      <c r="C2082" s="102"/>
      <c r="D2082" s="118"/>
      <c r="E2082" s="148"/>
      <c r="F2082" s="149"/>
      <c r="G2082" s="149"/>
      <c r="H2082" s="48"/>
      <c r="I2082" s="149"/>
      <c r="J2082" s="149"/>
      <c r="K2082" s="49"/>
      <c r="L2082" s="102"/>
      <c r="M2082" s="102"/>
    </row>
    <row r="2083" spans="1:13" x14ac:dyDescent="0.35">
      <c r="A2083" s="147"/>
      <c r="B2083" s="118"/>
      <c r="C2083" s="102"/>
      <c r="D2083" s="118"/>
      <c r="E2083" s="148"/>
      <c r="F2083" s="149"/>
      <c r="G2083" s="149"/>
      <c r="H2083" s="48"/>
      <c r="I2083" s="149"/>
      <c r="J2083" s="149"/>
      <c r="K2083" s="49"/>
      <c r="L2083" s="102"/>
      <c r="M2083" s="102"/>
    </row>
    <row r="2084" spans="1:13" x14ac:dyDescent="0.35">
      <c r="A2084" s="147"/>
      <c r="B2084" s="118"/>
      <c r="C2084" s="102"/>
      <c r="D2084" s="118"/>
      <c r="E2084" s="148"/>
      <c r="F2084" s="149"/>
      <c r="G2084" s="149"/>
      <c r="H2084" s="48"/>
      <c r="I2084" s="149"/>
      <c r="J2084" s="149"/>
      <c r="K2084" s="49"/>
      <c r="L2084" s="102"/>
      <c r="M2084" s="102"/>
    </row>
    <row r="2085" spans="1:13" x14ac:dyDescent="0.35">
      <c r="A2085" s="147"/>
      <c r="B2085" s="118"/>
      <c r="C2085" s="102"/>
      <c r="D2085" s="118"/>
      <c r="E2085" s="148"/>
      <c r="F2085" s="149"/>
      <c r="G2085" s="149"/>
      <c r="H2085" s="48"/>
      <c r="I2085" s="149"/>
      <c r="J2085" s="149"/>
      <c r="K2085" s="49"/>
      <c r="L2085" s="102"/>
      <c r="M2085" s="102"/>
    </row>
    <row r="2086" spans="1:13" x14ac:dyDescent="0.35">
      <c r="A2086" s="147"/>
      <c r="B2086" s="118"/>
      <c r="C2086" s="102"/>
      <c r="D2086" s="118"/>
      <c r="E2086" s="148"/>
      <c r="F2086" s="149"/>
      <c r="G2086" s="149"/>
      <c r="H2086" s="48"/>
      <c r="I2086" s="149"/>
      <c r="J2086" s="149"/>
      <c r="K2086" s="49"/>
      <c r="L2086" s="102"/>
      <c r="M2086" s="102"/>
    </row>
    <row r="2087" spans="1:13" x14ac:dyDescent="0.35">
      <c r="A2087" s="147"/>
      <c r="B2087" s="118"/>
      <c r="C2087" s="102"/>
      <c r="D2087" s="118"/>
      <c r="E2087" s="148"/>
      <c r="F2087" s="149"/>
      <c r="G2087" s="149"/>
      <c r="H2087" s="48"/>
      <c r="I2087" s="149"/>
      <c r="J2087" s="149"/>
      <c r="K2087" s="49"/>
      <c r="L2087" s="102"/>
      <c r="M2087" s="102"/>
    </row>
    <row r="2088" spans="1:13" x14ac:dyDescent="0.35">
      <c r="A2088" s="147"/>
      <c r="B2088" s="118"/>
      <c r="C2088" s="102"/>
      <c r="D2088" s="118"/>
      <c r="E2088" s="148"/>
      <c r="F2088" s="149"/>
      <c r="G2088" s="149"/>
      <c r="H2088" s="48"/>
      <c r="I2088" s="149"/>
      <c r="J2088" s="149"/>
      <c r="K2088" s="49"/>
      <c r="L2088" s="102"/>
      <c r="M2088" s="102"/>
    </row>
    <row r="2089" spans="1:13" x14ac:dyDescent="0.35">
      <c r="A2089" s="147"/>
      <c r="B2089" s="118"/>
      <c r="C2089" s="102"/>
      <c r="D2089" s="118"/>
      <c r="E2089" s="148"/>
      <c r="F2089" s="149"/>
      <c r="G2089" s="149"/>
      <c r="H2089" s="48"/>
      <c r="I2089" s="149"/>
      <c r="J2089" s="149"/>
      <c r="K2089" s="49"/>
      <c r="L2089" s="102"/>
      <c r="M2089" s="102"/>
    </row>
    <row r="2090" spans="1:13" x14ac:dyDescent="0.35">
      <c r="A2090" s="147"/>
      <c r="B2090" s="118"/>
      <c r="C2090" s="102"/>
      <c r="D2090" s="118"/>
      <c r="E2090" s="148"/>
      <c r="F2090" s="149"/>
      <c r="G2090" s="149"/>
      <c r="H2090" s="48"/>
      <c r="I2090" s="149"/>
      <c r="J2090" s="149"/>
      <c r="K2090" s="49"/>
      <c r="L2090" s="102"/>
      <c r="M2090" s="102"/>
    </row>
    <row r="2091" spans="1:13" x14ac:dyDescent="0.35">
      <c r="A2091" s="147"/>
      <c r="B2091" s="118"/>
      <c r="C2091" s="102"/>
      <c r="D2091" s="118"/>
      <c r="E2091" s="148"/>
      <c r="F2091" s="149"/>
      <c r="G2091" s="149"/>
      <c r="H2091" s="48"/>
      <c r="I2091" s="149"/>
      <c r="J2091" s="149"/>
      <c r="K2091" s="49"/>
      <c r="L2091" s="102"/>
      <c r="M2091" s="102"/>
    </row>
    <row r="2092" spans="1:13" x14ac:dyDescent="0.35">
      <c r="A2092" s="147"/>
      <c r="B2092" s="118"/>
      <c r="C2092" s="102"/>
      <c r="D2092" s="118"/>
      <c r="E2092" s="148"/>
      <c r="F2092" s="149"/>
      <c r="G2092" s="149"/>
      <c r="H2092" s="48"/>
      <c r="I2092" s="149"/>
      <c r="J2092" s="149"/>
      <c r="K2092" s="49"/>
      <c r="L2092" s="102"/>
      <c r="M2092" s="102"/>
    </row>
    <row r="2093" spans="1:13" x14ac:dyDescent="0.35">
      <c r="A2093" s="147"/>
      <c r="B2093" s="118"/>
      <c r="C2093" s="102"/>
      <c r="D2093" s="118"/>
      <c r="E2093" s="148"/>
      <c r="F2093" s="149"/>
      <c r="G2093" s="149"/>
      <c r="H2093" s="48"/>
      <c r="I2093" s="149"/>
      <c r="J2093" s="149"/>
      <c r="K2093" s="49"/>
      <c r="L2093" s="102"/>
      <c r="M2093" s="102"/>
    </row>
    <row r="2094" spans="1:13" x14ac:dyDescent="0.35">
      <c r="A2094" s="147"/>
      <c r="B2094" s="118"/>
      <c r="C2094" s="102"/>
      <c r="D2094" s="118"/>
      <c r="E2094" s="148"/>
      <c r="F2094" s="149"/>
      <c r="G2094" s="149"/>
      <c r="H2094" s="48"/>
      <c r="I2094" s="149"/>
      <c r="J2094" s="149"/>
      <c r="K2094" s="49"/>
      <c r="L2094" s="102"/>
      <c r="M2094" s="102"/>
    </row>
    <row r="2095" spans="1:13" x14ac:dyDescent="0.35">
      <c r="A2095" s="147"/>
      <c r="B2095" s="118"/>
      <c r="C2095" s="102"/>
      <c r="D2095" s="118"/>
      <c r="E2095" s="148"/>
      <c r="F2095" s="149"/>
      <c r="G2095" s="149"/>
      <c r="H2095" s="48"/>
      <c r="I2095" s="149"/>
      <c r="J2095" s="149"/>
      <c r="K2095" s="49"/>
      <c r="L2095" s="102"/>
      <c r="M2095" s="102"/>
    </row>
    <row r="2096" spans="1:13" x14ac:dyDescent="0.35">
      <c r="A2096" s="147"/>
      <c r="B2096" s="118"/>
      <c r="C2096" s="102"/>
      <c r="D2096" s="118"/>
      <c r="E2096" s="148"/>
      <c r="F2096" s="149"/>
      <c r="G2096" s="149"/>
      <c r="H2096" s="48"/>
      <c r="I2096" s="149"/>
      <c r="J2096" s="149"/>
      <c r="K2096" s="49"/>
      <c r="L2096" s="102"/>
      <c r="M2096" s="102"/>
    </row>
    <row r="2097" spans="1:13" x14ac:dyDescent="0.35">
      <c r="A2097" s="147"/>
      <c r="B2097" s="118"/>
      <c r="C2097" s="102"/>
      <c r="D2097" s="118"/>
      <c r="E2097" s="148"/>
      <c r="F2097" s="149"/>
      <c r="G2097" s="149"/>
      <c r="H2097" s="48"/>
      <c r="I2097" s="149"/>
      <c r="J2097" s="149"/>
      <c r="K2097" s="49"/>
      <c r="L2097" s="102"/>
      <c r="M2097" s="102"/>
    </row>
    <row r="2098" spans="1:13" x14ac:dyDescent="0.35">
      <c r="A2098" s="147"/>
      <c r="B2098" s="118"/>
      <c r="C2098" s="102"/>
      <c r="D2098" s="118"/>
      <c r="E2098" s="148"/>
      <c r="F2098" s="149"/>
      <c r="G2098" s="149"/>
      <c r="H2098" s="48"/>
      <c r="I2098" s="149"/>
      <c r="J2098" s="149"/>
      <c r="K2098" s="49"/>
      <c r="L2098" s="102"/>
      <c r="M2098" s="102"/>
    </row>
    <row r="2099" spans="1:13" x14ac:dyDescent="0.35">
      <c r="A2099" s="147"/>
      <c r="B2099" s="118"/>
      <c r="C2099" s="102"/>
      <c r="D2099" s="118"/>
      <c r="E2099" s="148"/>
      <c r="F2099" s="149"/>
      <c r="G2099" s="149"/>
      <c r="H2099" s="48"/>
      <c r="I2099" s="149"/>
      <c r="J2099" s="149"/>
      <c r="K2099" s="49"/>
      <c r="L2099" s="102"/>
      <c r="M2099" s="102"/>
    </row>
    <row r="2100" spans="1:13" x14ac:dyDescent="0.35">
      <c r="A2100" s="147"/>
      <c r="B2100" s="118"/>
      <c r="C2100" s="102"/>
      <c r="D2100" s="118"/>
      <c r="E2100" s="148"/>
      <c r="F2100" s="149"/>
      <c r="G2100" s="149"/>
      <c r="H2100" s="48"/>
      <c r="I2100" s="149"/>
      <c r="J2100" s="149"/>
      <c r="K2100" s="49"/>
      <c r="L2100" s="102"/>
      <c r="M2100" s="102"/>
    </row>
    <row r="2101" spans="1:13" x14ac:dyDescent="0.35">
      <c r="A2101" s="147"/>
      <c r="B2101" s="118"/>
      <c r="C2101" s="102"/>
      <c r="D2101" s="118"/>
      <c r="E2101" s="148"/>
      <c r="F2101" s="149"/>
      <c r="G2101" s="149"/>
      <c r="H2101" s="48"/>
      <c r="I2101" s="149"/>
      <c r="J2101" s="149"/>
      <c r="K2101" s="49"/>
      <c r="L2101" s="102"/>
      <c r="M2101" s="102"/>
    </row>
    <row r="2102" spans="1:13" x14ac:dyDescent="0.35">
      <c r="A2102" s="147"/>
      <c r="B2102" s="118"/>
      <c r="C2102" s="102"/>
      <c r="D2102" s="118"/>
      <c r="E2102" s="148"/>
      <c r="F2102" s="149"/>
      <c r="G2102" s="149"/>
      <c r="H2102" s="48"/>
      <c r="I2102" s="149"/>
      <c r="J2102" s="149"/>
      <c r="K2102" s="49"/>
      <c r="L2102" s="102"/>
      <c r="M2102" s="102"/>
    </row>
    <row r="2103" spans="1:13" x14ac:dyDescent="0.35">
      <c r="A2103" s="147"/>
      <c r="B2103" s="118"/>
      <c r="C2103" s="102"/>
      <c r="D2103" s="118"/>
      <c r="E2103" s="148"/>
      <c r="F2103" s="149"/>
      <c r="G2103" s="149"/>
      <c r="H2103" s="48"/>
      <c r="I2103" s="149"/>
      <c r="J2103" s="149"/>
      <c r="K2103" s="49"/>
      <c r="L2103" s="102"/>
      <c r="M2103" s="102"/>
    </row>
    <row r="2104" spans="1:13" x14ac:dyDescent="0.35">
      <c r="A2104" s="147"/>
      <c r="B2104" s="118"/>
      <c r="C2104" s="102"/>
      <c r="D2104" s="118"/>
      <c r="E2104" s="148"/>
      <c r="F2104" s="149"/>
      <c r="G2104" s="149"/>
      <c r="H2104" s="48"/>
      <c r="I2104" s="149"/>
      <c r="J2104" s="149"/>
      <c r="K2104" s="49"/>
      <c r="L2104" s="102"/>
      <c r="M2104" s="102"/>
    </row>
    <row r="2105" spans="1:13" x14ac:dyDescent="0.35">
      <c r="A2105" s="147"/>
      <c r="B2105" s="118"/>
      <c r="C2105" s="102"/>
      <c r="D2105" s="118"/>
      <c r="E2105" s="148"/>
      <c r="F2105" s="149"/>
      <c r="G2105" s="149"/>
      <c r="H2105" s="48"/>
      <c r="I2105" s="149"/>
      <c r="J2105" s="149"/>
      <c r="K2105" s="49"/>
      <c r="L2105" s="102"/>
      <c r="M2105" s="102"/>
    </row>
    <row r="2106" spans="1:13" x14ac:dyDescent="0.35">
      <c r="A2106" s="147"/>
      <c r="B2106" s="118"/>
      <c r="C2106" s="102"/>
      <c r="D2106" s="118"/>
      <c r="E2106" s="148"/>
      <c r="F2106" s="149"/>
      <c r="G2106" s="149"/>
      <c r="H2106" s="48"/>
      <c r="I2106" s="149"/>
      <c r="J2106" s="149"/>
      <c r="K2106" s="49"/>
      <c r="L2106" s="102"/>
      <c r="M2106" s="102"/>
    </row>
    <row r="2107" spans="1:13" x14ac:dyDescent="0.35">
      <c r="A2107" s="147"/>
      <c r="B2107" s="118"/>
      <c r="C2107" s="102"/>
      <c r="D2107" s="118"/>
      <c r="E2107" s="148"/>
      <c r="F2107" s="149"/>
      <c r="G2107" s="149"/>
      <c r="H2107" s="48"/>
      <c r="I2107" s="149"/>
      <c r="J2107" s="149"/>
      <c r="K2107" s="49"/>
      <c r="L2107" s="102"/>
      <c r="M2107" s="102"/>
    </row>
    <row r="2108" spans="1:13" x14ac:dyDescent="0.35">
      <c r="A2108" s="147"/>
      <c r="B2108" s="118"/>
      <c r="C2108" s="102"/>
      <c r="D2108" s="118"/>
      <c r="E2108" s="148"/>
      <c r="F2108" s="149"/>
      <c r="G2108" s="149"/>
      <c r="H2108" s="48"/>
      <c r="I2108" s="149"/>
      <c r="J2108" s="149"/>
      <c r="K2108" s="49"/>
      <c r="L2108" s="102"/>
      <c r="M2108" s="102"/>
    </row>
    <row r="2109" spans="1:13" x14ac:dyDescent="0.35">
      <c r="A2109" s="147"/>
      <c r="B2109" s="118"/>
      <c r="C2109" s="102"/>
      <c r="D2109" s="118"/>
      <c r="E2109" s="148"/>
      <c r="F2109" s="149"/>
      <c r="G2109" s="149"/>
      <c r="H2109" s="48"/>
      <c r="I2109" s="149"/>
      <c r="J2109" s="149"/>
      <c r="K2109" s="49"/>
      <c r="L2109" s="102"/>
      <c r="M2109" s="102"/>
    </row>
    <row r="2110" spans="1:13" x14ac:dyDescent="0.35">
      <c r="A2110" s="147"/>
      <c r="B2110" s="118"/>
      <c r="C2110" s="102"/>
      <c r="D2110" s="118"/>
      <c r="E2110" s="148"/>
      <c r="F2110" s="149"/>
      <c r="G2110" s="149"/>
      <c r="H2110" s="48"/>
      <c r="I2110" s="149"/>
      <c r="J2110" s="149"/>
      <c r="K2110" s="49"/>
      <c r="L2110" s="102"/>
      <c r="M2110" s="102"/>
    </row>
    <row r="2111" spans="1:13" x14ac:dyDescent="0.35">
      <c r="A2111" s="147"/>
      <c r="B2111" s="118"/>
      <c r="C2111" s="102"/>
      <c r="D2111" s="118"/>
      <c r="E2111" s="148"/>
      <c r="F2111" s="149"/>
      <c r="G2111" s="149"/>
      <c r="H2111" s="48"/>
      <c r="I2111" s="149"/>
      <c r="J2111" s="149"/>
      <c r="K2111" s="49"/>
      <c r="L2111" s="102"/>
      <c r="M2111" s="102"/>
    </row>
    <row r="2112" spans="1:13" x14ac:dyDescent="0.35">
      <c r="A2112" s="147"/>
      <c r="B2112" s="118"/>
      <c r="C2112" s="102"/>
      <c r="D2112" s="118"/>
      <c r="E2112" s="148"/>
      <c r="F2112" s="149"/>
      <c r="G2112" s="149"/>
      <c r="H2112" s="48"/>
      <c r="I2112" s="149"/>
      <c r="J2112" s="149"/>
      <c r="K2112" s="49"/>
      <c r="L2112" s="102"/>
      <c r="M2112" s="102"/>
    </row>
    <row r="2113" spans="1:13" x14ac:dyDescent="0.35">
      <c r="A2113" s="147"/>
      <c r="B2113" s="118"/>
      <c r="C2113" s="102"/>
      <c r="D2113" s="118"/>
      <c r="E2113" s="148"/>
      <c r="F2113" s="149"/>
      <c r="G2113" s="149"/>
      <c r="H2113" s="48"/>
      <c r="I2113" s="149"/>
      <c r="J2113" s="149"/>
      <c r="K2113" s="49"/>
      <c r="L2113" s="102"/>
      <c r="M2113" s="102"/>
    </row>
    <row r="2114" spans="1:13" x14ac:dyDescent="0.35">
      <c r="A2114" s="147"/>
      <c r="B2114" s="118"/>
      <c r="C2114" s="102"/>
      <c r="D2114" s="118"/>
      <c r="E2114" s="148"/>
      <c r="F2114" s="149"/>
      <c r="G2114" s="149"/>
      <c r="H2114" s="48"/>
      <c r="I2114" s="149"/>
      <c r="J2114" s="149"/>
      <c r="K2114" s="49"/>
      <c r="L2114" s="102"/>
      <c r="M2114" s="102"/>
    </row>
    <row r="2115" spans="1:13" x14ac:dyDescent="0.35">
      <c r="A2115" s="147"/>
      <c r="B2115" s="118"/>
      <c r="C2115" s="102"/>
      <c r="D2115" s="118"/>
      <c r="E2115" s="148"/>
      <c r="F2115" s="149"/>
      <c r="G2115" s="149"/>
      <c r="H2115" s="48"/>
      <c r="I2115" s="149"/>
      <c r="J2115" s="149"/>
      <c r="K2115" s="49"/>
      <c r="L2115" s="102"/>
      <c r="M2115" s="102"/>
    </row>
    <row r="2116" spans="1:13" x14ac:dyDescent="0.35">
      <c r="A2116" s="147"/>
      <c r="B2116" s="118"/>
      <c r="C2116" s="102"/>
      <c r="D2116" s="118"/>
      <c r="E2116" s="148"/>
      <c r="F2116" s="149"/>
      <c r="G2116" s="149"/>
      <c r="H2116" s="48"/>
      <c r="I2116" s="149"/>
      <c r="J2116" s="149"/>
      <c r="K2116" s="49"/>
      <c r="L2116" s="102"/>
      <c r="M2116" s="102"/>
    </row>
    <row r="2117" spans="1:13" x14ac:dyDescent="0.35">
      <c r="A2117" s="147"/>
      <c r="B2117" s="118"/>
      <c r="C2117" s="102"/>
      <c r="D2117" s="118"/>
      <c r="E2117" s="148"/>
      <c r="F2117" s="149"/>
      <c r="G2117" s="149"/>
      <c r="H2117" s="48"/>
      <c r="I2117" s="149"/>
      <c r="J2117" s="149"/>
      <c r="K2117" s="49"/>
      <c r="L2117" s="102"/>
      <c r="M2117" s="102"/>
    </row>
    <row r="2118" spans="1:13" x14ac:dyDescent="0.35">
      <c r="A2118" s="147"/>
      <c r="B2118" s="118"/>
      <c r="C2118" s="102"/>
      <c r="D2118" s="118"/>
      <c r="E2118" s="148"/>
      <c r="F2118" s="149"/>
      <c r="G2118" s="149"/>
      <c r="H2118" s="48"/>
      <c r="I2118" s="149"/>
      <c r="J2118" s="149"/>
      <c r="K2118" s="49"/>
      <c r="L2118" s="102"/>
      <c r="M2118" s="102"/>
    </row>
    <row r="2119" spans="1:13" x14ac:dyDescent="0.35">
      <c r="A2119" s="147"/>
      <c r="B2119" s="118"/>
      <c r="C2119" s="102"/>
      <c r="D2119" s="47"/>
      <c r="E2119" s="148"/>
      <c r="F2119" s="149"/>
      <c r="G2119" s="149"/>
      <c r="H2119" s="48"/>
      <c r="I2119" s="149"/>
      <c r="J2119" s="149"/>
      <c r="K2119" s="49"/>
      <c r="L2119" s="102"/>
      <c r="M2119" s="102"/>
    </row>
    <row r="2120" spans="1:13" x14ac:dyDescent="0.35">
      <c r="A2120" s="147"/>
      <c r="B2120" s="118"/>
      <c r="C2120" s="102"/>
      <c r="D2120" s="118"/>
      <c r="E2120" s="148"/>
      <c r="F2120" s="149"/>
      <c r="G2120" s="149"/>
      <c r="H2120" s="48"/>
      <c r="I2120" s="149"/>
      <c r="J2120" s="149"/>
      <c r="K2120" s="49"/>
      <c r="L2120" s="102"/>
      <c r="M2120" s="102"/>
    </row>
    <row r="2121" spans="1:13" x14ac:dyDescent="0.35">
      <c r="A2121" s="147"/>
      <c r="B2121" s="118"/>
      <c r="C2121" s="102"/>
      <c r="D2121" s="118"/>
      <c r="E2121" s="148"/>
      <c r="F2121" s="149"/>
      <c r="G2121" s="149"/>
      <c r="H2121" s="48"/>
      <c r="I2121" s="149"/>
      <c r="J2121" s="149"/>
      <c r="K2121" s="49"/>
      <c r="L2121" s="102"/>
      <c r="M2121" s="102"/>
    </row>
    <row r="2122" spans="1:13" x14ac:dyDescent="0.35">
      <c r="A2122" s="147"/>
      <c r="B2122" s="118"/>
      <c r="C2122" s="102"/>
      <c r="D2122" s="118"/>
      <c r="E2122" s="148"/>
      <c r="F2122" s="149"/>
      <c r="G2122" s="149"/>
      <c r="H2122" s="48"/>
      <c r="I2122" s="149"/>
      <c r="J2122" s="149"/>
      <c r="K2122" s="49"/>
      <c r="L2122" s="102"/>
      <c r="M2122" s="102"/>
    </row>
    <row r="2123" spans="1:13" x14ac:dyDescent="0.35">
      <c r="A2123" s="147"/>
      <c r="B2123" s="118"/>
      <c r="C2123" s="102"/>
      <c r="D2123" s="118"/>
      <c r="E2123" s="148"/>
      <c r="F2123" s="149"/>
      <c r="G2123" s="149"/>
      <c r="H2123" s="48"/>
      <c r="I2123" s="149"/>
      <c r="J2123" s="149"/>
      <c r="K2123" s="49"/>
      <c r="L2123" s="102"/>
      <c r="M2123" s="102"/>
    </row>
    <row r="2124" spans="1:13" x14ac:dyDescent="0.35">
      <c r="A2124" s="147"/>
      <c r="B2124" s="118"/>
      <c r="C2124" s="102"/>
      <c r="D2124" s="47"/>
      <c r="E2124" s="148"/>
      <c r="F2124" s="149"/>
      <c r="G2124" s="149"/>
      <c r="H2124" s="48"/>
      <c r="I2124" s="149"/>
      <c r="J2124" s="149"/>
      <c r="K2124" s="49"/>
      <c r="L2124" s="102"/>
      <c r="M2124" s="102"/>
    </row>
    <row r="2125" spans="1:13" x14ac:dyDescent="0.35">
      <c r="A2125" s="147"/>
      <c r="B2125" s="118"/>
      <c r="C2125" s="102"/>
      <c r="D2125" s="118"/>
      <c r="E2125" s="148"/>
      <c r="F2125" s="149"/>
      <c r="G2125" s="149"/>
      <c r="H2125" s="48"/>
      <c r="I2125" s="149"/>
      <c r="J2125" s="149"/>
      <c r="K2125" s="49"/>
      <c r="L2125" s="102"/>
      <c r="M2125" s="102"/>
    </row>
    <row r="2126" spans="1:13" x14ac:dyDescent="0.35">
      <c r="A2126" s="147"/>
      <c r="B2126" s="118"/>
      <c r="C2126" s="102"/>
      <c r="D2126" s="118"/>
      <c r="E2126" s="148"/>
      <c r="F2126" s="149"/>
      <c r="G2126" s="149"/>
      <c r="H2126" s="48"/>
      <c r="I2126" s="149"/>
      <c r="J2126" s="149"/>
      <c r="K2126" s="49"/>
      <c r="L2126" s="102"/>
      <c r="M2126" s="102"/>
    </row>
    <row r="2127" spans="1:13" x14ac:dyDescent="0.35">
      <c r="A2127" s="147"/>
      <c r="B2127" s="118"/>
      <c r="C2127" s="102"/>
      <c r="D2127" s="118"/>
      <c r="E2127" s="148"/>
      <c r="F2127" s="149"/>
      <c r="G2127" s="149"/>
      <c r="H2127" s="48"/>
      <c r="I2127" s="149"/>
      <c r="J2127" s="149"/>
      <c r="K2127" s="49"/>
      <c r="L2127" s="102"/>
      <c r="M2127" s="102"/>
    </row>
    <row r="2128" spans="1:13" x14ac:dyDescent="0.35">
      <c r="A2128" s="147"/>
      <c r="B2128" s="118"/>
      <c r="C2128" s="102"/>
      <c r="D2128" s="118"/>
      <c r="E2128" s="148"/>
      <c r="F2128" s="149"/>
      <c r="G2128" s="149"/>
      <c r="H2128" s="48"/>
      <c r="I2128" s="149"/>
      <c r="J2128" s="149"/>
      <c r="K2128" s="49"/>
      <c r="L2128" s="102"/>
      <c r="M2128" s="102"/>
    </row>
    <row r="2129" spans="1:13" x14ac:dyDescent="0.35">
      <c r="A2129" s="147"/>
      <c r="B2129" s="118"/>
      <c r="C2129" s="102"/>
      <c r="D2129" s="118"/>
      <c r="E2129" s="148"/>
      <c r="F2129" s="149"/>
      <c r="G2129" s="149"/>
      <c r="H2129" s="48"/>
      <c r="I2129" s="149"/>
      <c r="J2129" s="149"/>
      <c r="K2129" s="49"/>
      <c r="L2129" s="102"/>
      <c r="M2129" s="102"/>
    </row>
    <row r="2130" spans="1:13" x14ac:dyDescent="0.35">
      <c r="A2130" s="147"/>
      <c r="B2130" s="118"/>
      <c r="C2130" s="102"/>
      <c r="D2130" s="118"/>
      <c r="E2130" s="148"/>
      <c r="F2130" s="149"/>
      <c r="G2130" s="149"/>
      <c r="H2130" s="48"/>
      <c r="I2130" s="149"/>
      <c r="J2130" s="149"/>
      <c r="K2130" s="49"/>
      <c r="L2130" s="102"/>
      <c r="M2130" s="102"/>
    </row>
    <row r="2131" spans="1:13" x14ac:dyDescent="0.35">
      <c r="A2131" s="147"/>
      <c r="B2131" s="118"/>
      <c r="C2131" s="102"/>
      <c r="D2131" s="118"/>
      <c r="E2131" s="148"/>
      <c r="F2131" s="149"/>
      <c r="G2131" s="149"/>
      <c r="H2131" s="48"/>
      <c r="I2131" s="149"/>
      <c r="J2131" s="149"/>
      <c r="K2131" s="49"/>
      <c r="L2131" s="102"/>
      <c r="M2131" s="102"/>
    </row>
    <row r="2132" spans="1:13" x14ac:dyDescent="0.35">
      <c r="A2132" s="147"/>
      <c r="B2132" s="118"/>
      <c r="C2132" s="102"/>
      <c r="D2132" s="118"/>
      <c r="E2132" s="148"/>
      <c r="F2132" s="149"/>
      <c r="G2132" s="149"/>
      <c r="H2132" s="48"/>
      <c r="I2132" s="149"/>
      <c r="J2132" s="149"/>
      <c r="K2132" s="49"/>
      <c r="L2132" s="102"/>
      <c r="M2132" s="102"/>
    </row>
    <row r="2133" spans="1:13" x14ac:dyDescent="0.35">
      <c r="A2133" s="147"/>
      <c r="B2133" s="118"/>
      <c r="C2133" s="102"/>
      <c r="D2133" s="118"/>
      <c r="E2133" s="148"/>
      <c r="F2133" s="149"/>
      <c r="G2133" s="149"/>
      <c r="H2133" s="48"/>
      <c r="I2133" s="149"/>
      <c r="J2133" s="149"/>
      <c r="K2133" s="49"/>
      <c r="L2133" s="102"/>
      <c r="M2133" s="102"/>
    </row>
    <row r="2134" spans="1:13" x14ac:dyDescent="0.35">
      <c r="A2134" s="147"/>
      <c r="B2134" s="118"/>
      <c r="C2134" s="102"/>
      <c r="D2134" s="118"/>
      <c r="E2134" s="148"/>
      <c r="F2134" s="149"/>
      <c r="G2134" s="149"/>
      <c r="H2134" s="48"/>
      <c r="I2134" s="149"/>
      <c r="J2134" s="149"/>
      <c r="K2134" s="49"/>
      <c r="L2134" s="102"/>
      <c r="M2134" s="102"/>
    </row>
    <row r="2135" spans="1:13" x14ac:dyDescent="0.35">
      <c r="A2135" s="147"/>
      <c r="B2135" s="118"/>
      <c r="C2135" s="102"/>
      <c r="D2135" s="118"/>
      <c r="E2135" s="148"/>
      <c r="F2135" s="149"/>
      <c r="G2135" s="149"/>
      <c r="H2135" s="48"/>
      <c r="I2135" s="149"/>
      <c r="J2135" s="149"/>
      <c r="K2135" s="49"/>
      <c r="L2135" s="102"/>
      <c r="M2135" s="102"/>
    </row>
    <row r="2136" spans="1:13" x14ac:dyDescent="0.35">
      <c r="A2136" s="147"/>
      <c r="B2136" s="118"/>
      <c r="C2136" s="102"/>
      <c r="D2136" s="118"/>
      <c r="E2136" s="148"/>
      <c r="F2136" s="149"/>
      <c r="G2136" s="149"/>
      <c r="H2136" s="48"/>
      <c r="I2136" s="149"/>
      <c r="J2136" s="149"/>
      <c r="K2136" s="49"/>
      <c r="L2136" s="102"/>
      <c r="M2136" s="102"/>
    </row>
    <row r="2137" spans="1:13" x14ac:dyDescent="0.35">
      <c r="A2137" s="147"/>
      <c r="B2137" s="118"/>
      <c r="C2137" s="102"/>
      <c r="D2137" s="118"/>
      <c r="E2137" s="148"/>
      <c r="F2137" s="149"/>
      <c r="G2137" s="149"/>
      <c r="H2137" s="48"/>
      <c r="I2137" s="149"/>
      <c r="J2137" s="149"/>
      <c r="K2137" s="49"/>
      <c r="L2137" s="102"/>
      <c r="M2137" s="102"/>
    </row>
    <row r="2138" spans="1:13" x14ac:dyDescent="0.35">
      <c r="A2138" s="147"/>
      <c r="B2138" s="118"/>
      <c r="C2138" s="102"/>
      <c r="D2138" s="118"/>
      <c r="E2138" s="148"/>
      <c r="F2138" s="149"/>
      <c r="G2138" s="149"/>
      <c r="H2138" s="48"/>
      <c r="I2138" s="149"/>
      <c r="J2138" s="149"/>
      <c r="K2138" s="49"/>
      <c r="L2138" s="102"/>
      <c r="M2138" s="102"/>
    </row>
    <row r="2139" spans="1:13" x14ac:dyDescent="0.35">
      <c r="A2139" s="147"/>
      <c r="B2139" s="118"/>
      <c r="C2139" s="102"/>
      <c r="D2139" s="118"/>
      <c r="E2139" s="148"/>
      <c r="F2139" s="149"/>
      <c r="G2139" s="149"/>
      <c r="H2139" s="48"/>
      <c r="I2139" s="149"/>
      <c r="J2139" s="149"/>
      <c r="K2139" s="49"/>
      <c r="L2139" s="102"/>
      <c r="M2139" s="102"/>
    </row>
    <row r="2140" spans="1:13" x14ac:dyDescent="0.35">
      <c r="A2140" s="147"/>
      <c r="B2140" s="118"/>
      <c r="C2140" s="102"/>
      <c r="D2140" s="118"/>
      <c r="E2140" s="148"/>
      <c r="F2140" s="149"/>
      <c r="G2140" s="149"/>
      <c r="H2140" s="48"/>
      <c r="I2140" s="149"/>
      <c r="J2140" s="149"/>
      <c r="K2140" s="49"/>
      <c r="L2140" s="102"/>
      <c r="M2140" s="102"/>
    </row>
    <row r="2141" spans="1:13" x14ac:dyDescent="0.35">
      <c r="A2141" s="147"/>
      <c r="B2141" s="118"/>
      <c r="C2141" s="102"/>
      <c r="D2141" s="118"/>
      <c r="E2141" s="148"/>
      <c r="F2141" s="149"/>
      <c r="G2141" s="149"/>
      <c r="H2141" s="48"/>
      <c r="I2141" s="149"/>
      <c r="J2141" s="149"/>
      <c r="K2141" s="49"/>
      <c r="L2141" s="102"/>
      <c r="M2141" s="102"/>
    </row>
    <row r="2142" spans="1:13" x14ac:dyDescent="0.35">
      <c r="A2142" s="147"/>
      <c r="B2142" s="118"/>
      <c r="C2142" s="102"/>
      <c r="D2142" s="118"/>
      <c r="E2142" s="148"/>
      <c r="F2142" s="149"/>
      <c r="G2142" s="149"/>
      <c r="H2142" s="48"/>
      <c r="I2142" s="149"/>
      <c r="J2142" s="149"/>
      <c r="K2142" s="49"/>
      <c r="L2142" s="102"/>
      <c r="M2142" s="102"/>
    </row>
    <row r="2143" spans="1:13" x14ac:dyDescent="0.35">
      <c r="A2143" s="147"/>
      <c r="B2143" s="118"/>
      <c r="C2143" s="102"/>
      <c r="D2143" s="118"/>
      <c r="E2143" s="148"/>
      <c r="F2143" s="149"/>
      <c r="G2143" s="149"/>
      <c r="H2143" s="48"/>
      <c r="I2143" s="149"/>
      <c r="J2143" s="149"/>
      <c r="K2143" s="49"/>
      <c r="L2143" s="102"/>
      <c r="M2143" s="102"/>
    </row>
    <row r="2144" spans="1:13" x14ac:dyDescent="0.35">
      <c r="A2144" s="147"/>
      <c r="B2144" s="118"/>
      <c r="C2144" s="102"/>
      <c r="D2144" s="118"/>
      <c r="E2144" s="148"/>
      <c r="F2144" s="149"/>
      <c r="G2144" s="149"/>
      <c r="H2144" s="48"/>
      <c r="I2144" s="149"/>
      <c r="J2144" s="149"/>
      <c r="K2144" s="49"/>
      <c r="L2144" s="102"/>
      <c r="M2144" s="102"/>
    </row>
    <row r="2145" spans="1:13" x14ac:dyDescent="0.35">
      <c r="A2145" s="147"/>
      <c r="B2145" s="118"/>
      <c r="C2145" s="102"/>
      <c r="D2145" s="118"/>
      <c r="E2145" s="148"/>
      <c r="F2145" s="149"/>
      <c r="G2145" s="149"/>
      <c r="H2145" s="48"/>
      <c r="I2145" s="149"/>
      <c r="J2145" s="149"/>
      <c r="K2145" s="49"/>
      <c r="L2145" s="102"/>
      <c r="M2145" s="102"/>
    </row>
    <row r="2146" spans="1:13" x14ac:dyDescent="0.35">
      <c r="A2146" s="147"/>
      <c r="B2146" s="118"/>
      <c r="C2146" s="102"/>
      <c r="D2146" s="118"/>
      <c r="E2146" s="148"/>
      <c r="F2146" s="149"/>
      <c r="G2146" s="149"/>
      <c r="H2146" s="48"/>
      <c r="I2146" s="149"/>
      <c r="J2146" s="149"/>
      <c r="K2146" s="49"/>
      <c r="L2146" s="102"/>
      <c r="M2146" s="102"/>
    </row>
    <row r="2147" spans="1:13" x14ac:dyDescent="0.35">
      <c r="A2147" s="147"/>
      <c r="B2147" s="118"/>
      <c r="C2147" s="102"/>
      <c r="D2147" s="118"/>
      <c r="E2147" s="148"/>
      <c r="F2147" s="149"/>
      <c r="G2147" s="149"/>
      <c r="H2147" s="48"/>
      <c r="I2147" s="149"/>
      <c r="J2147" s="149"/>
      <c r="K2147" s="49"/>
      <c r="L2147" s="102"/>
      <c r="M2147" s="102"/>
    </row>
    <row r="2148" spans="1:13" x14ac:dyDescent="0.35">
      <c r="A2148" s="147"/>
      <c r="B2148" s="118"/>
      <c r="C2148" s="102"/>
      <c r="D2148" s="118"/>
      <c r="E2148" s="148"/>
      <c r="F2148" s="149"/>
      <c r="G2148" s="149"/>
      <c r="H2148" s="48"/>
      <c r="I2148" s="149"/>
      <c r="J2148" s="149"/>
      <c r="K2148" s="49"/>
      <c r="L2148" s="102"/>
      <c r="M2148" s="102"/>
    </row>
    <row r="2149" spans="1:13" x14ac:dyDescent="0.35">
      <c r="A2149" s="147"/>
      <c r="B2149" s="118"/>
      <c r="C2149" s="102"/>
      <c r="D2149" s="118"/>
      <c r="E2149" s="148"/>
      <c r="F2149" s="149"/>
      <c r="G2149" s="149"/>
      <c r="H2149" s="48"/>
      <c r="I2149" s="149"/>
      <c r="J2149" s="149"/>
      <c r="K2149" s="49"/>
      <c r="L2149" s="102"/>
      <c r="M2149" s="102"/>
    </row>
    <row r="2150" spans="1:13" x14ac:dyDescent="0.35">
      <c r="A2150" s="147"/>
      <c r="B2150" s="118"/>
      <c r="C2150" s="102"/>
      <c r="D2150" s="118"/>
      <c r="E2150" s="148"/>
      <c r="F2150" s="149"/>
      <c r="G2150" s="149"/>
      <c r="H2150" s="48"/>
      <c r="I2150" s="149"/>
      <c r="J2150" s="149"/>
      <c r="K2150" s="49"/>
      <c r="L2150" s="102"/>
      <c r="M2150" s="102"/>
    </row>
    <row r="2151" spans="1:13" x14ac:dyDescent="0.35">
      <c r="A2151" s="147"/>
      <c r="B2151" s="118"/>
      <c r="C2151" s="102"/>
      <c r="D2151" s="118"/>
      <c r="E2151" s="148"/>
      <c r="F2151" s="149"/>
      <c r="G2151" s="149"/>
      <c r="H2151" s="48"/>
      <c r="I2151" s="149"/>
      <c r="J2151" s="149"/>
      <c r="K2151" s="49"/>
      <c r="L2151" s="102"/>
      <c r="M2151" s="102"/>
    </row>
    <row r="2152" spans="1:13" x14ac:dyDescent="0.35">
      <c r="A2152" s="147"/>
      <c r="B2152" s="118"/>
      <c r="C2152" s="102"/>
      <c r="D2152" s="118"/>
      <c r="E2152" s="148"/>
      <c r="F2152" s="149"/>
      <c r="G2152" s="149"/>
      <c r="H2152" s="48"/>
      <c r="I2152" s="149"/>
      <c r="J2152" s="149"/>
      <c r="K2152" s="49"/>
      <c r="L2152" s="102"/>
      <c r="M2152" s="102"/>
    </row>
    <row r="2153" spans="1:13" x14ac:dyDescent="0.35">
      <c r="A2153" s="147"/>
      <c r="B2153" s="118"/>
      <c r="C2153" s="102"/>
      <c r="D2153" s="118"/>
      <c r="E2153" s="148"/>
      <c r="F2153" s="149"/>
      <c r="G2153" s="149"/>
      <c r="H2153" s="48"/>
      <c r="I2153" s="149"/>
      <c r="J2153" s="149"/>
      <c r="K2153" s="49"/>
      <c r="L2153" s="102"/>
      <c r="M2153" s="102"/>
    </row>
    <row r="2154" spans="1:13" x14ac:dyDescent="0.35">
      <c r="A2154" s="147"/>
      <c r="B2154" s="118"/>
      <c r="C2154" s="102"/>
      <c r="D2154" s="118"/>
      <c r="E2154" s="148"/>
      <c r="F2154" s="149"/>
      <c r="G2154" s="149"/>
      <c r="H2154" s="48"/>
      <c r="I2154" s="149"/>
      <c r="J2154" s="149"/>
      <c r="K2154" s="49"/>
      <c r="L2154" s="102"/>
      <c r="M2154" s="102"/>
    </row>
    <row r="2155" spans="1:13" x14ac:dyDescent="0.35">
      <c r="A2155" s="147"/>
      <c r="B2155" s="118"/>
      <c r="C2155" s="102"/>
      <c r="D2155" s="118"/>
      <c r="E2155" s="148"/>
      <c r="F2155" s="149"/>
      <c r="G2155" s="149"/>
      <c r="H2155" s="48"/>
      <c r="I2155" s="149"/>
      <c r="J2155" s="149"/>
      <c r="K2155" s="49"/>
      <c r="L2155" s="102"/>
      <c r="M2155" s="102"/>
    </row>
    <row r="2156" spans="1:13" x14ac:dyDescent="0.35">
      <c r="A2156" s="147"/>
      <c r="B2156" s="118"/>
      <c r="C2156" s="102"/>
      <c r="D2156" s="118"/>
      <c r="E2156" s="148"/>
      <c r="F2156" s="149"/>
      <c r="G2156" s="149"/>
      <c r="H2156" s="48"/>
      <c r="I2156" s="149"/>
      <c r="J2156" s="149"/>
      <c r="K2156" s="49"/>
      <c r="L2156" s="102"/>
      <c r="M2156" s="102"/>
    </row>
    <row r="2157" spans="1:13" x14ac:dyDescent="0.35">
      <c r="A2157" s="147"/>
      <c r="B2157" s="118"/>
      <c r="C2157" s="102"/>
      <c r="D2157" s="118"/>
      <c r="E2157" s="148"/>
      <c r="F2157" s="149"/>
      <c r="G2157" s="149"/>
      <c r="H2157" s="48"/>
      <c r="I2157" s="149"/>
      <c r="J2157" s="149"/>
      <c r="K2157" s="49"/>
      <c r="L2157" s="102"/>
      <c r="M2157" s="102"/>
    </row>
    <row r="2158" spans="1:13" x14ac:dyDescent="0.35">
      <c r="A2158" s="147"/>
      <c r="B2158" s="118"/>
      <c r="C2158" s="102"/>
      <c r="D2158" s="118"/>
      <c r="E2158" s="148"/>
      <c r="F2158" s="149"/>
      <c r="G2158" s="149"/>
      <c r="H2158" s="48"/>
      <c r="I2158" s="149"/>
      <c r="J2158" s="149"/>
      <c r="K2158" s="49"/>
      <c r="L2158" s="102"/>
      <c r="M2158" s="102"/>
    </row>
    <row r="2159" spans="1:13" x14ac:dyDescent="0.35">
      <c r="A2159" s="147"/>
      <c r="B2159" s="118"/>
      <c r="C2159" s="102"/>
      <c r="D2159" s="118"/>
      <c r="E2159" s="148"/>
      <c r="F2159" s="149"/>
      <c r="G2159" s="149"/>
      <c r="H2159" s="48"/>
      <c r="I2159" s="149"/>
      <c r="J2159" s="149"/>
      <c r="K2159" s="49"/>
      <c r="L2159" s="102"/>
      <c r="M2159" s="102"/>
    </row>
    <row r="2160" spans="1:13" x14ac:dyDescent="0.35">
      <c r="A2160" s="147"/>
      <c r="B2160" s="118"/>
      <c r="C2160" s="102"/>
      <c r="D2160" s="118"/>
      <c r="E2160" s="148"/>
      <c r="F2160" s="149"/>
      <c r="G2160" s="149"/>
      <c r="H2160" s="48"/>
      <c r="I2160" s="149"/>
      <c r="J2160" s="149"/>
      <c r="K2160" s="49"/>
      <c r="L2160" s="102"/>
      <c r="M2160" s="102"/>
    </row>
    <row r="2161" spans="1:13" x14ac:dyDescent="0.35">
      <c r="A2161" s="147"/>
      <c r="B2161" s="118"/>
      <c r="C2161" s="102"/>
      <c r="D2161" s="118"/>
      <c r="E2161" s="148"/>
      <c r="F2161" s="149"/>
      <c r="G2161" s="149"/>
      <c r="H2161" s="48"/>
      <c r="I2161" s="149"/>
      <c r="J2161" s="149"/>
      <c r="K2161" s="49"/>
      <c r="L2161" s="102"/>
      <c r="M2161" s="102"/>
    </row>
    <row r="2162" spans="1:13" x14ac:dyDescent="0.35">
      <c r="A2162" s="147"/>
      <c r="B2162" s="118"/>
      <c r="C2162" s="102"/>
      <c r="D2162" s="118"/>
      <c r="E2162" s="148"/>
      <c r="F2162" s="149"/>
      <c r="G2162" s="149"/>
      <c r="H2162" s="48"/>
      <c r="I2162" s="149"/>
      <c r="J2162" s="149"/>
      <c r="K2162" s="49"/>
      <c r="L2162" s="102"/>
      <c r="M2162" s="102"/>
    </row>
    <row r="2163" spans="1:13" x14ac:dyDescent="0.35">
      <c r="A2163" s="147"/>
      <c r="B2163" s="118"/>
      <c r="C2163" s="102"/>
      <c r="D2163" s="118"/>
      <c r="E2163" s="148"/>
      <c r="F2163" s="149"/>
      <c r="G2163" s="149"/>
      <c r="H2163" s="48"/>
      <c r="I2163" s="149"/>
      <c r="J2163" s="149"/>
      <c r="K2163" s="49"/>
      <c r="L2163" s="102"/>
      <c r="M2163" s="102"/>
    </row>
    <row r="2164" spans="1:13" x14ac:dyDescent="0.35">
      <c r="A2164" s="147"/>
      <c r="B2164" s="118"/>
      <c r="C2164" s="102"/>
      <c r="D2164" s="118"/>
      <c r="E2164" s="148"/>
      <c r="F2164" s="149"/>
      <c r="G2164" s="149"/>
      <c r="H2164" s="48"/>
      <c r="I2164" s="149"/>
      <c r="J2164" s="149"/>
      <c r="K2164" s="49"/>
      <c r="L2164" s="102"/>
      <c r="M2164" s="102"/>
    </row>
    <row r="2165" spans="1:13" x14ac:dyDescent="0.35">
      <c r="A2165" s="147"/>
      <c r="B2165" s="118"/>
      <c r="C2165" s="102"/>
      <c r="D2165" s="118"/>
      <c r="E2165" s="148"/>
      <c r="F2165" s="149"/>
      <c r="G2165" s="149"/>
      <c r="H2165" s="48"/>
      <c r="I2165" s="149"/>
      <c r="J2165" s="149"/>
      <c r="K2165" s="49"/>
      <c r="L2165" s="102"/>
      <c r="M2165" s="102"/>
    </row>
    <row r="2166" spans="1:13" x14ac:dyDescent="0.35">
      <c r="A2166" s="147"/>
      <c r="B2166" s="118"/>
      <c r="C2166" s="102"/>
      <c r="D2166" s="118"/>
      <c r="E2166" s="148"/>
      <c r="F2166" s="149"/>
      <c r="G2166" s="149"/>
      <c r="H2166" s="48"/>
      <c r="I2166" s="149"/>
      <c r="J2166" s="149"/>
      <c r="K2166" s="49"/>
      <c r="L2166" s="102"/>
      <c r="M2166" s="102"/>
    </row>
    <row r="2167" spans="1:13" x14ac:dyDescent="0.35">
      <c r="A2167" s="147"/>
      <c r="B2167" s="118"/>
      <c r="C2167" s="102"/>
      <c r="D2167" s="118"/>
      <c r="E2167" s="148"/>
      <c r="F2167" s="149"/>
      <c r="G2167" s="149"/>
      <c r="H2167" s="48"/>
      <c r="I2167" s="149"/>
      <c r="J2167" s="149"/>
      <c r="K2167" s="49"/>
      <c r="L2167" s="102"/>
      <c r="M2167" s="102"/>
    </row>
    <row r="2168" spans="1:13" x14ac:dyDescent="0.35">
      <c r="A2168" s="147"/>
      <c r="B2168" s="118"/>
      <c r="C2168" s="102"/>
      <c r="D2168" s="118"/>
      <c r="E2168" s="148"/>
      <c r="F2168" s="149"/>
      <c r="G2168" s="149"/>
      <c r="H2168" s="48"/>
      <c r="I2168" s="149"/>
      <c r="J2168" s="149"/>
      <c r="K2168" s="49"/>
      <c r="L2168" s="102"/>
      <c r="M2168" s="102"/>
    </row>
    <row r="2169" spans="1:13" x14ac:dyDescent="0.35">
      <c r="A2169" s="147"/>
      <c r="B2169" s="118"/>
      <c r="C2169" s="102"/>
      <c r="D2169" s="118"/>
      <c r="E2169" s="148"/>
      <c r="F2169" s="149"/>
      <c r="G2169" s="149"/>
      <c r="H2169" s="48"/>
      <c r="I2169" s="149"/>
      <c r="J2169" s="149"/>
      <c r="K2169" s="49"/>
      <c r="L2169" s="102"/>
      <c r="M2169" s="102"/>
    </row>
    <row r="2170" spans="1:13" x14ac:dyDescent="0.35">
      <c r="A2170" s="147"/>
      <c r="B2170" s="118"/>
      <c r="C2170" s="102"/>
      <c r="D2170" s="118"/>
      <c r="E2170" s="148"/>
      <c r="F2170" s="149"/>
      <c r="G2170" s="149"/>
      <c r="H2170" s="48"/>
      <c r="I2170" s="149"/>
      <c r="J2170" s="149"/>
      <c r="K2170" s="49"/>
      <c r="L2170" s="102"/>
      <c r="M2170" s="102"/>
    </row>
    <row r="2171" spans="1:13" x14ac:dyDescent="0.35">
      <c r="A2171" s="147"/>
      <c r="B2171" s="118"/>
      <c r="C2171" s="102"/>
      <c r="D2171" s="118"/>
      <c r="E2171" s="148"/>
      <c r="F2171" s="149"/>
      <c r="G2171" s="149"/>
      <c r="H2171" s="48"/>
      <c r="I2171" s="149"/>
      <c r="J2171" s="149"/>
      <c r="K2171" s="49"/>
      <c r="L2171" s="102"/>
      <c r="M2171" s="102"/>
    </row>
    <row r="2172" spans="1:13" x14ac:dyDescent="0.35">
      <c r="A2172" s="147"/>
      <c r="B2172" s="118"/>
      <c r="C2172" s="102"/>
      <c r="D2172" s="118"/>
      <c r="E2172" s="148"/>
      <c r="F2172" s="149"/>
      <c r="G2172" s="149"/>
      <c r="H2172" s="48"/>
      <c r="I2172" s="149"/>
      <c r="J2172" s="149"/>
      <c r="K2172" s="49"/>
      <c r="L2172" s="102"/>
      <c r="M2172" s="102"/>
    </row>
    <row r="2173" spans="1:13" x14ac:dyDescent="0.35">
      <c r="A2173" s="147"/>
      <c r="B2173" s="118"/>
      <c r="C2173" s="102"/>
      <c r="D2173" s="118"/>
      <c r="E2173" s="148"/>
      <c r="F2173" s="149"/>
      <c r="G2173" s="149"/>
      <c r="H2173" s="48"/>
      <c r="I2173" s="149"/>
      <c r="J2173" s="149"/>
      <c r="K2173" s="49"/>
      <c r="L2173" s="102"/>
      <c r="M2173" s="102"/>
    </row>
    <row r="2174" spans="1:13" x14ac:dyDescent="0.35">
      <c r="A2174" s="147"/>
      <c r="B2174" s="118"/>
      <c r="C2174" s="102"/>
      <c r="D2174" s="118"/>
      <c r="E2174" s="148"/>
      <c r="F2174" s="149"/>
      <c r="G2174" s="149"/>
      <c r="H2174" s="48"/>
      <c r="I2174" s="149"/>
      <c r="J2174" s="149"/>
      <c r="K2174" s="49"/>
      <c r="L2174" s="102"/>
      <c r="M2174" s="102"/>
    </row>
    <row r="2175" spans="1:13" x14ac:dyDescent="0.35">
      <c r="A2175" s="147"/>
      <c r="B2175" s="118"/>
      <c r="C2175" s="102"/>
      <c r="D2175" s="118"/>
      <c r="E2175" s="148"/>
      <c r="F2175" s="149"/>
      <c r="G2175" s="149"/>
      <c r="H2175" s="48"/>
      <c r="I2175" s="149"/>
      <c r="J2175" s="149"/>
      <c r="K2175" s="49"/>
      <c r="L2175" s="102"/>
      <c r="M2175" s="102"/>
    </row>
    <row r="2176" spans="1:13" x14ac:dyDescent="0.35">
      <c r="A2176" s="147"/>
      <c r="B2176" s="118"/>
      <c r="C2176" s="102"/>
      <c r="D2176" s="118"/>
      <c r="E2176" s="148"/>
      <c r="F2176" s="149"/>
      <c r="G2176" s="149"/>
      <c r="H2176" s="48"/>
      <c r="I2176" s="149"/>
      <c r="J2176" s="149"/>
      <c r="K2176" s="49"/>
      <c r="L2176" s="102"/>
      <c r="M2176" s="102"/>
    </row>
    <row r="2177" spans="1:15" x14ac:dyDescent="0.35">
      <c r="A2177" s="147"/>
      <c r="B2177" s="118"/>
      <c r="C2177" s="102"/>
      <c r="D2177" s="118"/>
      <c r="E2177" s="148"/>
      <c r="F2177" s="149"/>
      <c r="G2177" s="149"/>
      <c r="H2177" s="48"/>
      <c r="I2177" s="149"/>
      <c r="J2177" s="149"/>
      <c r="K2177" s="49"/>
      <c r="L2177" s="102"/>
      <c r="M2177" s="102"/>
    </row>
    <row r="2178" spans="1:15" x14ac:dyDescent="0.35">
      <c r="A2178" s="147"/>
      <c r="B2178" s="118"/>
      <c r="C2178" s="102"/>
      <c r="D2178" s="118"/>
      <c r="E2178" s="148"/>
      <c r="F2178" s="149"/>
      <c r="G2178" s="149"/>
      <c r="H2178" s="48"/>
      <c r="I2178" s="149"/>
      <c r="J2178" s="149"/>
      <c r="K2178" s="49"/>
      <c r="L2178" s="102"/>
      <c r="M2178" s="102"/>
    </row>
    <row r="2179" spans="1:15" x14ac:dyDescent="0.35">
      <c r="A2179" s="147"/>
      <c r="B2179" s="118"/>
      <c r="C2179" s="102"/>
      <c r="D2179" s="118"/>
      <c r="E2179" s="148"/>
      <c r="F2179" s="149"/>
      <c r="G2179" s="149"/>
      <c r="H2179" s="48"/>
      <c r="I2179" s="149"/>
      <c r="J2179" s="149"/>
      <c r="K2179" s="49"/>
      <c r="L2179" s="102"/>
      <c r="M2179" s="102"/>
    </row>
    <row r="2180" spans="1:15" x14ac:dyDescent="0.35">
      <c r="A2180" s="147"/>
      <c r="B2180" s="118"/>
      <c r="C2180" s="102"/>
      <c r="D2180" s="118"/>
      <c r="E2180" s="148"/>
      <c r="F2180" s="149"/>
      <c r="G2180" s="149"/>
      <c r="H2180" s="48"/>
      <c r="I2180" s="149"/>
      <c r="J2180" s="149"/>
      <c r="K2180" s="49"/>
      <c r="L2180" s="102"/>
      <c r="M2180" s="102"/>
    </row>
    <row r="2181" spans="1:15" x14ac:dyDescent="0.35">
      <c r="A2181" s="147"/>
      <c r="B2181" s="118"/>
      <c r="C2181" s="102"/>
      <c r="D2181" s="118"/>
      <c r="E2181" s="148"/>
      <c r="F2181" s="149"/>
      <c r="G2181" s="149"/>
      <c r="H2181" s="48"/>
      <c r="I2181" s="149"/>
      <c r="J2181" s="149"/>
      <c r="K2181" s="49"/>
      <c r="L2181" s="102"/>
      <c r="M2181" s="102"/>
      <c r="N2181" s="9"/>
      <c r="O2181" s="9"/>
    </row>
    <row r="2182" spans="1:15" x14ac:dyDescent="0.35">
      <c r="A2182" s="147"/>
      <c r="B2182" s="118"/>
      <c r="C2182" s="102"/>
      <c r="D2182" s="118"/>
      <c r="E2182" s="148"/>
      <c r="F2182" s="149"/>
      <c r="G2182" s="149"/>
      <c r="H2182" s="48"/>
      <c r="I2182" s="149"/>
      <c r="J2182" s="149"/>
      <c r="K2182" s="49"/>
      <c r="L2182" s="102"/>
      <c r="M2182" s="102"/>
    </row>
    <row r="2183" spans="1:15" x14ac:dyDescent="0.35">
      <c r="A2183" s="147"/>
      <c r="B2183" s="118"/>
      <c r="C2183" s="102"/>
      <c r="D2183" s="118"/>
      <c r="E2183" s="148"/>
      <c r="F2183" s="149"/>
      <c r="G2183" s="149"/>
      <c r="H2183" s="48"/>
      <c r="I2183" s="149"/>
      <c r="J2183" s="149"/>
      <c r="K2183" s="49"/>
      <c r="L2183" s="102"/>
      <c r="M2183" s="102"/>
    </row>
    <row r="2184" spans="1:15" x14ac:dyDescent="0.35">
      <c r="A2184" s="147"/>
      <c r="B2184" s="118"/>
      <c r="C2184" s="102"/>
      <c r="D2184" s="118"/>
      <c r="E2184" s="148"/>
      <c r="F2184" s="149"/>
      <c r="G2184" s="149"/>
      <c r="H2184" s="48"/>
      <c r="I2184" s="149"/>
      <c r="J2184" s="149"/>
      <c r="K2184" s="49"/>
      <c r="L2184" s="102"/>
      <c r="M2184" s="102"/>
    </row>
    <row r="2185" spans="1:15" x14ac:dyDescent="0.35">
      <c r="A2185" s="147"/>
      <c r="B2185" s="118"/>
      <c r="C2185" s="102"/>
      <c r="D2185" s="118"/>
      <c r="E2185" s="148"/>
      <c r="F2185" s="149"/>
      <c r="G2185" s="149"/>
      <c r="H2185" s="48"/>
      <c r="I2185" s="149"/>
      <c r="J2185" s="149"/>
      <c r="K2185" s="49"/>
      <c r="L2185" s="102"/>
      <c r="M2185" s="102"/>
    </row>
    <row r="2186" spans="1:15" x14ac:dyDescent="0.35">
      <c r="A2186" s="147"/>
      <c r="B2186" s="118"/>
      <c r="C2186" s="102"/>
      <c r="D2186" s="47"/>
      <c r="E2186" s="148"/>
      <c r="F2186" s="149"/>
      <c r="G2186" s="149"/>
      <c r="H2186" s="48"/>
      <c r="I2186" s="149"/>
      <c r="J2186" s="149"/>
      <c r="K2186" s="49"/>
      <c r="L2186" s="102"/>
      <c r="M2186" s="102"/>
    </row>
    <row r="2187" spans="1:15" x14ac:dyDescent="0.35">
      <c r="A2187" s="147"/>
      <c r="B2187" s="118"/>
      <c r="C2187" s="102"/>
      <c r="D2187" s="118"/>
      <c r="E2187" s="148"/>
      <c r="F2187" s="149"/>
      <c r="G2187" s="149"/>
      <c r="H2187" s="48"/>
      <c r="I2187" s="149"/>
      <c r="J2187" s="149"/>
      <c r="K2187" s="49"/>
      <c r="L2187" s="102"/>
      <c r="M2187" s="102"/>
    </row>
    <row r="2188" spans="1:15" x14ac:dyDescent="0.35">
      <c r="A2188" s="147"/>
      <c r="B2188" s="118"/>
      <c r="C2188" s="102"/>
      <c r="D2188" s="118"/>
      <c r="E2188" s="148"/>
      <c r="F2188" s="149"/>
      <c r="G2188" s="149"/>
      <c r="H2188" s="48"/>
      <c r="I2188" s="149"/>
      <c r="J2188" s="149"/>
      <c r="K2188" s="49"/>
      <c r="L2188" s="102"/>
      <c r="M2188" s="102"/>
    </row>
    <row r="2189" spans="1:15" x14ac:dyDescent="0.35">
      <c r="A2189" s="147"/>
      <c r="B2189" s="118"/>
      <c r="C2189" s="102"/>
      <c r="D2189" s="47"/>
      <c r="E2189" s="148"/>
      <c r="F2189" s="149"/>
      <c r="G2189" s="149"/>
      <c r="H2189" s="48"/>
      <c r="I2189" s="149"/>
      <c r="J2189" s="149"/>
      <c r="K2189" s="49"/>
      <c r="L2189" s="102"/>
      <c r="M2189" s="102"/>
    </row>
    <row r="2190" spans="1:15" x14ac:dyDescent="0.35">
      <c r="A2190" s="147"/>
      <c r="B2190" s="118"/>
      <c r="C2190" s="102"/>
      <c r="D2190" s="47"/>
      <c r="E2190" s="148"/>
      <c r="F2190" s="149"/>
      <c r="G2190" s="149"/>
      <c r="H2190" s="48"/>
      <c r="I2190" s="149"/>
      <c r="J2190" s="149"/>
      <c r="K2190" s="49"/>
      <c r="L2190" s="102"/>
      <c r="M2190" s="102"/>
      <c r="N2190" s="9"/>
    </row>
    <row r="2191" spans="1:15" x14ac:dyDescent="0.35">
      <c r="A2191" s="147"/>
      <c r="B2191" s="118"/>
      <c r="C2191" s="102"/>
      <c r="D2191" s="47"/>
      <c r="E2191" s="148"/>
      <c r="F2191" s="149"/>
      <c r="G2191" s="149"/>
      <c r="H2191" s="48"/>
      <c r="I2191" s="149"/>
      <c r="J2191" s="149"/>
      <c r="K2191" s="49"/>
      <c r="L2191" s="102"/>
      <c r="M2191" s="102"/>
    </row>
    <row r="2192" spans="1:15" x14ac:dyDescent="0.35">
      <c r="A2192" s="147"/>
      <c r="B2192" s="118"/>
      <c r="C2192" s="102"/>
      <c r="D2192" s="47"/>
      <c r="E2192" s="148"/>
      <c r="F2192" s="149"/>
      <c r="G2192" s="149"/>
      <c r="H2192" s="48"/>
      <c r="I2192" s="149"/>
      <c r="J2192" s="149"/>
      <c r="K2192" s="49"/>
      <c r="L2192" s="102"/>
      <c r="M2192" s="102"/>
    </row>
    <row r="2193" spans="1:13" x14ac:dyDescent="0.35">
      <c r="A2193" s="147"/>
      <c r="B2193" s="118"/>
      <c r="C2193" s="102"/>
      <c r="D2193" s="47"/>
      <c r="E2193" s="148"/>
      <c r="F2193" s="149"/>
      <c r="G2193" s="149"/>
      <c r="H2193" s="48"/>
      <c r="I2193" s="149"/>
      <c r="J2193" s="149"/>
      <c r="K2193" s="49"/>
      <c r="L2193" s="102"/>
      <c r="M2193" s="102"/>
    </row>
    <row r="2194" spans="1:13" x14ac:dyDescent="0.35">
      <c r="A2194" s="147"/>
      <c r="B2194" s="118"/>
      <c r="C2194" s="102"/>
      <c r="D2194" s="118"/>
      <c r="E2194" s="148"/>
      <c r="F2194" s="149"/>
      <c r="G2194" s="149"/>
      <c r="H2194" s="48"/>
      <c r="I2194" s="149"/>
      <c r="J2194" s="149"/>
      <c r="K2194" s="49"/>
      <c r="L2194" s="102"/>
      <c r="M2194" s="102"/>
    </row>
    <row r="2195" spans="1:13" x14ac:dyDescent="0.35">
      <c r="A2195" s="147"/>
      <c r="B2195" s="118"/>
      <c r="C2195" s="102"/>
      <c r="D2195" s="118"/>
      <c r="E2195" s="148"/>
      <c r="F2195" s="149"/>
      <c r="G2195" s="149"/>
      <c r="H2195" s="48"/>
      <c r="I2195" s="149"/>
      <c r="J2195" s="149"/>
      <c r="K2195" s="49"/>
      <c r="L2195" s="102"/>
      <c r="M2195" s="102"/>
    </row>
    <row r="2196" spans="1:13" x14ac:dyDescent="0.35">
      <c r="A2196" s="147"/>
      <c r="B2196" s="118"/>
      <c r="C2196" s="102"/>
      <c r="D2196" s="118"/>
      <c r="E2196" s="148"/>
      <c r="F2196" s="149"/>
      <c r="G2196" s="149"/>
      <c r="H2196" s="48"/>
      <c r="I2196" s="149"/>
      <c r="J2196" s="149"/>
      <c r="K2196" s="49"/>
      <c r="L2196" s="102"/>
      <c r="M2196" s="102"/>
    </row>
    <row r="2197" spans="1:13" x14ac:dyDescent="0.35">
      <c r="A2197" s="147"/>
      <c r="B2197" s="118"/>
      <c r="C2197" s="102"/>
      <c r="D2197" s="118"/>
      <c r="E2197" s="148"/>
      <c r="F2197" s="149"/>
      <c r="G2197" s="149"/>
      <c r="H2197" s="48"/>
      <c r="I2197" s="149"/>
      <c r="J2197" s="149"/>
      <c r="K2197" s="49"/>
      <c r="L2197" s="102"/>
      <c r="M2197" s="102"/>
    </row>
    <row r="2198" spans="1:13" x14ac:dyDescent="0.35">
      <c r="A2198" s="147"/>
      <c r="B2198" s="118"/>
      <c r="C2198" s="102"/>
      <c r="D2198" s="118"/>
      <c r="E2198" s="148"/>
      <c r="F2198" s="149"/>
      <c r="G2198" s="149"/>
      <c r="H2198" s="48"/>
      <c r="I2198" s="149"/>
      <c r="J2198" s="149"/>
      <c r="K2198" s="49"/>
      <c r="L2198" s="102"/>
      <c r="M2198" s="102"/>
    </row>
    <row r="2199" spans="1:13" x14ac:dyDescent="0.35">
      <c r="A2199" s="147"/>
      <c r="B2199" s="118"/>
      <c r="C2199" s="102"/>
      <c r="D2199" s="118"/>
      <c r="E2199" s="148"/>
      <c r="F2199" s="149"/>
      <c r="G2199" s="149"/>
      <c r="H2199" s="48"/>
      <c r="I2199" s="149"/>
      <c r="J2199" s="149"/>
      <c r="K2199" s="49"/>
      <c r="L2199" s="102"/>
      <c r="M2199" s="102"/>
    </row>
    <row r="2200" spans="1:13" x14ac:dyDescent="0.35">
      <c r="A2200" s="147"/>
      <c r="B2200" s="118"/>
      <c r="C2200" s="102"/>
      <c r="D2200" s="118"/>
      <c r="E2200" s="148"/>
      <c r="F2200" s="149"/>
      <c r="G2200" s="149"/>
      <c r="H2200" s="48"/>
      <c r="I2200" s="149"/>
      <c r="J2200" s="149"/>
      <c r="K2200" s="49"/>
      <c r="L2200" s="102"/>
      <c r="M2200" s="102"/>
    </row>
    <row r="2201" spans="1:13" x14ac:dyDescent="0.35">
      <c r="A2201" s="147"/>
      <c r="B2201" s="118"/>
      <c r="C2201" s="102"/>
      <c r="D2201" s="118"/>
      <c r="E2201" s="148"/>
      <c r="F2201" s="149"/>
      <c r="G2201" s="149"/>
      <c r="H2201" s="48"/>
      <c r="I2201" s="149"/>
      <c r="J2201" s="149"/>
      <c r="K2201" s="49"/>
      <c r="L2201" s="102"/>
      <c r="M2201" s="102"/>
    </row>
    <row r="2202" spans="1:13" x14ac:dyDescent="0.35">
      <c r="A2202" s="147"/>
      <c r="B2202" s="118"/>
      <c r="C2202" s="102"/>
      <c r="D2202" s="118"/>
      <c r="E2202" s="148"/>
      <c r="F2202" s="149"/>
      <c r="G2202" s="149"/>
      <c r="H2202" s="48"/>
      <c r="I2202" s="149"/>
      <c r="J2202" s="149"/>
      <c r="K2202" s="49"/>
      <c r="L2202" s="102"/>
      <c r="M2202" s="102"/>
    </row>
    <row r="2203" spans="1:13" x14ac:dyDescent="0.35">
      <c r="A2203" s="147"/>
      <c r="B2203" s="118"/>
      <c r="C2203" s="102"/>
      <c r="D2203" s="118"/>
      <c r="E2203" s="148"/>
      <c r="F2203" s="149"/>
      <c r="G2203" s="149"/>
      <c r="H2203" s="48"/>
      <c r="I2203" s="149"/>
      <c r="J2203" s="149"/>
      <c r="K2203" s="49"/>
      <c r="L2203" s="102"/>
      <c r="M2203" s="102"/>
    </row>
    <row r="2204" spans="1:13" x14ac:dyDescent="0.35">
      <c r="A2204" s="147"/>
      <c r="B2204" s="118"/>
      <c r="C2204" s="102"/>
      <c r="D2204" s="118"/>
      <c r="E2204" s="148"/>
      <c r="F2204" s="149"/>
      <c r="G2204" s="149"/>
      <c r="H2204" s="48"/>
      <c r="I2204" s="149"/>
      <c r="J2204" s="149"/>
      <c r="K2204" s="49"/>
      <c r="L2204" s="102"/>
      <c r="M2204" s="102"/>
    </row>
    <row r="2205" spans="1:13" x14ac:dyDescent="0.35">
      <c r="A2205" s="147"/>
      <c r="B2205" s="118"/>
      <c r="C2205" s="102"/>
      <c r="D2205" s="118"/>
      <c r="E2205" s="148"/>
      <c r="F2205" s="149"/>
      <c r="G2205" s="149"/>
      <c r="H2205" s="48"/>
      <c r="I2205" s="149"/>
      <c r="J2205" s="149"/>
      <c r="K2205" s="49"/>
      <c r="L2205" s="102"/>
      <c r="M2205" s="102"/>
    </row>
    <row r="2206" spans="1:13" x14ac:dyDescent="0.35">
      <c r="A2206" s="147"/>
      <c r="B2206" s="118"/>
      <c r="C2206" s="102"/>
      <c r="D2206" s="47"/>
      <c r="E2206" s="148"/>
      <c r="F2206" s="149"/>
      <c r="G2206" s="149"/>
      <c r="H2206" s="48"/>
      <c r="I2206" s="149"/>
      <c r="J2206" s="149"/>
      <c r="K2206" s="49"/>
      <c r="L2206" s="102"/>
      <c r="M2206" s="102"/>
    </row>
    <row r="2207" spans="1:13" x14ac:dyDescent="0.35">
      <c r="A2207" s="147"/>
      <c r="B2207" s="118"/>
      <c r="C2207" s="102"/>
      <c r="D2207" s="118"/>
      <c r="E2207" s="148"/>
      <c r="F2207" s="149"/>
      <c r="G2207" s="149"/>
      <c r="H2207" s="48"/>
      <c r="I2207" s="149"/>
      <c r="J2207" s="149"/>
      <c r="K2207" s="49"/>
      <c r="L2207" s="102"/>
      <c r="M2207" s="102"/>
    </row>
    <row r="2208" spans="1:13" x14ac:dyDescent="0.35">
      <c r="A2208" s="147"/>
      <c r="B2208" s="118"/>
      <c r="C2208" s="102"/>
      <c r="D2208" s="47"/>
      <c r="E2208" s="148"/>
      <c r="F2208" s="149"/>
      <c r="G2208" s="149"/>
      <c r="H2208" s="48"/>
      <c r="I2208" s="149"/>
      <c r="J2208" s="149"/>
      <c r="K2208" s="49"/>
      <c r="L2208" s="102"/>
      <c r="M2208" s="102"/>
    </row>
    <row r="2209" spans="1:14" x14ac:dyDescent="0.35">
      <c r="A2209" s="147"/>
      <c r="B2209" s="118"/>
      <c r="C2209" s="102"/>
      <c r="D2209" s="118"/>
      <c r="E2209" s="148"/>
      <c r="F2209" s="149"/>
      <c r="G2209" s="149"/>
      <c r="H2209" s="48"/>
      <c r="I2209" s="149"/>
      <c r="J2209" s="149"/>
      <c r="K2209" s="49"/>
      <c r="L2209" s="102"/>
      <c r="M2209" s="102"/>
    </row>
    <row r="2210" spans="1:14" x14ac:dyDescent="0.35">
      <c r="A2210" s="147"/>
      <c r="B2210" s="118"/>
      <c r="C2210" s="102"/>
      <c r="D2210" s="118"/>
      <c r="E2210" s="148"/>
      <c r="F2210" s="149"/>
      <c r="G2210" s="149"/>
      <c r="H2210" s="48"/>
      <c r="I2210" s="149"/>
      <c r="J2210" s="149"/>
      <c r="K2210" s="49"/>
      <c r="L2210" s="102"/>
      <c r="M2210" s="102"/>
    </row>
    <row r="2211" spans="1:14" x14ac:dyDescent="0.35">
      <c r="A2211" s="147"/>
      <c r="B2211" s="118"/>
      <c r="C2211" s="102"/>
      <c r="D2211" s="118"/>
      <c r="E2211" s="148"/>
      <c r="F2211" s="149"/>
      <c r="G2211" s="149"/>
      <c r="H2211" s="48"/>
      <c r="I2211" s="149"/>
      <c r="J2211" s="149"/>
      <c r="K2211" s="49"/>
      <c r="L2211" s="102"/>
      <c r="M2211" s="102"/>
    </row>
    <row r="2212" spans="1:14" x14ac:dyDescent="0.35">
      <c r="A2212" s="147"/>
      <c r="B2212" s="118"/>
      <c r="C2212" s="102"/>
      <c r="D2212" s="118"/>
      <c r="E2212" s="148"/>
      <c r="F2212" s="149"/>
      <c r="G2212" s="149"/>
      <c r="H2212" s="48"/>
      <c r="I2212" s="149"/>
      <c r="J2212" s="149"/>
      <c r="K2212" s="49"/>
      <c r="L2212" s="102"/>
      <c r="M2212" s="102"/>
    </row>
    <row r="2213" spans="1:14" x14ac:dyDescent="0.35">
      <c r="A2213" s="147"/>
      <c r="B2213" s="118"/>
      <c r="C2213" s="102"/>
      <c r="D2213" s="118"/>
      <c r="E2213" s="148"/>
      <c r="F2213" s="149"/>
      <c r="G2213" s="149"/>
      <c r="H2213" s="48"/>
      <c r="I2213" s="149"/>
      <c r="J2213" s="149"/>
      <c r="K2213" s="49"/>
      <c r="L2213" s="102"/>
      <c r="M2213" s="102"/>
    </row>
    <row r="2214" spans="1:14" x14ac:dyDescent="0.35">
      <c r="A2214" s="147"/>
      <c r="B2214" s="118"/>
      <c r="C2214" s="102"/>
      <c r="D2214" s="118"/>
      <c r="E2214" s="148"/>
      <c r="F2214" s="149"/>
      <c r="G2214" s="149"/>
      <c r="H2214" s="48"/>
      <c r="I2214" s="149"/>
      <c r="J2214" s="149"/>
      <c r="K2214" s="49"/>
      <c r="L2214" s="102"/>
      <c r="M2214" s="102"/>
    </row>
    <row r="2215" spans="1:14" x14ac:dyDescent="0.35">
      <c r="A2215" s="147"/>
      <c r="B2215" s="105"/>
      <c r="C2215" s="102"/>
      <c r="D2215" s="118"/>
      <c r="E2215" s="148"/>
      <c r="F2215" s="149"/>
      <c r="G2215" s="149"/>
      <c r="H2215" s="48"/>
      <c r="I2215" s="149"/>
      <c r="J2215" s="149"/>
      <c r="K2215" s="49"/>
      <c r="L2215" s="102"/>
      <c r="M2215" s="102"/>
    </row>
    <row r="2216" spans="1:14" x14ac:dyDescent="0.35">
      <c r="A2216" s="147"/>
      <c r="B2216" s="118"/>
      <c r="C2216" s="102"/>
      <c r="D2216" s="47"/>
      <c r="E2216" s="148"/>
      <c r="F2216" s="149"/>
      <c r="G2216" s="149"/>
      <c r="H2216" s="48"/>
      <c r="I2216" s="149"/>
      <c r="J2216" s="149"/>
      <c r="K2216" s="49"/>
      <c r="L2216" s="102"/>
      <c r="M2216" s="102"/>
      <c r="N2216" s="9"/>
    </row>
    <row r="2217" spans="1:14" x14ac:dyDescent="0.35">
      <c r="A2217" s="147"/>
      <c r="B2217" s="118"/>
      <c r="C2217" s="102"/>
      <c r="D2217" s="118"/>
      <c r="E2217" s="148"/>
      <c r="F2217" s="149"/>
      <c r="G2217" s="149"/>
      <c r="H2217" s="48"/>
      <c r="I2217" s="149"/>
      <c r="J2217" s="149"/>
      <c r="K2217" s="49"/>
      <c r="L2217" s="102"/>
      <c r="M2217" s="102"/>
    </row>
    <row r="2218" spans="1:14" x14ac:dyDescent="0.35">
      <c r="A2218" s="147"/>
      <c r="B2218" s="118"/>
      <c r="C2218" s="102"/>
      <c r="D2218" s="118"/>
      <c r="E2218" s="148"/>
      <c r="F2218" s="149"/>
      <c r="G2218" s="149"/>
      <c r="H2218" s="48"/>
      <c r="I2218" s="149"/>
      <c r="J2218" s="149"/>
      <c r="K2218" s="49"/>
      <c r="L2218" s="102"/>
      <c r="M2218" s="102"/>
    </row>
    <row r="2219" spans="1:14" x14ac:dyDescent="0.35">
      <c r="A2219" s="147"/>
      <c r="B2219" s="118"/>
      <c r="C2219" s="102"/>
      <c r="D2219" s="118"/>
      <c r="E2219" s="148"/>
      <c r="F2219" s="149"/>
      <c r="G2219" s="149"/>
      <c r="H2219" s="48"/>
      <c r="I2219" s="149"/>
      <c r="J2219" s="149"/>
      <c r="K2219" s="49"/>
      <c r="L2219" s="102"/>
      <c r="M2219" s="102"/>
    </row>
    <row r="2220" spans="1:14" x14ac:dyDescent="0.35">
      <c r="A2220" s="147"/>
      <c r="B2220" s="118"/>
      <c r="C2220" s="102"/>
      <c r="D2220" s="118"/>
      <c r="E2220" s="148"/>
      <c r="F2220" s="149"/>
      <c r="G2220" s="149"/>
      <c r="H2220" s="48"/>
      <c r="I2220" s="149"/>
      <c r="J2220" s="149"/>
      <c r="K2220" s="49"/>
      <c r="L2220" s="102"/>
      <c r="M2220" s="102"/>
    </row>
    <row r="2221" spans="1:14" x14ac:dyDescent="0.35">
      <c r="A2221" s="147"/>
      <c r="B2221" s="118"/>
      <c r="C2221" s="102"/>
      <c r="D2221" s="118"/>
      <c r="E2221" s="148"/>
      <c r="F2221" s="149"/>
      <c r="G2221" s="149"/>
      <c r="H2221" s="48"/>
      <c r="I2221" s="149"/>
      <c r="J2221" s="149"/>
      <c r="K2221" s="49"/>
      <c r="L2221" s="102"/>
      <c r="M2221" s="102"/>
      <c r="N2221" s="9"/>
    </row>
    <row r="2222" spans="1:14" x14ac:dyDescent="0.35">
      <c r="A2222" s="147"/>
      <c r="B2222" s="118"/>
      <c r="C2222" s="102"/>
      <c r="D2222" s="118"/>
      <c r="E2222" s="148"/>
      <c r="F2222" s="149"/>
      <c r="G2222" s="149"/>
      <c r="H2222" s="48"/>
      <c r="I2222" s="149"/>
      <c r="J2222" s="149"/>
      <c r="K2222" s="49"/>
      <c r="L2222" s="102"/>
      <c r="M2222" s="102"/>
    </row>
    <row r="2223" spans="1:14" x14ac:dyDescent="0.35">
      <c r="A2223" s="147"/>
      <c r="B2223" s="118"/>
      <c r="C2223" s="102"/>
      <c r="D2223" s="118"/>
      <c r="E2223" s="148"/>
      <c r="F2223" s="149"/>
      <c r="G2223" s="149"/>
      <c r="H2223" s="48"/>
      <c r="I2223" s="149"/>
      <c r="J2223" s="149"/>
      <c r="K2223" s="49"/>
      <c r="L2223" s="102"/>
      <c r="M2223" s="102"/>
      <c r="N2223" s="9"/>
    </row>
    <row r="2224" spans="1:14" x14ac:dyDescent="0.35">
      <c r="A2224" s="147"/>
      <c r="B2224" s="118"/>
      <c r="C2224" s="102"/>
      <c r="D2224" s="118"/>
      <c r="E2224" s="148"/>
      <c r="F2224" s="149"/>
      <c r="G2224" s="149"/>
      <c r="H2224" s="48"/>
      <c r="I2224" s="149"/>
      <c r="J2224" s="149"/>
      <c r="K2224" s="49"/>
      <c r="L2224" s="102"/>
      <c r="M2224" s="102"/>
    </row>
    <row r="2225" spans="1:15" x14ac:dyDescent="0.35">
      <c r="A2225" s="147"/>
      <c r="B2225" s="118"/>
      <c r="C2225" s="102"/>
      <c r="D2225" s="118"/>
      <c r="E2225" s="148"/>
      <c r="F2225" s="149"/>
      <c r="G2225" s="149"/>
      <c r="H2225" s="48"/>
      <c r="I2225" s="149"/>
      <c r="J2225" s="149"/>
      <c r="K2225" s="49"/>
      <c r="L2225" s="102"/>
      <c r="M2225" s="102"/>
      <c r="N2225" s="9"/>
    </row>
    <row r="2226" spans="1:15" x14ac:dyDescent="0.35">
      <c r="A2226" s="147"/>
      <c r="B2226" s="118"/>
      <c r="C2226" s="102"/>
      <c r="D2226" s="118"/>
      <c r="E2226" s="148"/>
      <c r="F2226" s="149"/>
      <c r="G2226" s="149"/>
      <c r="H2226" s="48"/>
      <c r="I2226" s="149"/>
      <c r="J2226" s="149"/>
      <c r="K2226" s="49"/>
      <c r="L2226" s="102"/>
      <c r="M2226" s="102"/>
      <c r="N2226" s="9"/>
    </row>
    <row r="2227" spans="1:15" x14ac:dyDescent="0.35">
      <c r="A2227" s="147"/>
      <c r="B2227" s="118"/>
      <c r="C2227" s="102"/>
      <c r="D2227" s="118"/>
      <c r="E2227" s="148"/>
      <c r="F2227" s="149"/>
      <c r="G2227" s="149"/>
      <c r="H2227" s="48"/>
      <c r="I2227" s="149"/>
      <c r="J2227" s="149"/>
      <c r="K2227" s="49"/>
      <c r="L2227" s="102"/>
      <c r="M2227" s="102"/>
    </row>
    <row r="2228" spans="1:15" x14ac:dyDescent="0.35">
      <c r="A2228" s="147"/>
      <c r="B2228" s="118"/>
      <c r="C2228" s="102"/>
      <c r="D2228" s="47"/>
      <c r="E2228" s="148"/>
      <c r="F2228" s="149"/>
      <c r="G2228" s="149"/>
      <c r="H2228" s="48"/>
      <c r="I2228" s="149"/>
      <c r="J2228" s="149"/>
      <c r="K2228" s="49"/>
      <c r="L2228" s="102"/>
      <c r="M2228" s="102"/>
    </row>
    <row r="2229" spans="1:15" x14ac:dyDescent="0.35">
      <c r="A2229" s="147"/>
      <c r="B2229" s="118"/>
      <c r="C2229" s="102"/>
      <c r="D2229" s="118"/>
      <c r="E2229" s="148"/>
      <c r="F2229" s="149"/>
      <c r="G2229" s="149"/>
      <c r="H2229" s="48"/>
      <c r="I2229" s="149"/>
      <c r="J2229" s="149"/>
      <c r="K2229" s="49"/>
      <c r="L2229" s="102"/>
      <c r="M2229" s="102"/>
    </row>
    <row r="2230" spans="1:15" x14ac:dyDescent="0.35">
      <c r="A2230" s="147"/>
      <c r="B2230" s="118"/>
      <c r="C2230" s="102"/>
      <c r="D2230" s="118"/>
      <c r="E2230" s="148"/>
      <c r="F2230" s="149"/>
      <c r="G2230" s="149"/>
      <c r="H2230" s="48"/>
      <c r="I2230" s="149"/>
      <c r="J2230" s="149"/>
      <c r="K2230" s="49"/>
      <c r="L2230" s="102"/>
      <c r="M2230" s="102"/>
    </row>
    <row r="2231" spans="1:15" x14ac:dyDescent="0.35">
      <c r="A2231" s="147"/>
      <c r="B2231" s="118"/>
      <c r="C2231" s="102"/>
      <c r="D2231" s="118"/>
      <c r="E2231" s="148"/>
      <c r="F2231" s="149"/>
      <c r="G2231" s="149"/>
      <c r="H2231" s="48"/>
      <c r="I2231" s="149"/>
      <c r="J2231" s="149"/>
      <c r="K2231" s="49"/>
      <c r="L2231" s="102"/>
      <c r="M2231" s="102"/>
    </row>
    <row r="2232" spans="1:15" x14ac:dyDescent="0.35">
      <c r="A2232" s="147"/>
      <c r="B2232" s="118"/>
      <c r="C2232" s="102"/>
      <c r="D2232" s="47"/>
      <c r="E2232" s="148"/>
      <c r="F2232" s="149"/>
      <c r="G2232" s="149"/>
      <c r="H2232" s="48"/>
      <c r="I2232" s="149"/>
      <c r="J2232" s="149"/>
      <c r="K2232" s="49"/>
      <c r="L2232" s="102"/>
      <c r="M2232" s="102"/>
    </row>
    <row r="2233" spans="1:15" x14ac:dyDescent="0.35">
      <c r="A2233" s="147"/>
      <c r="B2233" s="118"/>
      <c r="C2233" s="102"/>
      <c r="D2233" s="118"/>
      <c r="E2233" s="148"/>
      <c r="F2233" s="149"/>
      <c r="G2233" s="149"/>
      <c r="H2233" s="48"/>
      <c r="I2233" s="149"/>
      <c r="J2233" s="149"/>
      <c r="K2233" s="49"/>
      <c r="L2233" s="102"/>
      <c r="M2233" s="102"/>
    </row>
    <row r="2234" spans="1:15" x14ac:dyDescent="0.35">
      <c r="A2234" s="147"/>
      <c r="B2234" s="118"/>
      <c r="C2234" s="102"/>
      <c r="D2234" s="118"/>
      <c r="E2234" s="148"/>
      <c r="F2234" s="149"/>
      <c r="G2234" s="149"/>
      <c r="H2234" s="48"/>
      <c r="I2234" s="149"/>
      <c r="J2234" s="149"/>
      <c r="K2234" s="49"/>
      <c r="L2234" s="102"/>
      <c r="M2234" s="102"/>
      <c r="N2234" s="9"/>
      <c r="O2234" s="106"/>
    </row>
    <row r="2235" spans="1:15" x14ac:dyDescent="0.35">
      <c r="A2235" s="147"/>
      <c r="B2235" s="118"/>
      <c r="C2235" s="102"/>
      <c r="D2235" s="118"/>
      <c r="E2235" s="148"/>
      <c r="F2235" s="149"/>
      <c r="G2235" s="149"/>
      <c r="H2235" s="48"/>
      <c r="I2235" s="149"/>
      <c r="J2235" s="149"/>
      <c r="K2235" s="49"/>
      <c r="L2235" s="102"/>
      <c r="M2235" s="102"/>
    </row>
    <row r="2236" spans="1:15" x14ac:dyDescent="0.35">
      <c r="A2236" s="147"/>
      <c r="B2236" s="118"/>
      <c r="C2236" s="102"/>
      <c r="D2236" s="118"/>
      <c r="E2236" s="148"/>
      <c r="F2236" s="149"/>
      <c r="G2236" s="149"/>
      <c r="H2236" s="48"/>
      <c r="I2236" s="149"/>
      <c r="J2236" s="149"/>
      <c r="K2236" s="49"/>
      <c r="L2236" s="102"/>
      <c r="M2236" s="102"/>
    </row>
    <row r="2237" spans="1:15" x14ac:dyDescent="0.35">
      <c r="A2237" s="147"/>
      <c r="B2237" s="118"/>
      <c r="C2237" s="102"/>
      <c r="D2237" s="47"/>
      <c r="E2237" s="148"/>
      <c r="F2237" s="149"/>
      <c r="G2237" s="149"/>
      <c r="H2237" s="48"/>
      <c r="I2237" s="149"/>
      <c r="J2237" s="149"/>
      <c r="K2237" s="49"/>
      <c r="L2237" s="102"/>
      <c r="M2237" s="102"/>
    </row>
    <row r="2238" spans="1:15" x14ac:dyDescent="0.35">
      <c r="A2238" s="147"/>
      <c r="B2238" s="118"/>
      <c r="C2238" s="102"/>
      <c r="D2238" s="118"/>
      <c r="E2238" s="148"/>
      <c r="F2238" s="149"/>
      <c r="G2238" s="149"/>
      <c r="H2238" s="48"/>
      <c r="I2238" s="149"/>
      <c r="J2238" s="149"/>
      <c r="K2238" s="49"/>
      <c r="L2238" s="102"/>
      <c r="M2238" s="102"/>
    </row>
    <row r="2239" spans="1:15" x14ac:dyDescent="0.35">
      <c r="A2239" s="147"/>
      <c r="B2239" s="118"/>
      <c r="C2239" s="102"/>
      <c r="D2239" s="118"/>
      <c r="E2239" s="148"/>
      <c r="F2239" s="149"/>
      <c r="G2239" s="149"/>
      <c r="H2239" s="48"/>
      <c r="I2239" s="149"/>
      <c r="J2239" s="149"/>
      <c r="K2239" s="49"/>
      <c r="L2239" s="102"/>
      <c r="M2239" s="102"/>
    </row>
    <row r="2240" spans="1:15" x14ac:dyDescent="0.35">
      <c r="A2240" s="147"/>
      <c r="B2240" s="118"/>
      <c r="C2240" s="102"/>
      <c r="D2240" s="118"/>
      <c r="E2240" s="148"/>
      <c r="F2240" s="149"/>
      <c r="G2240" s="149"/>
      <c r="H2240" s="48"/>
      <c r="I2240" s="149"/>
      <c r="J2240" s="149"/>
      <c r="K2240" s="49"/>
      <c r="L2240" s="102"/>
      <c r="M2240" s="102"/>
    </row>
    <row r="2241" spans="1:14" x14ac:dyDescent="0.35">
      <c r="A2241" s="147"/>
      <c r="B2241" s="118"/>
      <c r="C2241" s="102"/>
      <c r="D2241" s="118"/>
      <c r="E2241" s="148"/>
      <c r="F2241" s="149"/>
      <c r="G2241" s="149"/>
      <c r="H2241" s="48"/>
      <c r="I2241" s="149"/>
      <c r="J2241" s="149"/>
      <c r="K2241" s="49"/>
      <c r="L2241" s="102"/>
      <c r="M2241" s="102"/>
    </row>
    <row r="2242" spans="1:14" x14ac:dyDescent="0.35">
      <c r="A2242" s="147"/>
      <c r="B2242" s="118"/>
      <c r="C2242" s="102"/>
      <c r="D2242" s="118"/>
      <c r="E2242" s="148"/>
      <c r="F2242" s="149"/>
      <c r="G2242" s="149"/>
      <c r="H2242" s="48"/>
      <c r="I2242" s="149"/>
      <c r="J2242" s="149"/>
      <c r="K2242" s="49"/>
      <c r="L2242" s="102"/>
      <c r="M2242" s="102"/>
    </row>
    <row r="2243" spans="1:14" x14ac:dyDescent="0.35">
      <c r="A2243" s="147"/>
      <c r="B2243" s="118"/>
      <c r="C2243" s="102"/>
      <c r="D2243" s="118"/>
      <c r="E2243" s="148"/>
      <c r="F2243" s="149"/>
      <c r="G2243" s="149"/>
      <c r="H2243" s="48"/>
      <c r="I2243" s="149"/>
      <c r="J2243" s="149"/>
      <c r="K2243" s="49"/>
      <c r="L2243" s="102"/>
      <c r="M2243" s="102"/>
    </row>
    <row r="2244" spans="1:14" x14ac:dyDescent="0.35">
      <c r="A2244" s="147"/>
      <c r="B2244" s="118"/>
      <c r="C2244" s="102"/>
      <c r="D2244" s="118"/>
      <c r="E2244" s="148"/>
      <c r="F2244" s="149"/>
      <c r="G2244" s="149"/>
      <c r="H2244" s="48"/>
      <c r="I2244" s="149"/>
      <c r="J2244" s="149"/>
      <c r="K2244" s="49"/>
      <c r="L2244" s="102"/>
      <c r="M2244" s="102"/>
      <c r="N2244" s="9"/>
    </row>
    <row r="2245" spans="1:14" x14ac:dyDescent="0.35">
      <c r="A2245" s="147"/>
      <c r="B2245" s="118"/>
      <c r="C2245" s="102"/>
      <c r="D2245" s="118"/>
      <c r="E2245" s="148"/>
      <c r="F2245" s="149"/>
      <c r="G2245" s="149"/>
      <c r="H2245" s="48"/>
      <c r="I2245" s="149"/>
      <c r="J2245" s="149"/>
      <c r="K2245" s="49"/>
      <c r="L2245" s="102"/>
      <c r="M2245" s="102"/>
      <c r="N2245" s="9"/>
    </row>
    <row r="2246" spans="1:14" x14ac:dyDescent="0.35">
      <c r="A2246" s="147"/>
      <c r="B2246" s="118"/>
      <c r="C2246" s="102"/>
      <c r="D2246" s="118"/>
      <c r="E2246" s="148"/>
      <c r="F2246" s="149"/>
      <c r="G2246" s="149"/>
      <c r="H2246" s="48"/>
      <c r="I2246" s="149"/>
      <c r="J2246" s="149"/>
      <c r="K2246" s="49"/>
      <c r="L2246" s="102"/>
      <c r="M2246" s="102"/>
    </row>
    <row r="2247" spans="1:14" x14ac:dyDescent="0.35">
      <c r="A2247" s="147"/>
      <c r="B2247" s="118"/>
      <c r="C2247" s="102"/>
      <c r="D2247" s="118"/>
      <c r="E2247" s="148"/>
      <c r="F2247" s="149"/>
      <c r="G2247" s="149"/>
      <c r="H2247" s="48"/>
      <c r="I2247" s="149"/>
      <c r="J2247" s="149"/>
      <c r="K2247" s="49"/>
      <c r="L2247" s="102"/>
      <c r="M2247" s="102"/>
    </row>
    <row r="2248" spans="1:14" x14ac:dyDescent="0.35">
      <c r="A2248" s="147"/>
      <c r="B2248" s="118"/>
      <c r="C2248" s="102"/>
      <c r="D2248" s="118"/>
      <c r="E2248" s="148"/>
      <c r="F2248" s="149"/>
      <c r="G2248" s="149"/>
      <c r="H2248" s="48"/>
      <c r="I2248" s="149"/>
      <c r="J2248" s="149"/>
      <c r="K2248" s="49"/>
      <c r="L2248" s="102"/>
      <c r="M2248" s="102"/>
    </row>
    <row r="2249" spans="1:14" x14ac:dyDescent="0.35">
      <c r="A2249" s="147"/>
      <c r="B2249" s="118"/>
      <c r="C2249" s="102"/>
      <c r="D2249" s="118"/>
      <c r="E2249" s="148"/>
      <c r="F2249" s="149"/>
      <c r="G2249" s="149"/>
      <c r="H2249" s="48"/>
      <c r="I2249" s="149"/>
      <c r="J2249" s="149"/>
      <c r="K2249" s="49"/>
      <c r="L2249" s="102"/>
      <c r="M2249" s="102"/>
    </row>
    <row r="2250" spans="1:14" x14ac:dyDescent="0.35">
      <c r="A2250" s="147"/>
      <c r="B2250" s="118"/>
      <c r="C2250" s="102"/>
      <c r="D2250" s="118"/>
      <c r="E2250" s="148"/>
      <c r="F2250" s="149"/>
      <c r="G2250" s="149"/>
      <c r="H2250" s="48"/>
      <c r="I2250" s="149"/>
      <c r="J2250" s="149"/>
      <c r="K2250" s="49"/>
      <c r="L2250" s="102"/>
      <c r="M2250" s="102"/>
    </row>
    <row r="2251" spans="1:14" x14ac:dyDescent="0.35">
      <c r="A2251" s="147"/>
      <c r="B2251" s="118"/>
      <c r="C2251" s="102"/>
      <c r="D2251" s="118"/>
      <c r="E2251" s="148"/>
      <c r="F2251" s="149"/>
      <c r="G2251" s="149"/>
      <c r="H2251" s="48"/>
      <c r="I2251" s="149"/>
      <c r="J2251" s="149"/>
      <c r="K2251" s="49"/>
      <c r="L2251" s="102"/>
      <c r="M2251" s="102"/>
    </row>
    <row r="2252" spans="1:14" x14ac:dyDescent="0.35">
      <c r="A2252" s="147"/>
      <c r="B2252" s="118"/>
      <c r="C2252" s="102"/>
      <c r="D2252" s="118"/>
      <c r="E2252" s="148"/>
      <c r="F2252" s="149"/>
      <c r="G2252" s="149"/>
      <c r="H2252" s="48"/>
      <c r="I2252" s="149"/>
      <c r="J2252" s="149"/>
      <c r="K2252" s="49"/>
      <c r="L2252" s="102"/>
      <c r="M2252" s="102"/>
    </row>
    <row r="2253" spans="1:14" x14ac:dyDescent="0.35">
      <c r="A2253" s="147"/>
      <c r="B2253" s="118"/>
      <c r="C2253" s="102"/>
      <c r="D2253" s="118"/>
      <c r="E2253" s="148"/>
      <c r="F2253" s="149"/>
      <c r="G2253" s="149"/>
      <c r="H2253" s="48"/>
      <c r="I2253" s="149"/>
      <c r="J2253" s="149"/>
      <c r="K2253" s="49"/>
      <c r="L2253" s="102"/>
      <c r="M2253" s="102"/>
    </row>
    <row r="2254" spans="1:14" x14ac:dyDescent="0.35">
      <c r="A2254" s="147"/>
      <c r="B2254" s="118"/>
      <c r="C2254" s="102"/>
      <c r="D2254" s="118"/>
      <c r="E2254" s="148"/>
      <c r="F2254" s="149"/>
      <c r="G2254" s="149"/>
      <c r="H2254" s="48"/>
      <c r="I2254" s="149"/>
      <c r="J2254" s="149"/>
      <c r="K2254" s="49"/>
      <c r="L2254" s="102"/>
      <c r="M2254" s="102"/>
    </row>
    <row r="2255" spans="1:14" x14ac:dyDescent="0.35">
      <c r="A2255" s="147"/>
      <c r="B2255" s="118"/>
      <c r="C2255" s="102"/>
      <c r="D2255" s="118"/>
      <c r="E2255" s="148"/>
      <c r="F2255" s="149"/>
      <c r="G2255" s="149"/>
      <c r="H2255" s="48"/>
      <c r="I2255" s="149"/>
      <c r="J2255" s="149"/>
      <c r="K2255" s="49"/>
      <c r="L2255" s="102"/>
      <c r="M2255" s="102"/>
    </row>
    <row r="2256" spans="1:14" x14ac:dyDescent="0.35">
      <c r="A2256" s="147"/>
      <c r="B2256" s="118"/>
      <c r="C2256" s="102"/>
      <c r="D2256" s="118"/>
      <c r="E2256" s="148"/>
      <c r="F2256" s="149"/>
      <c r="G2256" s="149"/>
      <c r="H2256" s="48"/>
      <c r="I2256" s="149"/>
      <c r="J2256" s="149"/>
      <c r="K2256" s="49"/>
      <c r="L2256" s="102"/>
      <c r="M2256" s="102"/>
    </row>
    <row r="2257" spans="1:13" x14ac:dyDescent="0.35">
      <c r="A2257" s="147"/>
      <c r="B2257" s="118"/>
      <c r="C2257" s="102"/>
      <c r="D2257" s="118"/>
      <c r="E2257" s="148"/>
      <c r="F2257" s="149"/>
      <c r="G2257" s="149"/>
      <c r="H2257" s="48"/>
      <c r="I2257" s="149"/>
      <c r="J2257" s="149"/>
      <c r="K2257" s="49"/>
      <c r="L2257" s="102"/>
      <c r="M2257" s="102"/>
    </row>
    <row r="2258" spans="1:13" x14ac:dyDescent="0.35">
      <c r="A2258" s="147"/>
      <c r="B2258" s="118"/>
      <c r="C2258" s="102"/>
      <c r="D2258" s="118"/>
      <c r="E2258" s="148"/>
      <c r="F2258" s="149"/>
      <c r="G2258" s="149"/>
      <c r="H2258" s="48"/>
      <c r="I2258" s="149"/>
      <c r="J2258" s="149"/>
      <c r="K2258" s="49"/>
      <c r="L2258" s="102"/>
      <c r="M2258" s="102"/>
    </row>
    <row r="2259" spans="1:13" x14ac:dyDescent="0.35">
      <c r="A2259" s="147"/>
      <c r="B2259" s="118"/>
      <c r="C2259" s="102"/>
      <c r="D2259" s="118"/>
      <c r="E2259" s="148"/>
      <c r="F2259" s="149"/>
      <c r="G2259" s="149"/>
      <c r="H2259" s="48"/>
      <c r="I2259" s="149"/>
      <c r="J2259" s="149"/>
      <c r="K2259" s="49"/>
      <c r="L2259" s="102"/>
      <c r="M2259" s="102"/>
    </row>
    <row r="2260" spans="1:13" x14ac:dyDescent="0.35">
      <c r="A2260" s="147"/>
      <c r="B2260" s="118"/>
      <c r="C2260" s="102"/>
      <c r="D2260" s="118"/>
      <c r="E2260" s="148"/>
      <c r="F2260" s="149"/>
      <c r="G2260" s="149"/>
      <c r="H2260" s="48"/>
      <c r="I2260" s="149"/>
      <c r="J2260" s="149"/>
      <c r="K2260" s="49"/>
      <c r="L2260" s="102"/>
      <c r="M2260" s="102"/>
    </row>
    <row r="2261" spans="1:13" x14ac:dyDescent="0.35">
      <c r="A2261" s="147"/>
      <c r="B2261" s="118"/>
      <c r="C2261" s="102"/>
      <c r="D2261" s="118"/>
      <c r="E2261" s="148"/>
      <c r="F2261" s="149"/>
      <c r="G2261" s="149"/>
      <c r="H2261" s="48"/>
      <c r="I2261" s="149"/>
      <c r="J2261" s="149"/>
      <c r="K2261" s="49"/>
      <c r="L2261" s="102"/>
      <c r="M2261" s="102"/>
    </row>
    <row r="2262" spans="1:13" x14ac:dyDescent="0.35">
      <c r="A2262" s="147"/>
      <c r="B2262" s="118"/>
      <c r="C2262" s="102"/>
      <c r="D2262" s="118"/>
      <c r="E2262" s="148"/>
      <c r="F2262" s="149"/>
      <c r="G2262" s="149"/>
      <c r="H2262" s="48"/>
      <c r="I2262" s="149"/>
      <c r="J2262" s="149"/>
      <c r="K2262" s="49"/>
      <c r="L2262" s="102"/>
      <c r="M2262" s="102"/>
    </row>
    <row r="2263" spans="1:13" x14ac:dyDescent="0.35">
      <c r="A2263" s="147"/>
      <c r="B2263" s="118"/>
      <c r="C2263" s="102"/>
      <c r="D2263" s="118"/>
      <c r="E2263" s="148"/>
      <c r="F2263" s="149"/>
      <c r="G2263" s="149"/>
      <c r="H2263" s="48"/>
      <c r="I2263" s="149"/>
      <c r="J2263" s="149"/>
      <c r="K2263" s="49"/>
      <c r="L2263" s="102"/>
      <c r="M2263" s="102"/>
    </row>
    <row r="2264" spans="1:13" x14ac:dyDescent="0.35">
      <c r="A2264" s="147"/>
      <c r="B2264" s="118"/>
      <c r="C2264" s="102"/>
      <c r="D2264" s="118"/>
      <c r="E2264" s="148"/>
      <c r="F2264" s="149"/>
      <c r="G2264" s="149"/>
      <c r="H2264" s="48"/>
      <c r="I2264" s="149"/>
      <c r="J2264" s="149"/>
      <c r="K2264" s="49"/>
      <c r="L2264" s="102"/>
      <c r="M2264" s="102"/>
    </row>
    <row r="2265" spans="1:13" x14ac:dyDescent="0.35">
      <c r="A2265" s="147"/>
      <c r="B2265" s="118"/>
      <c r="C2265" s="102"/>
      <c r="D2265" s="118"/>
      <c r="E2265" s="148"/>
      <c r="F2265" s="149"/>
      <c r="G2265" s="149"/>
      <c r="H2265" s="48"/>
      <c r="I2265" s="149"/>
      <c r="J2265" s="149"/>
      <c r="K2265" s="49"/>
      <c r="L2265" s="102"/>
      <c r="M2265" s="102"/>
    </row>
    <row r="2266" spans="1:13" x14ac:dyDescent="0.35">
      <c r="A2266" s="147"/>
      <c r="B2266" s="118"/>
      <c r="C2266" s="102"/>
      <c r="D2266" s="118"/>
      <c r="E2266" s="148"/>
      <c r="F2266" s="149"/>
      <c r="G2266" s="149"/>
      <c r="H2266" s="48"/>
      <c r="I2266" s="149"/>
      <c r="J2266" s="149"/>
      <c r="K2266" s="49"/>
      <c r="L2266" s="102"/>
      <c r="M2266" s="102"/>
    </row>
    <row r="2267" spans="1:13" x14ac:dyDescent="0.35">
      <c r="A2267" s="147"/>
      <c r="B2267" s="118"/>
      <c r="C2267" s="102"/>
      <c r="D2267" s="118"/>
      <c r="E2267" s="148"/>
      <c r="F2267" s="149"/>
      <c r="G2267" s="149"/>
      <c r="H2267" s="48"/>
      <c r="I2267" s="149"/>
      <c r="J2267" s="149"/>
      <c r="K2267" s="49"/>
      <c r="L2267" s="102"/>
      <c r="M2267" s="102"/>
    </row>
    <row r="2268" spans="1:13" x14ac:dyDescent="0.35">
      <c r="A2268" s="147"/>
      <c r="B2268" s="118"/>
      <c r="C2268" s="102"/>
      <c r="D2268" s="118"/>
      <c r="E2268" s="148"/>
      <c r="F2268" s="149"/>
      <c r="G2268" s="149"/>
      <c r="H2268" s="48"/>
      <c r="I2268" s="149"/>
      <c r="J2268" s="149"/>
      <c r="K2268" s="49"/>
      <c r="L2268" s="102"/>
      <c r="M2268" s="102"/>
    </row>
    <row r="2269" spans="1:13" x14ac:dyDescent="0.35">
      <c r="A2269" s="147"/>
      <c r="B2269" s="118"/>
      <c r="C2269" s="102"/>
      <c r="D2269" s="118"/>
      <c r="E2269" s="148"/>
      <c r="F2269" s="149"/>
      <c r="G2269" s="149"/>
      <c r="H2269" s="48"/>
      <c r="I2269" s="149"/>
      <c r="J2269" s="149"/>
      <c r="K2269" s="49"/>
      <c r="L2269" s="102"/>
      <c r="M2269" s="102"/>
    </row>
    <row r="2270" spans="1:13" x14ac:dyDescent="0.35">
      <c r="A2270" s="147"/>
      <c r="B2270" s="118"/>
      <c r="C2270" s="102"/>
      <c r="D2270" s="118"/>
      <c r="E2270" s="148"/>
      <c r="F2270" s="149"/>
      <c r="G2270" s="149"/>
      <c r="H2270" s="48"/>
      <c r="I2270" s="149"/>
      <c r="J2270" s="149"/>
      <c r="K2270" s="49"/>
      <c r="L2270" s="102"/>
      <c r="M2270" s="102"/>
    </row>
    <row r="2271" spans="1:13" x14ac:dyDescent="0.35">
      <c r="A2271" s="147"/>
      <c r="B2271" s="118"/>
      <c r="C2271" s="102"/>
      <c r="D2271" s="118"/>
      <c r="E2271" s="148"/>
      <c r="F2271" s="149"/>
      <c r="G2271" s="149"/>
      <c r="H2271" s="48"/>
      <c r="I2271" s="149"/>
      <c r="J2271" s="149"/>
      <c r="K2271" s="49"/>
      <c r="L2271" s="102"/>
      <c r="M2271" s="102"/>
    </row>
    <row r="2272" spans="1:13" x14ac:dyDescent="0.35">
      <c r="A2272" s="147"/>
      <c r="B2272" s="118"/>
      <c r="C2272" s="102"/>
      <c r="D2272" s="118"/>
      <c r="E2272" s="148"/>
      <c r="F2272" s="149"/>
      <c r="G2272" s="149"/>
      <c r="H2272" s="48"/>
      <c r="I2272" s="149"/>
      <c r="J2272" s="149"/>
      <c r="K2272" s="49"/>
      <c r="L2272" s="102"/>
      <c r="M2272" s="102"/>
    </row>
    <row r="2273" spans="1:15" x14ac:dyDescent="0.35">
      <c r="A2273" s="147"/>
      <c r="B2273" s="118"/>
      <c r="C2273" s="102"/>
      <c r="D2273" s="118"/>
      <c r="E2273" s="148"/>
      <c r="F2273" s="149"/>
      <c r="G2273" s="149"/>
      <c r="H2273" s="48"/>
      <c r="I2273" s="149"/>
      <c r="J2273" s="149"/>
      <c r="K2273" s="49"/>
      <c r="L2273" s="102"/>
      <c r="M2273" s="102"/>
    </row>
    <row r="2274" spans="1:15" x14ac:dyDescent="0.35">
      <c r="A2274" s="147"/>
      <c r="B2274" s="118"/>
      <c r="C2274" s="102"/>
      <c r="D2274" s="118"/>
      <c r="E2274" s="148"/>
      <c r="F2274" s="149"/>
      <c r="G2274" s="149"/>
      <c r="H2274" s="48"/>
      <c r="I2274" s="149"/>
      <c r="J2274" s="149"/>
      <c r="K2274" s="49"/>
      <c r="L2274" s="102"/>
      <c r="M2274" s="102"/>
    </row>
    <row r="2275" spans="1:15" x14ac:dyDescent="0.35">
      <c r="A2275" s="147"/>
      <c r="B2275" s="118"/>
      <c r="C2275" s="102"/>
      <c r="D2275" s="118"/>
      <c r="E2275" s="148"/>
      <c r="F2275" s="149"/>
      <c r="G2275" s="149"/>
      <c r="H2275" s="48"/>
      <c r="I2275" s="149"/>
      <c r="J2275" s="149"/>
      <c r="K2275" s="49"/>
      <c r="L2275" s="102"/>
      <c r="M2275" s="102"/>
    </row>
    <row r="2276" spans="1:15" x14ac:dyDescent="0.35">
      <c r="A2276" s="147"/>
      <c r="B2276" s="118"/>
      <c r="C2276" s="102"/>
      <c r="D2276" s="118"/>
      <c r="E2276" s="148"/>
      <c r="F2276" s="149"/>
      <c r="G2276" s="149"/>
      <c r="H2276" s="48"/>
      <c r="I2276" s="149"/>
      <c r="J2276" s="149"/>
      <c r="K2276" s="49"/>
      <c r="L2276" s="102"/>
      <c r="M2276" s="102"/>
    </row>
    <row r="2277" spans="1:15" x14ac:dyDescent="0.35">
      <c r="A2277" s="147"/>
      <c r="B2277" s="118"/>
      <c r="C2277" s="102"/>
      <c r="D2277" s="118"/>
      <c r="E2277" s="148"/>
      <c r="F2277" s="149"/>
      <c r="G2277" s="149"/>
      <c r="H2277" s="48"/>
      <c r="I2277" s="149"/>
      <c r="J2277" s="149"/>
      <c r="K2277" s="49"/>
      <c r="L2277" s="102"/>
      <c r="M2277" s="102"/>
    </row>
    <row r="2278" spans="1:15" x14ac:dyDescent="0.35">
      <c r="A2278" s="147"/>
      <c r="B2278" s="118"/>
      <c r="C2278" s="102"/>
      <c r="D2278" s="118"/>
      <c r="E2278" s="148"/>
      <c r="F2278" s="149"/>
      <c r="G2278" s="149"/>
      <c r="H2278" s="48"/>
      <c r="I2278" s="149"/>
      <c r="J2278" s="149"/>
      <c r="K2278" s="49"/>
      <c r="L2278" s="102"/>
      <c r="M2278" s="102"/>
    </row>
    <row r="2279" spans="1:15" x14ac:dyDescent="0.35">
      <c r="A2279" s="147"/>
      <c r="B2279" s="118"/>
      <c r="C2279" s="102"/>
      <c r="D2279" s="118"/>
      <c r="E2279" s="148"/>
      <c r="F2279" s="149"/>
      <c r="G2279" s="149"/>
      <c r="H2279" s="48"/>
      <c r="I2279" s="149"/>
      <c r="J2279" s="149"/>
      <c r="K2279" s="49"/>
      <c r="L2279" s="102"/>
      <c r="M2279" s="102"/>
    </row>
    <row r="2280" spans="1:15" x14ac:dyDescent="0.35">
      <c r="A2280" s="147"/>
      <c r="B2280" s="118"/>
      <c r="C2280" s="102"/>
      <c r="D2280" s="118"/>
      <c r="E2280" s="148"/>
      <c r="F2280" s="149"/>
      <c r="G2280" s="149"/>
      <c r="H2280" s="48"/>
      <c r="I2280" s="149"/>
      <c r="J2280" s="149"/>
      <c r="K2280" s="49"/>
      <c r="L2280" s="102"/>
      <c r="M2280" s="102"/>
      <c r="N2280" s="9"/>
      <c r="O2280" s="9"/>
    </row>
    <row r="2281" spans="1:15" x14ac:dyDescent="0.35">
      <c r="A2281" s="147"/>
      <c r="B2281" s="118"/>
      <c r="C2281" s="102"/>
      <c r="D2281" s="118"/>
      <c r="E2281" s="148"/>
      <c r="F2281" s="149"/>
      <c r="G2281" s="149"/>
      <c r="H2281" s="48"/>
      <c r="I2281" s="149"/>
      <c r="J2281" s="149"/>
      <c r="K2281" s="49"/>
      <c r="L2281" s="102"/>
      <c r="M2281" s="102"/>
      <c r="N2281" s="9"/>
      <c r="O2281" s="9"/>
    </row>
    <row r="2282" spans="1:15" x14ac:dyDescent="0.35">
      <c r="A2282" s="147"/>
      <c r="B2282" s="118"/>
      <c r="C2282" s="102"/>
      <c r="D2282" s="118"/>
      <c r="E2282" s="148"/>
      <c r="F2282" s="149"/>
      <c r="G2282" s="149"/>
      <c r="H2282" s="48"/>
      <c r="I2282" s="149"/>
      <c r="J2282" s="149"/>
      <c r="K2282" s="49"/>
      <c r="L2282" s="49"/>
      <c r="M2282" s="49"/>
    </row>
    <row r="2283" spans="1:15" x14ac:dyDescent="0.35">
      <c r="A2283" s="147"/>
      <c r="B2283" s="118"/>
      <c r="C2283" s="102"/>
      <c r="D2283" s="118"/>
      <c r="E2283" s="148"/>
      <c r="F2283" s="149"/>
      <c r="G2283" s="149"/>
      <c r="H2283" s="48"/>
      <c r="I2283" s="149"/>
      <c r="J2283" s="149"/>
      <c r="K2283" s="49"/>
      <c r="L2283" s="49"/>
      <c r="M2283" s="49"/>
    </row>
    <row r="2284" spans="1:15" x14ac:dyDescent="0.35">
      <c r="A2284" s="147"/>
      <c r="B2284" s="118"/>
      <c r="C2284" s="102"/>
      <c r="D2284" s="118"/>
      <c r="E2284" s="148"/>
      <c r="F2284" s="149"/>
      <c r="G2284" s="149"/>
      <c r="H2284" s="48"/>
      <c r="I2284" s="149"/>
      <c r="J2284" s="149"/>
      <c r="K2284" s="49"/>
      <c r="L2284" s="49"/>
      <c r="M2284" s="49"/>
    </row>
    <row r="2285" spans="1:15" x14ac:dyDescent="0.35">
      <c r="A2285" s="147"/>
      <c r="B2285" s="118"/>
      <c r="C2285" s="102"/>
      <c r="D2285" s="118"/>
      <c r="E2285" s="148"/>
      <c r="F2285" s="149"/>
      <c r="G2285" s="149"/>
      <c r="H2285" s="48"/>
      <c r="I2285" s="149"/>
      <c r="J2285" s="149"/>
      <c r="K2285" s="49"/>
      <c r="L2285" s="102"/>
      <c r="M2285" s="102"/>
    </row>
    <row r="2286" spans="1:15" x14ac:dyDescent="0.35">
      <c r="A2286" s="147"/>
      <c r="B2286" s="118"/>
      <c r="C2286" s="102"/>
      <c r="D2286" s="47"/>
      <c r="E2286" s="148"/>
      <c r="F2286" s="149"/>
      <c r="G2286" s="149"/>
      <c r="H2286" s="48"/>
      <c r="I2286" s="149"/>
      <c r="J2286" s="149"/>
      <c r="K2286" s="49"/>
      <c r="L2286" s="49"/>
      <c r="M2286" s="49"/>
    </row>
    <row r="2287" spans="1:15" x14ac:dyDescent="0.35">
      <c r="A2287" s="147"/>
      <c r="B2287" s="118"/>
      <c r="C2287" s="102"/>
      <c r="D2287" s="118"/>
      <c r="E2287" s="148"/>
      <c r="F2287" s="149"/>
      <c r="G2287" s="149"/>
      <c r="H2287" s="48"/>
      <c r="I2287" s="149"/>
      <c r="J2287" s="149"/>
      <c r="K2287" s="49"/>
      <c r="L2287" s="49"/>
      <c r="M2287" s="49"/>
    </row>
    <row r="2288" spans="1:15" x14ac:dyDescent="0.35">
      <c r="A2288" s="147"/>
      <c r="B2288" s="118"/>
      <c r="C2288" s="102"/>
      <c r="D2288" s="47"/>
      <c r="E2288" s="148"/>
      <c r="F2288" s="149"/>
      <c r="G2288" s="149"/>
      <c r="H2288" s="48"/>
      <c r="I2288" s="149"/>
      <c r="J2288" s="149"/>
      <c r="K2288" s="49"/>
      <c r="L2288" s="49"/>
      <c r="M2288" s="49"/>
    </row>
    <row r="2289" spans="1:13" x14ac:dyDescent="0.35">
      <c r="A2289" s="147"/>
      <c r="B2289" s="104"/>
      <c r="C2289" s="102"/>
      <c r="D2289" s="118"/>
      <c r="E2289" s="148"/>
      <c r="F2289" s="149"/>
      <c r="G2289" s="149"/>
      <c r="H2289" s="48"/>
      <c r="I2289" s="149"/>
      <c r="J2289" s="149"/>
      <c r="K2289" s="49"/>
      <c r="L2289" s="49"/>
      <c r="M2289" s="49"/>
    </row>
    <row r="2290" spans="1:13" x14ac:dyDescent="0.35">
      <c r="A2290" s="147"/>
      <c r="B2290" s="118"/>
      <c r="C2290" s="102"/>
      <c r="D2290" s="47"/>
      <c r="E2290" s="148"/>
      <c r="F2290" s="149"/>
      <c r="G2290" s="149"/>
      <c r="H2290" s="48"/>
      <c r="I2290" s="149"/>
      <c r="J2290" s="149"/>
      <c r="K2290" s="49"/>
      <c r="L2290" s="49"/>
      <c r="M2290" s="49"/>
    </row>
    <row r="2291" spans="1:13" x14ac:dyDescent="0.35">
      <c r="A2291" s="147"/>
      <c r="B2291" s="118"/>
      <c r="C2291" s="102"/>
      <c r="D2291" s="118"/>
      <c r="E2291" s="148"/>
      <c r="F2291" s="149"/>
      <c r="G2291" s="149"/>
      <c r="H2291" s="48"/>
      <c r="I2291" s="149"/>
      <c r="J2291" s="149"/>
      <c r="K2291" s="49"/>
      <c r="L2291" s="102"/>
      <c r="M2291" s="102"/>
    </row>
    <row r="2292" spans="1:13" x14ac:dyDescent="0.35">
      <c r="A2292" s="147"/>
      <c r="B2292" s="118"/>
      <c r="C2292" s="102"/>
      <c r="D2292" s="47"/>
      <c r="E2292" s="148"/>
      <c r="F2292" s="149"/>
      <c r="G2292" s="149"/>
      <c r="H2292" s="48"/>
      <c r="I2292" s="149"/>
      <c r="J2292" s="149"/>
      <c r="K2292" s="49"/>
      <c r="L2292" s="49"/>
      <c r="M2292" s="49"/>
    </row>
    <row r="2293" spans="1:13" x14ac:dyDescent="0.35">
      <c r="A2293" s="147"/>
      <c r="B2293" s="118"/>
      <c r="C2293" s="102"/>
      <c r="D2293" s="118"/>
      <c r="E2293" s="148"/>
      <c r="F2293" s="149"/>
      <c r="G2293" s="149"/>
      <c r="H2293" s="48"/>
      <c r="I2293" s="149"/>
      <c r="J2293" s="149"/>
      <c r="K2293" s="49"/>
      <c r="L2293" s="49"/>
      <c r="M2293" s="49"/>
    </row>
    <row r="2294" spans="1:13" x14ac:dyDescent="0.35">
      <c r="A2294" s="147"/>
      <c r="B2294" s="118"/>
      <c r="C2294" s="102"/>
      <c r="D2294" s="118"/>
      <c r="E2294" s="148"/>
      <c r="F2294" s="149"/>
      <c r="G2294" s="149"/>
      <c r="H2294" s="48"/>
      <c r="I2294" s="149"/>
      <c r="J2294" s="149"/>
      <c r="K2294" s="49"/>
      <c r="L2294" s="102"/>
      <c r="M2294" s="102"/>
    </row>
    <row r="2295" spans="1:13" x14ac:dyDescent="0.35">
      <c r="A2295" s="147"/>
      <c r="B2295" s="118"/>
      <c r="C2295" s="102"/>
      <c r="D2295" s="118"/>
      <c r="E2295" s="148"/>
      <c r="F2295" s="149"/>
      <c r="G2295" s="149"/>
      <c r="H2295" s="48"/>
      <c r="I2295" s="149"/>
      <c r="J2295" s="149"/>
      <c r="K2295" s="49"/>
      <c r="L2295" s="102"/>
      <c r="M2295" s="102"/>
    </row>
    <row r="2296" spans="1:13" x14ac:dyDescent="0.35">
      <c r="A2296" s="147"/>
      <c r="B2296" s="118"/>
      <c r="C2296" s="102"/>
      <c r="D2296" s="118"/>
      <c r="E2296" s="148"/>
      <c r="F2296" s="149"/>
      <c r="G2296" s="149"/>
      <c r="H2296" s="48"/>
      <c r="I2296" s="149"/>
      <c r="J2296" s="149"/>
      <c r="K2296" s="49"/>
      <c r="L2296" s="49"/>
      <c r="M2296" s="49"/>
    </row>
    <row r="2297" spans="1:13" x14ac:dyDescent="0.35">
      <c r="A2297" s="147"/>
      <c r="B2297" s="118"/>
      <c r="C2297" s="102"/>
      <c r="D2297" s="118"/>
      <c r="E2297" s="148"/>
      <c r="F2297" s="149"/>
      <c r="G2297" s="149"/>
      <c r="H2297" s="48"/>
      <c r="I2297" s="149"/>
      <c r="J2297" s="149"/>
      <c r="K2297" s="49"/>
      <c r="L2297" s="49"/>
      <c r="M2297" s="49"/>
    </row>
    <row r="2298" spans="1:13" x14ac:dyDescent="0.35">
      <c r="A2298" s="147"/>
      <c r="B2298" s="118"/>
      <c r="C2298" s="102"/>
      <c r="D2298" s="47"/>
      <c r="E2298" s="148"/>
      <c r="F2298" s="149"/>
      <c r="G2298" s="149"/>
      <c r="H2298" s="48"/>
      <c r="I2298" s="149"/>
      <c r="J2298" s="149"/>
      <c r="K2298" s="49"/>
      <c r="L2298" s="49"/>
      <c r="M2298" s="49"/>
    </row>
    <row r="2299" spans="1:13" x14ac:dyDescent="0.35">
      <c r="A2299" s="147"/>
      <c r="B2299" s="118"/>
      <c r="C2299" s="102"/>
      <c r="D2299" s="118"/>
      <c r="E2299" s="148"/>
      <c r="F2299" s="149"/>
      <c r="G2299" s="149"/>
      <c r="H2299" s="48"/>
      <c r="I2299" s="149"/>
      <c r="J2299" s="149"/>
      <c r="K2299" s="49"/>
      <c r="L2299" s="49"/>
      <c r="M2299" s="49"/>
    </row>
    <row r="2300" spans="1:13" x14ac:dyDescent="0.35">
      <c r="A2300" s="147"/>
      <c r="B2300" s="118"/>
      <c r="C2300" s="102"/>
      <c r="D2300" s="47"/>
      <c r="E2300" s="148"/>
      <c r="F2300" s="149"/>
      <c r="G2300" s="149"/>
      <c r="H2300" s="48"/>
      <c r="I2300" s="149"/>
      <c r="J2300" s="149"/>
      <c r="K2300" s="49"/>
      <c r="L2300" s="49"/>
      <c r="M2300" s="49"/>
    </row>
    <row r="2301" spans="1:13" x14ac:dyDescent="0.35">
      <c r="A2301" s="147"/>
      <c r="B2301" s="118"/>
      <c r="C2301" s="102"/>
      <c r="D2301" s="47"/>
      <c r="E2301" s="148"/>
      <c r="F2301" s="149"/>
      <c r="G2301" s="149"/>
      <c r="H2301" s="48"/>
      <c r="I2301" s="149"/>
      <c r="J2301" s="149"/>
      <c r="K2301" s="49"/>
      <c r="L2301" s="49"/>
      <c r="M2301" s="49"/>
    </row>
    <row r="2302" spans="1:13" x14ac:dyDescent="0.35">
      <c r="A2302" s="147"/>
      <c r="B2302" s="118"/>
      <c r="C2302" s="102"/>
      <c r="D2302" s="118"/>
      <c r="E2302" s="148"/>
      <c r="F2302" s="149"/>
      <c r="G2302" s="149"/>
      <c r="H2302" s="48"/>
      <c r="I2302" s="149"/>
      <c r="J2302" s="149"/>
      <c r="K2302" s="49"/>
      <c r="L2302" s="49"/>
      <c r="M2302" s="49"/>
    </row>
    <row r="2303" spans="1:13" x14ac:dyDescent="0.35">
      <c r="A2303" s="147"/>
      <c r="B2303" s="118"/>
      <c r="C2303" s="102"/>
      <c r="D2303" s="118"/>
      <c r="E2303" s="148"/>
      <c r="F2303" s="149"/>
      <c r="G2303" s="149"/>
      <c r="H2303" s="48"/>
      <c r="I2303" s="149"/>
      <c r="J2303" s="149"/>
      <c r="K2303" s="49"/>
      <c r="L2303" s="49"/>
      <c r="M2303" s="49"/>
    </row>
    <row r="2304" spans="1:13" x14ac:dyDescent="0.35">
      <c r="A2304" s="147"/>
      <c r="B2304" s="47"/>
      <c r="C2304" s="102"/>
      <c r="D2304" s="118"/>
      <c r="E2304" s="148"/>
      <c r="F2304" s="149"/>
      <c r="G2304" s="149"/>
      <c r="H2304" s="48"/>
      <c r="I2304" s="149"/>
      <c r="J2304" s="149"/>
      <c r="K2304" s="49"/>
      <c r="L2304" s="102"/>
      <c r="M2304" s="102"/>
    </row>
    <row r="2305" spans="1:13" x14ac:dyDescent="0.35">
      <c r="A2305" s="147"/>
      <c r="B2305" s="118"/>
      <c r="C2305" s="102"/>
      <c r="D2305" s="118"/>
      <c r="E2305" s="148"/>
      <c r="F2305" s="149"/>
      <c r="G2305" s="149"/>
      <c r="H2305" s="48"/>
      <c r="I2305" s="149"/>
      <c r="J2305" s="149"/>
      <c r="K2305" s="49"/>
      <c r="L2305" s="49"/>
      <c r="M2305" s="49"/>
    </row>
    <row r="2306" spans="1:13" x14ac:dyDescent="0.35">
      <c r="A2306" s="147"/>
      <c r="B2306" s="118"/>
      <c r="C2306" s="102"/>
      <c r="D2306" s="118"/>
      <c r="E2306" s="148"/>
      <c r="F2306" s="149"/>
      <c r="G2306" s="149"/>
      <c r="H2306" s="48"/>
      <c r="I2306" s="149"/>
      <c r="J2306" s="149"/>
      <c r="K2306" s="49"/>
      <c r="L2306" s="49"/>
      <c r="M2306" s="49"/>
    </row>
    <row r="2307" spans="1:13" x14ac:dyDescent="0.35">
      <c r="A2307" s="147"/>
      <c r="B2307" s="118"/>
      <c r="C2307" s="102"/>
      <c r="D2307" s="47"/>
      <c r="E2307" s="148"/>
      <c r="F2307" s="149"/>
      <c r="G2307" s="149"/>
      <c r="H2307" s="48"/>
      <c r="I2307" s="149"/>
      <c r="J2307" s="149"/>
      <c r="K2307" s="49"/>
      <c r="L2307" s="49"/>
      <c r="M2307" s="49"/>
    </row>
    <row r="2308" spans="1:13" x14ac:dyDescent="0.35">
      <c r="A2308" s="147"/>
      <c r="B2308" s="118"/>
      <c r="C2308" s="102"/>
      <c r="D2308" s="118"/>
      <c r="E2308" s="148"/>
      <c r="F2308" s="149"/>
      <c r="G2308" s="149"/>
      <c r="H2308" s="48"/>
      <c r="I2308" s="149"/>
      <c r="J2308" s="149"/>
      <c r="K2308" s="49"/>
      <c r="L2308" s="49"/>
      <c r="M2308" s="49"/>
    </row>
    <row r="2309" spans="1:13" x14ac:dyDescent="0.35">
      <c r="A2309" s="147"/>
      <c r="B2309" s="118"/>
      <c r="C2309" s="102"/>
      <c r="D2309" s="118"/>
      <c r="E2309" s="148"/>
      <c r="F2309" s="149"/>
      <c r="G2309" s="149"/>
      <c r="H2309" s="48"/>
      <c r="I2309" s="149"/>
      <c r="J2309" s="149"/>
      <c r="K2309" s="49"/>
      <c r="L2309" s="49"/>
      <c r="M2309" s="49"/>
    </row>
    <row r="2310" spans="1:13" x14ac:dyDescent="0.35">
      <c r="A2310" s="147"/>
      <c r="B2310" s="118"/>
      <c r="C2310" s="102"/>
      <c r="D2310" s="47"/>
      <c r="E2310" s="148"/>
      <c r="F2310" s="149"/>
      <c r="G2310" s="149"/>
      <c r="H2310" s="48"/>
      <c r="I2310" s="149"/>
      <c r="J2310" s="149"/>
      <c r="K2310" s="49"/>
      <c r="L2310" s="49"/>
      <c r="M2310" s="49"/>
    </row>
    <row r="2311" spans="1:13" x14ac:dyDescent="0.35">
      <c r="A2311" s="147"/>
      <c r="B2311" s="118"/>
      <c r="C2311" s="102"/>
      <c r="D2311" s="118"/>
      <c r="E2311" s="148"/>
      <c r="F2311" s="149"/>
      <c r="G2311" s="149"/>
      <c r="H2311" s="48"/>
      <c r="I2311" s="149"/>
      <c r="J2311" s="149"/>
      <c r="K2311" s="49"/>
      <c r="L2311" s="49"/>
      <c r="M2311" s="49"/>
    </row>
    <row r="2312" spans="1:13" x14ac:dyDescent="0.35">
      <c r="A2312" s="147"/>
      <c r="B2312" s="118"/>
      <c r="C2312" s="102"/>
      <c r="D2312" s="118"/>
      <c r="E2312" s="148"/>
      <c r="F2312" s="149"/>
      <c r="G2312" s="149"/>
      <c r="H2312" s="48"/>
      <c r="I2312" s="149"/>
      <c r="J2312" s="149"/>
      <c r="K2312" s="49"/>
      <c r="L2312" s="49"/>
      <c r="M2312" s="49"/>
    </row>
    <row r="2313" spans="1:13" x14ac:dyDescent="0.35">
      <c r="A2313" s="147"/>
      <c r="B2313" s="118"/>
      <c r="C2313" s="102"/>
      <c r="D2313" s="118"/>
      <c r="E2313" s="148"/>
      <c r="F2313" s="149"/>
      <c r="G2313" s="149"/>
      <c r="H2313" s="48"/>
      <c r="I2313" s="149"/>
      <c r="J2313" s="149"/>
      <c r="K2313" s="49"/>
      <c r="L2313" s="49"/>
      <c r="M2313" s="49"/>
    </row>
    <row r="2314" spans="1:13" x14ac:dyDescent="0.35">
      <c r="A2314" s="147"/>
      <c r="B2314" s="118"/>
      <c r="C2314" s="102"/>
      <c r="D2314" s="47"/>
      <c r="E2314" s="148"/>
      <c r="F2314" s="149"/>
      <c r="G2314" s="149"/>
      <c r="H2314" s="48"/>
      <c r="I2314" s="149"/>
      <c r="J2314" s="149"/>
      <c r="K2314" s="49"/>
      <c r="L2314" s="49"/>
      <c r="M2314" s="49"/>
    </row>
    <row r="2315" spans="1:13" x14ac:dyDescent="0.35">
      <c r="A2315" s="147"/>
      <c r="B2315" s="118"/>
      <c r="C2315" s="102"/>
      <c r="D2315" s="118"/>
      <c r="E2315" s="148"/>
      <c r="F2315" s="149"/>
      <c r="G2315" s="149"/>
      <c r="H2315" s="48"/>
      <c r="I2315" s="149"/>
      <c r="J2315" s="149"/>
      <c r="K2315" s="49"/>
      <c r="L2315" s="49"/>
      <c r="M2315" s="49"/>
    </row>
    <row r="2316" spans="1:13" x14ac:dyDescent="0.35">
      <c r="A2316" s="147"/>
      <c r="B2316" s="118"/>
      <c r="C2316" s="102"/>
      <c r="D2316" s="47"/>
      <c r="E2316" s="148"/>
      <c r="F2316" s="149"/>
      <c r="G2316" s="149"/>
      <c r="H2316" s="48"/>
      <c r="I2316" s="149"/>
      <c r="J2316" s="149"/>
      <c r="K2316" s="49"/>
      <c r="L2316" s="49"/>
      <c r="M2316" s="49"/>
    </row>
    <row r="2317" spans="1:13" x14ac:dyDescent="0.35">
      <c r="A2317" s="147"/>
      <c r="B2317" s="118"/>
      <c r="C2317" s="102"/>
      <c r="D2317" s="118"/>
      <c r="E2317" s="148"/>
      <c r="F2317" s="149"/>
      <c r="G2317" s="149"/>
      <c r="H2317" s="48"/>
      <c r="I2317" s="149"/>
      <c r="J2317" s="149"/>
      <c r="K2317" s="49"/>
      <c r="L2317" s="49"/>
      <c r="M2317" s="49"/>
    </row>
    <row r="2318" spans="1:13" x14ac:dyDescent="0.35">
      <c r="A2318" s="147"/>
      <c r="B2318" s="118"/>
      <c r="C2318" s="102"/>
      <c r="D2318" s="118"/>
      <c r="E2318" s="148"/>
      <c r="F2318" s="149"/>
      <c r="G2318" s="149"/>
      <c r="H2318" s="48"/>
      <c r="I2318" s="149"/>
      <c r="J2318" s="149"/>
      <c r="K2318" s="49"/>
      <c r="L2318" s="49"/>
      <c r="M2318" s="49"/>
    </row>
    <row r="2319" spans="1:13" x14ac:dyDescent="0.35">
      <c r="A2319" s="147"/>
      <c r="B2319" s="118"/>
      <c r="C2319" s="102"/>
      <c r="D2319" s="118"/>
      <c r="E2319" s="148"/>
      <c r="F2319" s="149"/>
      <c r="G2319" s="149"/>
      <c r="H2319" s="48"/>
      <c r="I2319" s="149"/>
      <c r="J2319" s="149"/>
      <c r="K2319" s="49"/>
      <c r="L2319" s="49"/>
      <c r="M2319" s="49"/>
    </row>
    <row r="2320" spans="1:13" x14ac:dyDescent="0.35">
      <c r="A2320" s="147"/>
      <c r="B2320" s="118"/>
      <c r="C2320" s="102"/>
      <c r="D2320" s="118"/>
      <c r="E2320" s="148"/>
      <c r="F2320" s="149"/>
      <c r="G2320" s="149"/>
      <c r="H2320" s="48"/>
      <c r="I2320" s="149"/>
      <c r="J2320" s="149"/>
      <c r="K2320" s="49"/>
      <c r="L2320" s="49"/>
      <c r="M2320" s="49"/>
    </row>
    <row r="2321" spans="1:13" x14ac:dyDescent="0.35">
      <c r="A2321" s="147"/>
      <c r="B2321" s="118"/>
      <c r="C2321" s="102"/>
      <c r="D2321" s="118"/>
      <c r="E2321" s="148"/>
      <c r="F2321" s="149"/>
      <c r="G2321" s="149"/>
      <c r="H2321" s="48"/>
      <c r="I2321" s="149"/>
      <c r="J2321" s="149"/>
      <c r="K2321" s="49"/>
      <c r="L2321" s="49"/>
      <c r="M2321" s="49"/>
    </row>
    <row r="2322" spans="1:13" x14ac:dyDescent="0.35">
      <c r="A2322" s="147"/>
      <c r="B2322" s="118"/>
      <c r="C2322" s="102"/>
      <c r="D2322" s="118"/>
      <c r="E2322" s="148"/>
      <c r="F2322" s="149"/>
      <c r="G2322" s="149"/>
      <c r="H2322" s="48"/>
      <c r="I2322" s="149"/>
      <c r="J2322" s="149"/>
      <c r="K2322" s="49"/>
      <c r="L2322" s="49"/>
      <c r="M2322" s="49"/>
    </row>
    <row r="2323" spans="1:13" x14ac:dyDescent="0.35">
      <c r="A2323" s="147"/>
      <c r="B2323" s="118"/>
      <c r="C2323" s="102"/>
      <c r="D2323" s="118"/>
      <c r="E2323" s="148"/>
      <c r="F2323" s="149"/>
      <c r="G2323" s="149"/>
      <c r="H2323" s="48"/>
      <c r="I2323" s="149"/>
      <c r="J2323" s="149"/>
      <c r="K2323" s="49"/>
      <c r="L2323" s="49"/>
      <c r="M2323" s="49"/>
    </row>
    <row r="2324" spans="1:13" x14ac:dyDescent="0.35">
      <c r="A2324" s="147"/>
      <c r="B2324" s="118"/>
      <c r="C2324" s="102"/>
      <c r="D2324" s="118"/>
      <c r="E2324" s="148"/>
      <c r="F2324" s="149"/>
      <c r="G2324" s="149"/>
      <c r="H2324" s="48"/>
      <c r="I2324" s="149"/>
      <c r="J2324" s="149"/>
      <c r="K2324" s="49"/>
      <c r="L2324" s="49"/>
      <c r="M2324" s="49"/>
    </row>
    <row r="2325" spans="1:13" x14ac:dyDescent="0.35">
      <c r="A2325" s="147"/>
      <c r="B2325" s="118"/>
      <c r="C2325" s="102"/>
      <c r="D2325" s="47"/>
      <c r="E2325" s="148"/>
      <c r="F2325" s="149"/>
      <c r="G2325" s="149"/>
      <c r="H2325" s="48"/>
      <c r="I2325" s="149"/>
      <c r="J2325" s="149"/>
      <c r="K2325" s="49"/>
      <c r="L2325" s="49"/>
      <c r="M2325" s="49"/>
    </row>
    <row r="2326" spans="1:13" x14ac:dyDescent="0.35">
      <c r="A2326" s="147"/>
      <c r="B2326" s="118"/>
      <c r="C2326" s="102"/>
      <c r="D2326" s="118"/>
      <c r="E2326" s="148"/>
      <c r="F2326" s="149"/>
      <c r="G2326" s="149"/>
      <c r="H2326" s="48"/>
      <c r="I2326" s="149"/>
      <c r="J2326" s="149"/>
      <c r="K2326" s="49"/>
      <c r="L2326" s="49"/>
      <c r="M2326" s="49"/>
    </row>
    <row r="2327" spans="1:13" x14ac:dyDescent="0.35">
      <c r="A2327" s="147"/>
      <c r="B2327" s="118"/>
      <c r="C2327" s="102"/>
      <c r="D2327" s="118"/>
      <c r="E2327" s="148"/>
      <c r="F2327" s="149"/>
      <c r="G2327" s="149"/>
      <c r="H2327" s="48"/>
      <c r="I2327" s="149"/>
      <c r="J2327" s="149"/>
      <c r="K2327" s="49"/>
      <c r="L2327" s="49"/>
      <c r="M2327" s="49"/>
    </row>
    <row r="2328" spans="1:13" x14ac:dyDescent="0.35">
      <c r="A2328" s="147"/>
      <c r="B2328" s="118"/>
      <c r="C2328" s="102"/>
      <c r="D2328" s="47"/>
      <c r="E2328" s="148"/>
      <c r="F2328" s="149"/>
      <c r="G2328" s="149"/>
      <c r="H2328" s="48"/>
      <c r="I2328" s="149"/>
      <c r="J2328" s="149"/>
      <c r="K2328" s="49"/>
      <c r="L2328" s="102"/>
      <c r="M2328" s="102"/>
    </row>
    <row r="2329" spans="1:13" x14ac:dyDescent="0.35">
      <c r="A2329" s="147"/>
      <c r="B2329" s="118"/>
      <c r="C2329" s="102"/>
      <c r="D2329" s="118"/>
      <c r="E2329" s="148"/>
      <c r="F2329" s="149"/>
      <c r="G2329" s="149"/>
      <c r="H2329" s="48"/>
      <c r="I2329" s="149"/>
      <c r="J2329" s="149"/>
      <c r="K2329" s="49"/>
      <c r="L2329" s="49"/>
      <c r="M2329" s="49"/>
    </row>
    <row r="2330" spans="1:13" x14ac:dyDescent="0.35">
      <c r="A2330" s="147"/>
      <c r="B2330" s="118"/>
      <c r="C2330" s="102"/>
      <c r="D2330" s="118"/>
      <c r="E2330" s="148"/>
      <c r="F2330" s="149"/>
      <c r="G2330" s="149"/>
      <c r="H2330" s="48"/>
      <c r="I2330" s="149"/>
      <c r="J2330" s="149"/>
      <c r="K2330" s="49"/>
      <c r="L2330" s="49"/>
      <c r="M2330" s="49"/>
    </row>
    <row r="2331" spans="1:13" x14ac:dyDescent="0.35">
      <c r="A2331" s="147"/>
      <c r="B2331" s="118"/>
      <c r="C2331" s="102"/>
      <c r="D2331" s="118"/>
      <c r="E2331" s="148"/>
      <c r="F2331" s="149"/>
      <c r="G2331" s="149"/>
      <c r="H2331" s="48"/>
      <c r="I2331" s="149"/>
      <c r="J2331" s="149"/>
      <c r="K2331" s="49"/>
      <c r="L2331" s="49"/>
      <c r="M2331" s="49"/>
    </row>
    <row r="2332" spans="1:13" x14ac:dyDescent="0.35">
      <c r="A2332" s="147"/>
      <c r="B2332" s="118"/>
      <c r="C2332" s="102"/>
      <c r="D2332" s="118"/>
      <c r="E2332" s="148"/>
      <c r="F2332" s="149"/>
      <c r="G2332" s="149"/>
      <c r="H2332" s="48"/>
      <c r="I2332" s="149"/>
      <c r="J2332" s="149"/>
      <c r="K2332" s="49"/>
      <c r="L2332" s="49"/>
      <c r="M2332" s="49"/>
    </row>
    <row r="2333" spans="1:13" x14ac:dyDescent="0.35">
      <c r="A2333" s="147"/>
      <c r="B2333" s="118"/>
      <c r="C2333" s="102"/>
      <c r="D2333" s="118"/>
      <c r="E2333" s="148"/>
      <c r="F2333" s="149"/>
      <c r="G2333" s="149"/>
      <c r="H2333" s="48"/>
      <c r="I2333" s="149"/>
      <c r="J2333" s="149"/>
      <c r="K2333" s="49"/>
      <c r="L2333" s="49"/>
      <c r="M2333" s="49"/>
    </row>
    <row r="2334" spans="1:13" x14ac:dyDescent="0.35">
      <c r="A2334" s="147"/>
      <c r="B2334" s="118"/>
      <c r="C2334" s="102"/>
      <c r="D2334" s="118"/>
      <c r="E2334" s="148"/>
      <c r="F2334" s="149"/>
      <c r="G2334" s="149"/>
      <c r="H2334" s="48"/>
      <c r="I2334" s="149"/>
      <c r="J2334" s="149"/>
      <c r="K2334" s="49"/>
      <c r="L2334" s="49"/>
      <c r="M2334" s="49"/>
    </row>
    <row r="2335" spans="1:13" x14ac:dyDescent="0.35">
      <c r="A2335" s="147"/>
      <c r="B2335" s="118"/>
      <c r="C2335" s="102"/>
      <c r="D2335" s="118"/>
      <c r="E2335" s="148"/>
      <c r="F2335" s="149"/>
      <c r="G2335" s="149"/>
      <c r="H2335" s="48"/>
      <c r="I2335" s="149"/>
      <c r="J2335" s="149"/>
      <c r="K2335" s="49"/>
      <c r="L2335" s="49"/>
      <c r="M2335" s="49"/>
    </row>
    <row r="2336" spans="1:13" x14ac:dyDescent="0.35">
      <c r="A2336" s="147"/>
      <c r="B2336" s="118"/>
      <c r="C2336" s="174"/>
      <c r="D2336" s="118"/>
      <c r="E2336" s="148"/>
      <c r="F2336" s="149"/>
      <c r="G2336" s="149"/>
      <c r="H2336" s="48"/>
      <c r="I2336" s="149"/>
      <c r="J2336" s="149"/>
      <c r="K2336" s="49"/>
      <c r="L2336" s="49"/>
      <c r="M2336" s="49"/>
    </row>
    <row r="2337" spans="1:13" x14ac:dyDescent="0.35">
      <c r="A2337" s="147"/>
      <c r="B2337" s="118"/>
      <c r="C2337" s="102"/>
      <c r="D2337" s="118"/>
      <c r="E2337" s="148"/>
      <c r="F2337" s="149"/>
      <c r="G2337" s="149"/>
      <c r="H2337" s="48"/>
      <c r="I2337" s="149"/>
      <c r="J2337" s="149"/>
      <c r="K2337" s="49"/>
      <c r="L2337" s="49"/>
      <c r="M2337" s="49"/>
    </row>
    <row r="2338" spans="1:13" x14ac:dyDescent="0.35">
      <c r="A2338" s="147"/>
      <c r="B2338" s="118"/>
      <c r="C2338" s="102"/>
      <c r="D2338" s="118"/>
      <c r="E2338" s="148"/>
      <c r="F2338" s="149"/>
      <c r="G2338" s="149"/>
      <c r="H2338" s="48"/>
      <c r="I2338" s="149"/>
      <c r="J2338" s="149"/>
      <c r="K2338" s="49"/>
      <c r="L2338" s="49"/>
      <c r="M2338" s="49"/>
    </row>
    <row r="2339" spans="1:13" x14ac:dyDescent="0.35">
      <c r="A2339" s="147"/>
      <c r="B2339" s="118"/>
      <c r="C2339" s="102"/>
      <c r="D2339" s="118"/>
      <c r="E2339" s="148"/>
      <c r="F2339" s="149"/>
      <c r="G2339" s="149"/>
      <c r="H2339" s="48"/>
      <c r="I2339" s="149"/>
      <c r="J2339" s="149"/>
      <c r="K2339" s="49"/>
      <c r="L2339" s="49"/>
      <c r="M2339" s="49"/>
    </row>
    <row r="2340" spans="1:13" x14ac:dyDescent="0.35">
      <c r="A2340" s="147"/>
      <c r="B2340" s="118"/>
      <c r="C2340" s="102"/>
      <c r="D2340" s="118"/>
      <c r="E2340" s="148"/>
      <c r="F2340" s="149"/>
      <c r="G2340" s="149"/>
      <c r="H2340" s="48"/>
      <c r="I2340" s="149"/>
      <c r="J2340" s="149"/>
      <c r="K2340" s="49"/>
      <c r="L2340" s="49"/>
      <c r="M2340" s="49"/>
    </row>
    <row r="2341" spans="1:13" x14ac:dyDescent="0.35">
      <c r="A2341" s="147"/>
      <c r="B2341" s="118"/>
      <c r="C2341" s="102"/>
      <c r="D2341" s="118"/>
      <c r="E2341" s="148"/>
      <c r="F2341" s="149"/>
      <c r="G2341" s="149"/>
      <c r="H2341" s="48"/>
      <c r="I2341" s="149"/>
      <c r="J2341" s="149"/>
      <c r="K2341" s="49"/>
      <c r="L2341" s="49"/>
      <c r="M2341" s="49"/>
    </row>
    <row r="2342" spans="1:13" x14ac:dyDescent="0.35">
      <c r="A2342" s="147"/>
      <c r="B2342" s="118"/>
      <c r="C2342" s="102"/>
      <c r="D2342" s="118"/>
      <c r="E2342" s="148"/>
      <c r="F2342" s="149"/>
      <c r="G2342" s="149"/>
      <c r="H2342" s="48"/>
      <c r="I2342" s="149"/>
      <c r="J2342" s="149"/>
      <c r="K2342" s="49"/>
      <c r="L2342" s="49"/>
      <c r="M2342" s="49"/>
    </row>
    <row r="2343" spans="1:13" x14ac:dyDescent="0.35">
      <c r="A2343" s="147"/>
      <c r="B2343" s="118"/>
      <c r="C2343" s="102"/>
      <c r="D2343" s="118"/>
      <c r="E2343" s="148"/>
      <c r="F2343" s="149"/>
      <c r="G2343" s="149"/>
      <c r="H2343" s="48"/>
      <c r="I2343" s="149"/>
      <c r="J2343" s="149"/>
      <c r="K2343" s="49"/>
      <c r="L2343" s="49"/>
      <c r="M2343" s="49"/>
    </row>
    <row r="2344" spans="1:13" x14ac:dyDescent="0.35">
      <c r="A2344" s="147"/>
      <c r="B2344" s="118"/>
      <c r="C2344" s="102"/>
      <c r="D2344" s="118"/>
      <c r="E2344" s="148"/>
      <c r="F2344" s="149"/>
      <c r="G2344" s="149"/>
      <c r="H2344" s="48"/>
      <c r="I2344" s="149"/>
      <c r="J2344" s="149"/>
      <c r="K2344" s="49"/>
      <c r="L2344" s="102"/>
      <c r="M2344" s="102"/>
    </row>
    <row r="2345" spans="1:13" x14ac:dyDescent="0.35">
      <c r="A2345" s="147"/>
      <c r="B2345" s="118"/>
      <c r="C2345" s="102"/>
      <c r="D2345" s="118"/>
      <c r="E2345" s="148"/>
      <c r="F2345" s="149"/>
      <c r="G2345" s="149"/>
      <c r="H2345" s="48"/>
      <c r="I2345" s="149"/>
      <c r="J2345" s="149"/>
      <c r="K2345" s="49"/>
      <c r="L2345" s="49"/>
      <c r="M2345" s="49"/>
    </row>
    <row r="2346" spans="1:13" x14ac:dyDescent="0.35">
      <c r="A2346" s="147"/>
      <c r="B2346" s="118"/>
      <c r="C2346" s="102"/>
      <c r="D2346" s="47"/>
      <c r="E2346" s="148"/>
      <c r="F2346" s="149"/>
      <c r="G2346" s="149"/>
      <c r="H2346" s="48"/>
      <c r="I2346" s="149"/>
      <c r="J2346" s="149"/>
      <c r="K2346" s="49"/>
      <c r="L2346" s="49"/>
      <c r="M2346" s="49"/>
    </row>
    <row r="2347" spans="1:13" x14ac:dyDescent="0.35">
      <c r="A2347" s="147"/>
      <c r="B2347" s="118"/>
      <c r="C2347" s="102"/>
      <c r="D2347" s="118"/>
      <c r="E2347" s="148"/>
      <c r="F2347" s="149"/>
      <c r="G2347" s="149"/>
      <c r="H2347" s="48"/>
      <c r="I2347" s="149"/>
      <c r="J2347" s="149"/>
      <c r="K2347" s="49"/>
      <c r="L2347" s="102"/>
      <c r="M2347" s="102"/>
    </row>
    <row r="2348" spans="1:13" x14ac:dyDescent="0.35">
      <c r="A2348" s="147"/>
      <c r="B2348" s="118"/>
      <c r="C2348" s="102"/>
      <c r="D2348" s="118"/>
      <c r="E2348" s="148"/>
      <c r="F2348" s="149"/>
      <c r="G2348" s="149"/>
      <c r="H2348" s="48"/>
      <c r="I2348" s="149"/>
      <c r="J2348" s="149"/>
      <c r="K2348" s="49"/>
      <c r="L2348" s="49"/>
      <c r="M2348" s="49"/>
    </row>
    <row r="2349" spans="1:13" x14ac:dyDescent="0.35">
      <c r="A2349" s="147"/>
      <c r="B2349" s="118"/>
      <c r="C2349" s="102"/>
      <c r="D2349" s="118"/>
      <c r="E2349" s="148"/>
      <c r="F2349" s="149"/>
      <c r="G2349" s="149"/>
      <c r="H2349" s="48"/>
      <c r="I2349" s="149"/>
      <c r="J2349" s="149"/>
      <c r="K2349" s="49"/>
      <c r="L2349" s="49"/>
      <c r="M2349" s="49"/>
    </row>
    <row r="2350" spans="1:13" x14ac:dyDescent="0.35">
      <c r="A2350" s="147"/>
      <c r="B2350" s="118"/>
      <c r="C2350" s="102"/>
      <c r="D2350" s="118"/>
      <c r="E2350" s="148"/>
      <c r="F2350" s="149"/>
      <c r="G2350" s="149"/>
      <c r="H2350" s="48"/>
      <c r="I2350" s="149"/>
      <c r="J2350" s="149"/>
      <c r="K2350" s="49"/>
      <c r="L2350" s="49"/>
      <c r="M2350" s="49"/>
    </row>
    <row r="2351" spans="1:13" x14ac:dyDescent="0.35">
      <c r="A2351" s="147"/>
      <c r="B2351" s="118"/>
      <c r="C2351" s="102"/>
      <c r="D2351" s="47"/>
      <c r="E2351" s="148"/>
      <c r="F2351" s="149"/>
      <c r="G2351" s="149"/>
      <c r="H2351" s="48"/>
      <c r="I2351" s="149"/>
      <c r="J2351" s="149"/>
      <c r="K2351" s="49"/>
      <c r="L2351" s="49"/>
      <c r="M2351" s="49"/>
    </row>
    <row r="2352" spans="1:13" x14ac:dyDescent="0.35">
      <c r="A2352" s="147"/>
      <c r="B2352" s="118"/>
      <c r="C2352" s="102"/>
      <c r="D2352" s="118"/>
      <c r="E2352" s="148"/>
      <c r="F2352" s="149"/>
      <c r="G2352" s="149"/>
      <c r="H2352" s="48"/>
      <c r="I2352" s="149"/>
      <c r="J2352" s="149"/>
      <c r="K2352" s="49"/>
      <c r="L2352" s="49"/>
      <c r="M2352" s="49"/>
    </row>
    <row r="2353" spans="1:13" x14ac:dyDescent="0.35">
      <c r="A2353" s="147"/>
      <c r="B2353" s="118"/>
      <c r="C2353" s="102"/>
      <c r="D2353" s="118"/>
      <c r="E2353" s="148"/>
      <c r="F2353" s="149"/>
      <c r="G2353" s="149"/>
      <c r="H2353" s="48"/>
      <c r="I2353" s="149"/>
      <c r="J2353" s="149"/>
      <c r="K2353" s="49"/>
      <c r="L2353" s="49"/>
      <c r="M2353" s="49"/>
    </row>
    <row r="2354" spans="1:13" x14ac:dyDescent="0.35">
      <c r="A2354" s="147"/>
      <c r="B2354" s="118"/>
      <c r="C2354" s="102"/>
      <c r="D2354" s="118"/>
      <c r="E2354" s="148"/>
      <c r="F2354" s="149"/>
      <c r="G2354" s="149"/>
      <c r="H2354" s="48"/>
      <c r="I2354" s="149"/>
      <c r="J2354" s="149"/>
      <c r="K2354" s="49"/>
      <c r="L2354" s="49"/>
      <c r="M2354" s="49"/>
    </row>
    <row r="2355" spans="1:13" x14ac:dyDescent="0.35">
      <c r="A2355" s="147"/>
      <c r="B2355" s="118"/>
      <c r="C2355" s="102"/>
      <c r="D2355" s="118"/>
      <c r="E2355" s="148"/>
      <c r="F2355" s="149"/>
      <c r="G2355" s="149"/>
      <c r="H2355" s="48"/>
      <c r="I2355" s="149"/>
      <c r="J2355" s="149"/>
      <c r="K2355" s="49"/>
      <c r="L2355" s="49"/>
      <c r="M2355" s="49"/>
    </row>
    <row r="2356" spans="1:13" x14ac:dyDescent="0.35">
      <c r="A2356" s="147"/>
      <c r="B2356" s="118"/>
      <c r="C2356" s="102"/>
      <c r="D2356" s="118"/>
      <c r="E2356" s="148"/>
      <c r="F2356" s="149"/>
      <c r="G2356" s="149"/>
      <c r="H2356" s="48"/>
      <c r="I2356" s="149"/>
      <c r="J2356" s="149"/>
      <c r="K2356" s="49"/>
      <c r="L2356" s="49"/>
      <c r="M2356" s="49"/>
    </row>
    <row r="2357" spans="1:13" x14ac:dyDescent="0.35">
      <c r="A2357" s="147"/>
      <c r="B2357" s="118"/>
      <c r="C2357" s="102"/>
      <c r="D2357" s="47"/>
      <c r="E2357" s="148"/>
      <c r="F2357" s="149"/>
      <c r="G2357" s="149"/>
      <c r="H2357" s="48"/>
      <c r="I2357" s="149"/>
      <c r="J2357" s="149"/>
      <c r="K2357" s="49"/>
      <c r="L2357" s="49"/>
      <c r="M2357" s="49"/>
    </row>
    <row r="2358" spans="1:13" x14ac:dyDescent="0.35">
      <c r="A2358" s="147"/>
      <c r="B2358" s="118"/>
      <c r="C2358" s="102"/>
      <c r="D2358" s="118"/>
      <c r="E2358" s="148"/>
      <c r="F2358" s="149"/>
      <c r="G2358" s="149"/>
      <c r="H2358" s="48"/>
      <c r="I2358" s="149"/>
      <c r="J2358" s="149"/>
      <c r="K2358" s="49"/>
      <c r="L2358" s="49"/>
      <c r="M2358" s="49"/>
    </row>
    <row r="2359" spans="1:13" x14ac:dyDescent="0.35">
      <c r="A2359" s="147"/>
      <c r="B2359" s="118"/>
      <c r="C2359" s="102"/>
      <c r="D2359" s="118"/>
      <c r="E2359" s="148"/>
      <c r="F2359" s="149"/>
      <c r="G2359" s="149"/>
      <c r="H2359" s="48"/>
      <c r="I2359" s="149"/>
      <c r="J2359" s="149"/>
      <c r="K2359" s="49"/>
      <c r="L2359" s="49"/>
      <c r="M2359" s="49"/>
    </row>
    <row r="2360" spans="1:13" x14ac:dyDescent="0.35">
      <c r="A2360" s="147"/>
      <c r="B2360" s="118"/>
      <c r="C2360" s="102"/>
      <c r="D2360" s="118"/>
      <c r="E2360" s="148"/>
      <c r="F2360" s="149"/>
      <c r="G2360" s="149"/>
      <c r="H2360" s="48"/>
      <c r="I2360" s="149"/>
      <c r="J2360" s="149"/>
      <c r="K2360" s="49"/>
      <c r="L2360" s="49"/>
      <c r="M2360" s="49"/>
    </row>
    <row r="2361" spans="1:13" x14ac:dyDescent="0.35">
      <c r="A2361" s="147"/>
      <c r="B2361" s="118"/>
      <c r="C2361" s="102"/>
      <c r="D2361" s="118"/>
      <c r="E2361" s="148"/>
      <c r="F2361" s="149"/>
      <c r="G2361" s="149"/>
      <c r="H2361" s="48"/>
      <c r="I2361" s="149"/>
      <c r="J2361" s="149"/>
      <c r="K2361" s="49"/>
      <c r="L2361" s="102"/>
      <c r="M2361" s="102"/>
    </row>
    <row r="2362" spans="1:13" x14ac:dyDescent="0.35">
      <c r="A2362" s="147"/>
      <c r="B2362" s="118"/>
      <c r="C2362" s="102"/>
      <c r="D2362" s="118"/>
      <c r="E2362" s="148"/>
      <c r="F2362" s="149"/>
      <c r="G2362" s="149"/>
      <c r="H2362" s="48"/>
      <c r="I2362" s="149"/>
      <c r="J2362" s="149"/>
      <c r="K2362" s="49"/>
      <c r="L2362" s="49"/>
      <c r="M2362" s="49"/>
    </row>
    <row r="2363" spans="1:13" x14ac:dyDescent="0.35">
      <c r="A2363" s="147"/>
      <c r="B2363" s="118"/>
      <c r="C2363" s="102"/>
      <c r="D2363" s="118"/>
      <c r="E2363" s="148"/>
      <c r="F2363" s="149"/>
      <c r="G2363" s="149"/>
      <c r="H2363" s="48"/>
      <c r="I2363" s="149"/>
      <c r="J2363" s="149"/>
      <c r="K2363" s="49"/>
      <c r="L2363" s="49"/>
      <c r="M2363" s="49"/>
    </row>
    <row r="2364" spans="1:13" x14ac:dyDescent="0.35">
      <c r="A2364" s="147"/>
      <c r="B2364" s="118"/>
      <c r="C2364" s="102"/>
      <c r="D2364" s="118"/>
      <c r="E2364" s="148"/>
      <c r="F2364" s="149"/>
      <c r="G2364" s="149"/>
      <c r="H2364" s="48"/>
      <c r="I2364" s="149"/>
      <c r="J2364" s="149"/>
      <c r="K2364" s="49"/>
      <c r="L2364" s="49"/>
      <c r="M2364" s="49"/>
    </row>
    <row r="2365" spans="1:13" x14ac:dyDescent="0.35">
      <c r="A2365" s="147"/>
      <c r="B2365" s="118"/>
      <c r="C2365" s="102"/>
      <c r="D2365" s="47"/>
      <c r="E2365" s="148"/>
      <c r="F2365" s="149"/>
      <c r="G2365" s="149"/>
      <c r="H2365" s="48"/>
      <c r="I2365" s="149"/>
      <c r="J2365" s="149"/>
      <c r="K2365" s="49"/>
      <c r="L2365" s="102"/>
      <c r="M2365" s="102"/>
    </row>
    <row r="2366" spans="1:13" x14ac:dyDescent="0.35">
      <c r="A2366" s="147"/>
      <c r="B2366" s="118"/>
      <c r="C2366" s="102"/>
      <c r="D2366" s="47"/>
      <c r="E2366" s="148"/>
      <c r="F2366" s="149"/>
      <c r="G2366" s="149"/>
      <c r="H2366" s="48"/>
      <c r="I2366" s="149"/>
      <c r="J2366" s="149"/>
      <c r="K2366" s="49"/>
      <c r="L2366" s="49"/>
      <c r="M2366" s="49"/>
    </row>
    <row r="2367" spans="1:13" x14ac:dyDescent="0.35">
      <c r="A2367" s="147"/>
      <c r="B2367" s="118"/>
      <c r="C2367" s="102"/>
      <c r="D2367" s="118"/>
      <c r="E2367" s="148"/>
      <c r="F2367" s="149"/>
      <c r="G2367" s="149"/>
      <c r="H2367" s="48"/>
      <c r="I2367" s="149"/>
      <c r="J2367" s="149"/>
      <c r="K2367" s="49"/>
      <c r="L2367" s="49"/>
      <c r="M2367" s="49"/>
    </row>
    <row r="2368" spans="1:13" x14ac:dyDescent="0.35">
      <c r="A2368" s="147"/>
      <c r="B2368" s="118"/>
      <c r="C2368" s="102"/>
      <c r="D2368" s="47"/>
      <c r="E2368" s="148"/>
      <c r="F2368" s="149"/>
      <c r="G2368" s="149"/>
      <c r="H2368" s="48"/>
      <c r="I2368" s="149"/>
      <c r="J2368" s="149"/>
      <c r="K2368" s="49"/>
      <c r="L2368" s="102"/>
      <c r="M2368" s="102"/>
    </row>
    <row r="2369" spans="1:15" x14ac:dyDescent="0.35">
      <c r="A2369" s="147"/>
      <c r="B2369" s="118"/>
      <c r="C2369" s="102"/>
      <c r="D2369" s="47"/>
      <c r="E2369" s="148"/>
      <c r="F2369" s="149"/>
      <c r="G2369" s="149"/>
      <c r="H2369" s="48"/>
      <c r="I2369" s="149"/>
      <c r="J2369" s="149"/>
      <c r="K2369" s="49"/>
      <c r="L2369" s="102"/>
      <c r="M2369" s="102"/>
    </row>
    <row r="2370" spans="1:15" x14ac:dyDescent="0.35">
      <c r="A2370" s="147"/>
      <c r="B2370" s="118"/>
      <c r="C2370" s="102"/>
      <c r="D2370" s="118"/>
      <c r="E2370" s="148"/>
      <c r="F2370" s="149"/>
      <c r="G2370" s="149"/>
      <c r="H2370" s="48"/>
      <c r="I2370" s="149"/>
      <c r="J2370" s="149"/>
      <c r="K2370" s="49"/>
      <c r="L2370" s="49"/>
      <c r="M2370" s="49"/>
    </row>
    <row r="2371" spans="1:15" x14ac:dyDescent="0.35">
      <c r="A2371" s="147"/>
      <c r="B2371" s="118"/>
      <c r="C2371" s="102"/>
      <c r="D2371" s="118"/>
      <c r="E2371" s="148"/>
      <c r="F2371" s="149"/>
      <c r="G2371" s="149"/>
      <c r="H2371" s="48"/>
      <c r="I2371" s="149"/>
      <c r="J2371" s="149"/>
      <c r="K2371" s="49"/>
      <c r="L2371" s="49"/>
      <c r="M2371" s="49"/>
    </row>
    <row r="2372" spans="1:15" x14ac:dyDescent="0.35">
      <c r="A2372" s="147"/>
      <c r="B2372" s="118"/>
      <c r="C2372" s="102"/>
      <c r="D2372" s="118"/>
      <c r="E2372" s="148"/>
      <c r="F2372" s="149"/>
      <c r="G2372" s="149"/>
      <c r="H2372" s="48"/>
      <c r="I2372" s="149"/>
      <c r="J2372" s="149"/>
      <c r="K2372" s="49"/>
      <c r="L2372" s="49"/>
      <c r="M2372" s="49"/>
    </row>
    <row r="2373" spans="1:15" x14ac:dyDescent="0.35">
      <c r="A2373" s="147"/>
      <c r="B2373" s="118"/>
      <c r="C2373" s="102"/>
      <c r="D2373" s="47"/>
      <c r="E2373" s="148"/>
      <c r="F2373" s="149"/>
      <c r="G2373" s="149"/>
      <c r="H2373" s="48"/>
      <c r="I2373" s="149"/>
      <c r="J2373" s="149"/>
      <c r="K2373" s="49"/>
      <c r="L2373" s="49"/>
      <c r="M2373" s="49"/>
    </row>
    <row r="2374" spans="1:15" x14ac:dyDescent="0.35">
      <c r="A2374" s="147"/>
      <c r="B2374" s="118"/>
      <c r="C2374" s="102"/>
      <c r="D2374" s="118"/>
      <c r="E2374" s="148"/>
      <c r="F2374" s="149"/>
      <c r="G2374" s="149"/>
      <c r="H2374" s="48"/>
      <c r="I2374" s="149"/>
      <c r="J2374" s="149"/>
      <c r="K2374" s="49"/>
      <c r="L2374" s="49"/>
      <c r="M2374" s="49"/>
    </row>
    <row r="2375" spans="1:15" x14ac:dyDescent="0.35">
      <c r="A2375" s="147"/>
      <c r="B2375" s="118"/>
      <c r="C2375" s="102"/>
      <c r="D2375" s="118"/>
      <c r="E2375" s="148"/>
      <c r="F2375" s="149"/>
      <c r="G2375" s="149"/>
      <c r="H2375" s="48"/>
      <c r="I2375" s="149"/>
      <c r="J2375" s="149"/>
      <c r="K2375" s="49"/>
      <c r="L2375" s="49"/>
      <c r="M2375" s="49"/>
    </row>
    <row r="2376" spans="1:15" x14ac:dyDescent="0.35">
      <c r="A2376" s="147"/>
      <c r="B2376" s="118"/>
      <c r="C2376" s="102"/>
      <c r="D2376" s="118"/>
      <c r="E2376" s="148"/>
      <c r="F2376" s="149"/>
      <c r="G2376" s="149"/>
      <c r="H2376" s="48"/>
      <c r="I2376" s="149"/>
      <c r="J2376" s="149"/>
      <c r="K2376" s="49"/>
      <c r="L2376" s="49"/>
      <c r="M2376" s="49"/>
    </row>
    <row r="2377" spans="1:15" x14ac:dyDescent="0.35">
      <c r="A2377" s="147"/>
      <c r="B2377" s="118"/>
      <c r="C2377" s="102"/>
      <c r="D2377" s="118"/>
      <c r="E2377" s="148"/>
      <c r="F2377" s="149"/>
      <c r="G2377" s="149"/>
      <c r="H2377" s="48"/>
      <c r="I2377" s="149"/>
      <c r="J2377" s="149"/>
      <c r="K2377" s="49"/>
      <c r="L2377" s="49"/>
      <c r="M2377" s="49"/>
    </row>
    <row r="2378" spans="1:15" x14ac:dyDescent="0.35">
      <c r="A2378" s="147"/>
      <c r="B2378" s="118"/>
      <c r="C2378" s="102"/>
      <c r="D2378" s="118"/>
      <c r="E2378" s="148"/>
      <c r="F2378" s="149"/>
      <c r="G2378" s="149"/>
      <c r="H2378" s="48"/>
      <c r="I2378" s="149"/>
      <c r="J2378" s="149"/>
      <c r="K2378" s="49"/>
      <c r="L2378" s="49"/>
      <c r="M2378" s="49"/>
    </row>
    <row r="2379" spans="1:15" x14ac:dyDescent="0.35">
      <c r="A2379" s="147"/>
      <c r="B2379" s="47"/>
      <c r="C2379" s="102"/>
      <c r="D2379" s="47"/>
      <c r="E2379" s="148"/>
      <c r="F2379" s="149"/>
      <c r="G2379" s="149"/>
      <c r="H2379" s="48"/>
      <c r="I2379" s="149"/>
      <c r="J2379" s="149"/>
      <c r="K2379" s="49"/>
      <c r="L2379" s="49"/>
      <c r="M2379" s="49"/>
    </row>
    <row r="2380" spans="1:15" x14ac:dyDescent="0.35">
      <c r="A2380" s="147"/>
      <c r="B2380" s="118"/>
      <c r="C2380" s="102"/>
      <c r="D2380" s="118"/>
      <c r="E2380" s="148"/>
      <c r="F2380" s="149"/>
      <c r="G2380" s="149"/>
      <c r="H2380" s="48"/>
      <c r="I2380" s="149"/>
      <c r="J2380" s="149"/>
      <c r="K2380" s="49"/>
      <c r="L2380" s="49"/>
      <c r="M2380" s="49"/>
    </row>
    <row r="2381" spans="1:15" x14ac:dyDescent="0.35">
      <c r="A2381" s="147"/>
      <c r="B2381" s="118"/>
      <c r="C2381" s="102"/>
      <c r="D2381" s="118"/>
      <c r="E2381" s="148"/>
      <c r="F2381" s="149"/>
      <c r="G2381" s="149"/>
      <c r="H2381" s="48"/>
      <c r="I2381" s="149"/>
      <c r="J2381" s="149"/>
      <c r="K2381" s="49"/>
      <c r="L2381" s="49"/>
      <c r="M2381" s="49"/>
    </row>
    <row r="2382" spans="1:15" x14ac:dyDescent="0.35">
      <c r="A2382" s="147"/>
      <c r="B2382" s="118"/>
      <c r="C2382" s="102"/>
      <c r="D2382" s="118"/>
      <c r="E2382" s="148"/>
      <c r="F2382" s="149"/>
      <c r="G2382" s="149"/>
      <c r="H2382" s="48"/>
      <c r="I2382" s="149"/>
      <c r="J2382" s="149"/>
      <c r="K2382" s="49"/>
      <c r="L2382" s="49"/>
      <c r="M2382" s="49"/>
      <c r="N2382" s="9"/>
    </row>
    <row r="2383" spans="1:15" x14ac:dyDescent="0.35">
      <c r="A2383" s="147"/>
      <c r="B2383" s="118"/>
      <c r="C2383" s="102"/>
      <c r="D2383" s="118"/>
      <c r="E2383" s="148"/>
      <c r="F2383" s="149"/>
      <c r="G2383" s="149"/>
      <c r="H2383" s="48"/>
      <c r="I2383" s="149"/>
      <c r="J2383" s="149"/>
      <c r="K2383" s="49"/>
      <c r="L2383" s="49"/>
      <c r="M2383" s="49"/>
      <c r="N2383" s="9"/>
      <c r="O2383" s="9"/>
    </row>
    <row r="2384" spans="1:15" x14ac:dyDescent="0.35">
      <c r="A2384" s="147"/>
      <c r="B2384" s="118"/>
      <c r="C2384" s="102"/>
      <c r="D2384" s="118"/>
      <c r="E2384" s="148"/>
      <c r="F2384" s="149"/>
      <c r="G2384" s="149"/>
      <c r="H2384" s="48"/>
      <c r="I2384" s="149"/>
      <c r="J2384" s="149"/>
      <c r="K2384" s="49"/>
      <c r="L2384" s="49"/>
      <c r="M2384" s="49"/>
      <c r="N2384" s="9"/>
    </row>
    <row r="2385" spans="1:14" x14ac:dyDescent="0.35">
      <c r="A2385" s="147"/>
      <c r="B2385" s="118"/>
      <c r="C2385" s="102"/>
      <c r="D2385" s="118"/>
      <c r="E2385" s="148"/>
      <c r="F2385" s="149"/>
      <c r="G2385" s="149"/>
      <c r="H2385" s="48"/>
      <c r="I2385" s="149"/>
      <c r="J2385" s="149"/>
      <c r="K2385" s="49"/>
      <c r="L2385" s="49"/>
      <c r="M2385" s="49"/>
      <c r="N2385" s="9"/>
    </row>
    <row r="2386" spans="1:14" x14ac:dyDescent="0.35">
      <c r="A2386" s="147"/>
      <c r="B2386" s="118"/>
      <c r="C2386" s="102"/>
      <c r="D2386" s="118"/>
      <c r="E2386" s="148"/>
      <c r="F2386" s="149"/>
      <c r="G2386" s="149"/>
      <c r="H2386" s="48"/>
      <c r="I2386" s="149"/>
      <c r="J2386" s="149"/>
      <c r="K2386" s="49"/>
      <c r="L2386" s="49"/>
      <c r="M2386" s="49"/>
      <c r="N2386" s="9"/>
    </row>
    <row r="2387" spans="1:14" x14ac:dyDescent="0.35">
      <c r="A2387" s="147"/>
      <c r="B2387" s="118"/>
      <c r="C2387" s="102"/>
      <c r="D2387" s="118"/>
      <c r="E2387" s="148"/>
      <c r="F2387" s="149"/>
      <c r="G2387" s="149"/>
      <c r="H2387" s="48"/>
      <c r="I2387" s="149"/>
      <c r="J2387" s="149"/>
      <c r="K2387" s="49"/>
      <c r="L2387" s="102"/>
      <c r="M2387" s="102"/>
      <c r="N2387" s="9"/>
    </row>
    <row r="2388" spans="1:14" x14ac:dyDescent="0.35">
      <c r="A2388" s="147"/>
      <c r="B2388" s="118"/>
      <c r="C2388" s="102"/>
      <c r="D2388" s="47"/>
      <c r="E2388" s="148"/>
      <c r="F2388" s="149"/>
      <c r="G2388" s="149"/>
      <c r="H2388" s="48"/>
      <c r="I2388" s="149"/>
      <c r="J2388" s="149"/>
      <c r="K2388" s="49"/>
      <c r="L2388" s="102"/>
      <c r="M2388" s="102"/>
      <c r="N2388" s="9"/>
    </row>
    <row r="2389" spans="1:14" x14ac:dyDescent="0.35">
      <c r="A2389" s="147"/>
      <c r="B2389" s="118"/>
      <c r="C2389" s="102"/>
      <c r="D2389" s="47"/>
      <c r="E2389" s="148"/>
      <c r="F2389" s="149"/>
      <c r="G2389" s="149"/>
      <c r="H2389" s="48"/>
      <c r="I2389" s="149"/>
      <c r="J2389" s="149"/>
      <c r="K2389" s="49"/>
      <c r="L2389" s="102"/>
      <c r="M2389" s="102"/>
      <c r="N2389" s="9"/>
    </row>
    <row r="2390" spans="1:14" x14ac:dyDescent="0.35">
      <c r="A2390" s="147"/>
      <c r="B2390" s="118"/>
      <c r="C2390" s="102"/>
      <c r="D2390" s="47"/>
      <c r="E2390" s="148"/>
      <c r="F2390" s="149"/>
      <c r="G2390" s="149"/>
      <c r="H2390" s="48"/>
      <c r="I2390" s="149"/>
      <c r="J2390" s="149"/>
      <c r="K2390" s="49"/>
      <c r="L2390" s="102"/>
      <c r="M2390" s="102"/>
      <c r="N2390" s="9"/>
    </row>
    <row r="2391" spans="1:14" x14ac:dyDescent="0.35">
      <c r="A2391" s="147"/>
      <c r="B2391" s="118"/>
      <c r="C2391" s="102"/>
      <c r="D2391" s="118"/>
      <c r="E2391" s="148"/>
      <c r="F2391" s="149"/>
      <c r="G2391" s="149"/>
      <c r="H2391" s="48"/>
      <c r="I2391" s="149"/>
      <c r="J2391" s="149"/>
      <c r="K2391" s="49"/>
      <c r="L2391" s="102"/>
      <c r="M2391" s="102"/>
      <c r="N2391" s="9"/>
    </row>
    <row r="2392" spans="1:14" x14ac:dyDescent="0.35">
      <c r="A2392" s="147"/>
      <c r="B2392" s="118"/>
      <c r="C2392" s="102"/>
      <c r="D2392" s="118"/>
      <c r="E2392" s="148"/>
      <c r="F2392" s="149"/>
      <c r="G2392" s="149"/>
      <c r="H2392" s="48"/>
      <c r="I2392" s="149"/>
      <c r="J2392" s="149"/>
      <c r="K2392" s="49"/>
      <c r="L2392" s="102"/>
      <c r="M2392" s="102"/>
      <c r="N2392" s="9"/>
    </row>
    <row r="2393" spans="1:14" x14ac:dyDescent="0.35">
      <c r="A2393" s="147"/>
      <c r="B2393" s="118"/>
      <c r="C2393" s="102"/>
      <c r="D2393" s="47"/>
      <c r="E2393" s="148"/>
      <c r="F2393" s="149"/>
      <c r="G2393" s="149"/>
      <c r="H2393" s="48"/>
      <c r="I2393" s="149"/>
      <c r="J2393" s="149"/>
      <c r="K2393" s="49"/>
      <c r="L2393" s="102"/>
      <c r="M2393" s="102"/>
      <c r="N2393" s="9"/>
    </row>
    <row r="2394" spans="1:14" x14ac:dyDescent="0.35">
      <c r="A2394" s="147"/>
      <c r="B2394" s="118"/>
      <c r="C2394" s="102"/>
      <c r="D2394" s="118"/>
      <c r="E2394" s="148"/>
      <c r="F2394" s="149"/>
      <c r="G2394" s="149"/>
      <c r="H2394" s="48"/>
      <c r="I2394" s="149"/>
      <c r="J2394" s="149"/>
      <c r="K2394" s="49"/>
      <c r="L2394" s="102"/>
      <c r="M2394" s="102"/>
      <c r="N2394" s="9"/>
    </row>
    <row r="2395" spans="1:14" x14ac:dyDescent="0.35">
      <c r="A2395" s="147"/>
      <c r="B2395" s="118"/>
      <c r="C2395" s="102"/>
      <c r="D2395" s="118"/>
      <c r="E2395" s="148"/>
      <c r="F2395" s="149"/>
      <c r="G2395" s="149"/>
      <c r="H2395" s="48"/>
      <c r="I2395" s="149"/>
      <c r="J2395" s="149"/>
      <c r="K2395" s="49"/>
      <c r="L2395" s="102"/>
      <c r="M2395" s="102"/>
      <c r="N2395" s="9"/>
    </row>
    <row r="2396" spans="1:14" x14ac:dyDescent="0.35">
      <c r="A2396" s="147"/>
      <c r="B2396" s="118"/>
      <c r="C2396" s="102"/>
      <c r="D2396" s="118"/>
      <c r="E2396" s="148"/>
      <c r="F2396" s="149"/>
      <c r="G2396" s="149"/>
      <c r="H2396" s="48"/>
      <c r="I2396" s="149"/>
      <c r="J2396" s="149"/>
      <c r="K2396" s="49"/>
      <c r="L2396" s="102"/>
      <c r="M2396" s="102"/>
      <c r="N2396" s="9"/>
    </row>
    <row r="2397" spans="1:14" x14ac:dyDescent="0.35">
      <c r="A2397" s="147"/>
      <c r="B2397" s="118"/>
      <c r="C2397" s="102"/>
      <c r="D2397" s="118"/>
      <c r="E2397" s="148"/>
      <c r="F2397" s="149"/>
      <c r="G2397" s="149"/>
      <c r="H2397" s="48"/>
      <c r="I2397" s="149"/>
      <c r="J2397" s="149"/>
      <c r="K2397" s="49"/>
      <c r="L2397" s="102"/>
      <c r="M2397" s="102"/>
      <c r="N2397" s="9"/>
    </row>
    <row r="2398" spans="1:14" x14ac:dyDescent="0.35">
      <c r="A2398" s="147"/>
      <c r="B2398" s="118"/>
      <c r="C2398" s="102"/>
      <c r="D2398" s="47"/>
      <c r="E2398" s="148"/>
      <c r="F2398" s="149"/>
      <c r="G2398" s="149"/>
      <c r="H2398" s="48"/>
      <c r="I2398" s="149"/>
      <c r="J2398" s="149"/>
      <c r="K2398" s="49"/>
      <c r="L2398" s="102"/>
      <c r="M2398" s="102"/>
      <c r="N2398" s="9"/>
    </row>
    <row r="2399" spans="1:14" x14ac:dyDescent="0.35">
      <c r="A2399" s="147"/>
      <c r="B2399" s="118"/>
      <c r="C2399" s="102"/>
      <c r="D2399" s="47"/>
      <c r="E2399" s="148"/>
      <c r="F2399" s="149"/>
      <c r="G2399" s="149"/>
      <c r="H2399" s="48"/>
      <c r="I2399" s="149"/>
      <c r="J2399" s="149"/>
      <c r="K2399" s="49"/>
      <c r="L2399" s="102"/>
      <c r="M2399" s="102"/>
      <c r="N2399" s="9"/>
    </row>
    <row r="2400" spans="1:14" x14ac:dyDescent="0.35">
      <c r="A2400" s="147"/>
      <c r="B2400" s="118"/>
      <c r="C2400" s="102"/>
      <c r="D2400" s="118"/>
      <c r="E2400" s="148"/>
      <c r="F2400" s="149"/>
      <c r="G2400" s="149"/>
      <c r="H2400" s="48"/>
      <c r="I2400" s="149"/>
      <c r="J2400" s="149"/>
      <c r="K2400" s="49"/>
      <c r="L2400" s="102"/>
      <c r="M2400" s="102"/>
      <c r="N2400" s="9"/>
    </row>
    <row r="2401" spans="1:14" x14ac:dyDescent="0.35">
      <c r="A2401" s="147"/>
      <c r="B2401" s="118"/>
      <c r="C2401" s="102"/>
      <c r="D2401" s="47"/>
      <c r="E2401" s="148"/>
      <c r="F2401" s="149"/>
      <c r="G2401" s="149"/>
      <c r="H2401" s="48"/>
      <c r="I2401" s="149"/>
      <c r="J2401" s="149"/>
      <c r="K2401" s="49"/>
      <c r="L2401" s="102"/>
      <c r="M2401" s="102"/>
      <c r="N2401" s="9"/>
    </row>
    <row r="2402" spans="1:14" x14ac:dyDescent="0.35">
      <c r="A2402" s="147"/>
      <c r="B2402" s="118"/>
      <c r="C2402" s="102"/>
      <c r="D2402" s="118"/>
      <c r="E2402" s="148"/>
      <c r="F2402" s="149"/>
      <c r="G2402" s="149"/>
      <c r="H2402" s="48"/>
      <c r="I2402" s="149"/>
      <c r="J2402" s="149"/>
      <c r="K2402" s="49"/>
      <c r="L2402" s="102"/>
      <c r="M2402" s="102"/>
      <c r="N2402" s="9"/>
    </row>
    <row r="2403" spans="1:14" x14ac:dyDescent="0.35">
      <c r="A2403" s="147"/>
      <c r="B2403" s="118"/>
      <c r="C2403" s="102"/>
      <c r="D2403" s="47"/>
      <c r="E2403" s="148"/>
      <c r="F2403" s="149"/>
      <c r="G2403" s="149"/>
      <c r="H2403" s="48"/>
      <c r="I2403" s="149"/>
      <c r="J2403" s="149"/>
      <c r="K2403" s="49"/>
      <c r="L2403" s="102"/>
      <c r="M2403" s="102"/>
      <c r="N2403" s="9"/>
    </row>
    <row r="2404" spans="1:14" x14ac:dyDescent="0.35">
      <c r="A2404" s="147"/>
      <c r="B2404" s="118"/>
      <c r="C2404" s="102"/>
      <c r="D2404" s="118"/>
      <c r="E2404" s="148"/>
      <c r="F2404" s="149"/>
      <c r="G2404" s="149"/>
      <c r="H2404" s="48"/>
      <c r="I2404" s="149"/>
      <c r="J2404" s="149"/>
      <c r="K2404" s="49"/>
      <c r="L2404" s="102"/>
      <c r="M2404" s="102"/>
      <c r="N2404" s="9"/>
    </row>
    <row r="2405" spans="1:14" x14ac:dyDescent="0.35">
      <c r="A2405" s="147"/>
      <c r="B2405" s="118"/>
      <c r="C2405" s="102"/>
      <c r="D2405" s="118"/>
      <c r="E2405" s="148"/>
      <c r="F2405" s="149"/>
      <c r="G2405" s="149"/>
      <c r="H2405" s="48"/>
      <c r="I2405" s="149"/>
      <c r="J2405" s="149"/>
      <c r="K2405" s="49"/>
      <c r="L2405" s="102"/>
      <c r="M2405" s="102"/>
      <c r="N2405" s="9"/>
    </row>
    <row r="2406" spans="1:14" x14ac:dyDescent="0.35">
      <c r="A2406" s="147"/>
      <c r="B2406" s="118"/>
      <c r="C2406" s="102"/>
      <c r="D2406" s="118"/>
      <c r="E2406" s="148"/>
      <c r="F2406" s="149"/>
      <c r="G2406" s="149"/>
      <c r="H2406" s="48"/>
      <c r="I2406" s="149"/>
      <c r="J2406" s="149"/>
      <c r="K2406" s="49"/>
      <c r="L2406" s="102"/>
      <c r="M2406" s="102"/>
      <c r="N2406" s="9"/>
    </row>
    <row r="2407" spans="1:14" x14ac:dyDescent="0.35">
      <c r="A2407" s="147"/>
      <c r="B2407" s="118"/>
      <c r="C2407" s="102"/>
      <c r="D2407" s="118"/>
      <c r="E2407" s="148"/>
      <c r="F2407" s="149"/>
      <c r="G2407" s="149"/>
      <c r="H2407" s="48"/>
      <c r="I2407" s="149"/>
      <c r="J2407" s="149"/>
      <c r="K2407" s="49"/>
      <c r="L2407" s="102"/>
      <c r="M2407" s="102"/>
      <c r="N2407" s="9"/>
    </row>
    <row r="2408" spans="1:14" x14ac:dyDescent="0.35">
      <c r="A2408" s="147"/>
      <c r="B2408" s="118"/>
      <c r="C2408" s="102"/>
      <c r="D2408" s="118"/>
      <c r="E2408" s="148"/>
      <c r="F2408" s="149"/>
      <c r="G2408" s="149"/>
      <c r="H2408" s="48"/>
      <c r="I2408" s="149"/>
      <c r="J2408" s="149"/>
      <c r="K2408" s="49"/>
      <c r="L2408" s="102"/>
      <c r="M2408" s="102"/>
      <c r="N2408" s="9"/>
    </row>
    <row r="2409" spans="1:14" x14ac:dyDescent="0.35">
      <c r="A2409" s="147"/>
      <c r="B2409" s="118"/>
      <c r="C2409" s="102"/>
      <c r="D2409" s="47"/>
      <c r="E2409" s="148"/>
      <c r="F2409" s="149"/>
      <c r="G2409" s="149"/>
      <c r="H2409" s="48"/>
      <c r="I2409" s="149"/>
      <c r="J2409" s="149"/>
      <c r="K2409" s="49"/>
      <c r="L2409" s="102"/>
      <c r="M2409" s="102"/>
      <c r="N2409" s="9"/>
    </row>
    <row r="2410" spans="1:14" x14ac:dyDescent="0.35">
      <c r="A2410" s="147"/>
      <c r="B2410" s="118"/>
      <c r="C2410" s="102"/>
      <c r="D2410" s="118"/>
      <c r="E2410" s="148"/>
      <c r="F2410" s="149"/>
      <c r="G2410" s="149"/>
      <c r="H2410" s="48"/>
      <c r="I2410" s="149"/>
      <c r="J2410" s="149"/>
      <c r="K2410" s="49"/>
      <c r="L2410" s="102"/>
      <c r="M2410" s="102"/>
      <c r="N2410" s="9"/>
    </row>
    <row r="2411" spans="1:14" x14ac:dyDescent="0.35">
      <c r="A2411" s="147"/>
      <c r="B2411" s="118"/>
      <c r="C2411" s="102"/>
      <c r="D2411" s="118"/>
      <c r="E2411" s="148"/>
      <c r="F2411" s="149"/>
      <c r="G2411" s="149"/>
      <c r="H2411" s="48"/>
      <c r="I2411" s="149"/>
      <c r="J2411" s="149"/>
      <c r="K2411" s="49"/>
      <c r="L2411" s="102"/>
      <c r="M2411" s="102"/>
      <c r="N2411" s="9"/>
    </row>
    <row r="2412" spans="1:14" x14ac:dyDescent="0.35">
      <c r="A2412" s="147"/>
      <c r="B2412" s="118"/>
      <c r="C2412" s="102"/>
      <c r="D2412" s="118"/>
      <c r="E2412" s="148"/>
      <c r="F2412" s="149"/>
      <c r="G2412" s="149"/>
      <c r="H2412" s="48"/>
      <c r="I2412" s="149"/>
      <c r="J2412" s="149"/>
      <c r="K2412" s="49"/>
      <c r="L2412" s="102"/>
      <c r="M2412" s="102"/>
      <c r="N2412" s="9"/>
    </row>
    <row r="2413" spans="1:14" x14ac:dyDescent="0.35">
      <c r="A2413" s="147"/>
      <c r="B2413" s="118"/>
      <c r="C2413" s="102"/>
      <c r="D2413" s="118"/>
      <c r="E2413" s="148"/>
      <c r="F2413" s="149"/>
      <c r="G2413" s="149"/>
      <c r="H2413" s="48"/>
      <c r="I2413" s="149"/>
      <c r="J2413" s="149"/>
      <c r="K2413" s="49"/>
      <c r="L2413" s="102"/>
      <c r="M2413" s="102"/>
      <c r="N2413" s="9"/>
    </row>
    <row r="2414" spans="1:14" x14ac:dyDescent="0.35">
      <c r="A2414" s="147"/>
      <c r="B2414" s="118"/>
      <c r="C2414" s="102"/>
      <c r="D2414" s="47"/>
      <c r="E2414" s="148"/>
      <c r="F2414" s="149"/>
      <c r="G2414" s="149"/>
      <c r="H2414" s="48"/>
      <c r="I2414" s="149"/>
      <c r="J2414" s="149"/>
      <c r="K2414" s="49"/>
      <c r="L2414" s="102"/>
      <c r="M2414" s="102"/>
      <c r="N2414" s="9"/>
    </row>
    <row r="2415" spans="1:14" x14ac:dyDescent="0.35">
      <c r="A2415" s="147"/>
      <c r="B2415" s="118"/>
      <c r="C2415" s="102"/>
      <c r="D2415" s="118"/>
      <c r="E2415" s="148"/>
      <c r="F2415" s="149"/>
      <c r="G2415" s="149"/>
      <c r="H2415" s="48"/>
      <c r="I2415" s="149"/>
      <c r="J2415" s="149"/>
      <c r="K2415" s="49"/>
      <c r="L2415" s="102"/>
      <c r="M2415" s="102"/>
      <c r="N2415" s="9"/>
    </row>
    <row r="2416" spans="1:14" x14ac:dyDescent="0.35">
      <c r="A2416" s="147"/>
      <c r="B2416" s="118"/>
      <c r="C2416" s="102"/>
      <c r="D2416" s="118"/>
      <c r="E2416" s="148"/>
      <c r="F2416" s="149"/>
      <c r="G2416" s="149"/>
      <c r="H2416" s="48"/>
      <c r="I2416" s="149"/>
      <c r="J2416" s="149"/>
      <c r="K2416" s="49"/>
      <c r="L2416" s="102"/>
      <c r="M2416" s="102"/>
      <c r="N2416" s="9"/>
    </row>
    <row r="2417" spans="1:15" x14ac:dyDescent="0.35">
      <c r="A2417" s="147"/>
      <c r="B2417" s="118"/>
      <c r="C2417" s="102"/>
      <c r="D2417" s="118"/>
      <c r="E2417" s="148"/>
      <c r="F2417" s="149"/>
      <c r="G2417" s="149"/>
      <c r="H2417" s="48"/>
      <c r="I2417" s="149"/>
      <c r="J2417" s="149"/>
      <c r="K2417" s="49"/>
      <c r="L2417" s="102"/>
      <c r="M2417" s="102"/>
      <c r="N2417" s="9"/>
    </row>
    <row r="2418" spans="1:15" x14ac:dyDescent="0.35">
      <c r="A2418" s="147"/>
      <c r="B2418" s="118"/>
      <c r="C2418" s="102"/>
      <c r="D2418" s="118"/>
      <c r="E2418" s="148"/>
      <c r="F2418" s="149"/>
      <c r="G2418" s="149"/>
      <c r="H2418" s="48"/>
      <c r="I2418" s="149"/>
      <c r="J2418" s="149"/>
      <c r="K2418" s="49"/>
      <c r="L2418" s="102"/>
      <c r="M2418" s="102"/>
      <c r="N2418" s="9"/>
    </row>
    <row r="2419" spans="1:15" x14ac:dyDescent="0.35">
      <c r="A2419" s="147"/>
      <c r="B2419" s="118"/>
      <c r="C2419" s="102"/>
      <c r="D2419" s="118"/>
      <c r="E2419" s="148"/>
      <c r="F2419" s="149"/>
      <c r="G2419" s="149"/>
      <c r="H2419" s="48"/>
      <c r="I2419" s="149"/>
      <c r="J2419" s="149"/>
      <c r="K2419" s="49"/>
      <c r="L2419" s="102"/>
      <c r="M2419" s="102"/>
      <c r="N2419" s="9"/>
    </row>
    <row r="2420" spans="1:15" x14ac:dyDescent="0.35">
      <c r="A2420" s="147"/>
      <c r="B2420" s="118"/>
      <c r="C2420" s="102"/>
      <c r="D2420" s="118"/>
      <c r="E2420" s="148"/>
      <c r="F2420" s="149"/>
      <c r="G2420" s="149"/>
      <c r="H2420" s="48"/>
      <c r="I2420" s="149"/>
      <c r="J2420" s="149"/>
      <c r="K2420" s="49"/>
      <c r="L2420" s="102"/>
      <c r="M2420" s="102"/>
      <c r="N2420" s="9"/>
    </row>
    <row r="2421" spans="1:15" x14ac:dyDescent="0.35">
      <c r="A2421" s="147"/>
      <c r="B2421" s="118"/>
      <c r="C2421" s="102"/>
      <c r="D2421" s="118"/>
      <c r="E2421" s="148"/>
      <c r="F2421" s="149"/>
      <c r="G2421" s="149"/>
      <c r="H2421" s="48"/>
      <c r="I2421" s="149"/>
      <c r="J2421" s="149"/>
      <c r="K2421" s="49"/>
      <c r="L2421" s="102"/>
      <c r="M2421" s="102"/>
      <c r="N2421" s="9"/>
    </row>
    <row r="2422" spans="1:15" x14ac:dyDescent="0.35">
      <c r="A2422" s="147"/>
      <c r="B2422" s="118"/>
      <c r="C2422" s="102"/>
      <c r="D2422" s="118"/>
      <c r="E2422" s="148"/>
      <c r="F2422" s="149"/>
      <c r="G2422" s="149"/>
      <c r="H2422" s="48"/>
      <c r="I2422" s="149"/>
      <c r="J2422" s="149"/>
      <c r="K2422" s="49"/>
      <c r="L2422" s="102"/>
      <c r="M2422" s="102"/>
      <c r="N2422" s="9"/>
    </row>
    <row r="2423" spans="1:15" x14ac:dyDescent="0.35">
      <c r="A2423" s="147"/>
      <c r="B2423" s="118"/>
      <c r="C2423" s="102"/>
      <c r="D2423" s="118"/>
      <c r="E2423" s="148"/>
      <c r="F2423" s="149"/>
      <c r="G2423" s="149"/>
      <c r="H2423" s="48"/>
      <c r="I2423" s="149"/>
      <c r="J2423" s="149"/>
      <c r="K2423" s="49"/>
      <c r="L2423" s="102"/>
      <c r="M2423" s="102"/>
      <c r="N2423" s="9"/>
    </row>
    <row r="2424" spans="1:15" x14ac:dyDescent="0.35">
      <c r="A2424" s="147"/>
      <c r="B2424" s="118"/>
      <c r="C2424" s="102"/>
      <c r="D2424" s="47"/>
      <c r="E2424" s="148"/>
      <c r="F2424" s="149"/>
      <c r="G2424" s="149"/>
      <c r="H2424" s="48"/>
      <c r="I2424" s="149"/>
      <c r="J2424" s="149"/>
      <c r="K2424" s="49"/>
      <c r="L2424" s="102"/>
      <c r="M2424" s="102"/>
      <c r="N2424" s="9"/>
    </row>
    <row r="2425" spans="1:15" x14ac:dyDescent="0.35">
      <c r="A2425" s="147"/>
      <c r="B2425" s="118"/>
      <c r="C2425" s="102"/>
      <c r="D2425" s="118"/>
      <c r="E2425" s="148"/>
      <c r="F2425" s="149"/>
      <c r="G2425" s="149"/>
      <c r="H2425" s="48"/>
      <c r="I2425" s="149"/>
      <c r="J2425" s="149"/>
      <c r="K2425" s="49"/>
      <c r="L2425" s="102"/>
      <c r="M2425" s="102"/>
      <c r="N2425" s="9"/>
    </row>
    <row r="2426" spans="1:15" x14ac:dyDescent="0.35">
      <c r="A2426" s="147"/>
      <c r="B2426" s="118"/>
      <c r="C2426" s="102"/>
      <c r="D2426" s="118"/>
      <c r="E2426" s="148"/>
      <c r="F2426" s="149"/>
      <c r="G2426" s="149"/>
      <c r="H2426" s="48"/>
      <c r="I2426" s="149"/>
      <c r="J2426" s="149"/>
      <c r="K2426" s="49"/>
      <c r="L2426" s="102"/>
      <c r="M2426" s="102"/>
      <c r="N2426" s="9"/>
    </row>
    <row r="2427" spans="1:15" x14ac:dyDescent="0.35">
      <c r="A2427" s="147"/>
      <c r="B2427" s="118"/>
      <c r="C2427" s="102"/>
      <c r="D2427" s="118"/>
      <c r="E2427" s="148"/>
      <c r="F2427" s="149"/>
      <c r="G2427" s="149"/>
      <c r="H2427" s="48"/>
      <c r="I2427" s="149"/>
      <c r="J2427" s="149"/>
      <c r="K2427" s="49"/>
      <c r="L2427" s="102"/>
      <c r="M2427" s="102"/>
      <c r="N2427" s="9"/>
      <c r="O2427" s="9"/>
    </row>
    <row r="2428" spans="1:15" x14ac:dyDescent="0.35">
      <c r="A2428" s="147"/>
      <c r="B2428" s="118"/>
      <c r="C2428" s="102"/>
      <c r="D2428" s="118"/>
      <c r="E2428" s="148"/>
      <c r="F2428" s="149"/>
      <c r="G2428" s="149"/>
      <c r="H2428" s="48"/>
      <c r="I2428" s="149"/>
      <c r="J2428" s="149"/>
      <c r="K2428" s="49"/>
      <c r="L2428" s="102"/>
      <c r="M2428" s="102"/>
      <c r="N2428" s="9"/>
    </row>
    <row r="2429" spans="1:15" x14ac:dyDescent="0.35">
      <c r="A2429" s="147"/>
      <c r="B2429" s="118"/>
      <c r="C2429" s="102"/>
      <c r="D2429" s="118"/>
      <c r="E2429" s="148"/>
      <c r="F2429" s="149"/>
      <c r="G2429" s="149"/>
      <c r="H2429" s="48"/>
      <c r="I2429" s="149"/>
      <c r="J2429" s="149"/>
      <c r="K2429" s="49"/>
      <c r="L2429" s="102"/>
      <c r="M2429" s="102"/>
      <c r="N2429" s="9"/>
    </row>
    <row r="2430" spans="1:15" x14ac:dyDescent="0.35">
      <c r="A2430" s="147"/>
      <c r="B2430" s="118"/>
      <c r="C2430" s="102"/>
      <c r="D2430" s="118"/>
      <c r="E2430" s="148"/>
      <c r="F2430" s="149"/>
      <c r="G2430" s="149"/>
      <c r="H2430" s="48"/>
      <c r="I2430" s="149"/>
      <c r="J2430" s="149"/>
      <c r="K2430" s="49"/>
      <c r="L2430" s="102"/>
      <c r="M2430" s="102"/>
      <c r="N2430" s="9"/>
    </row>
    <row r="2431" spans="1:15" x14ac:dyDescent="0.35">
      <c r="A2431" s="147"/>
      <c r="B2431" s="118"/>
      <c r="C2431" s="102"/>
      <c r="D2431" s="118"/>
      <c r="E2431" s="148"/>
      <c r="F2431" s="149"/>
      <c r="G2431" s="149"/>
      <c r="H2431" s="48"/>
      <c r="I2431" s="149"/>
      <c r="J2431" s="149"/>
      <c r="K2431" s="49"/>
      <c r="L2431" s="102"/>
      <c r="M2431" s="102"/>
      <c r="N2431" s="9"/>
    </row>
    <row r="2432" spans="1:15" x14ac:dyDescent="0.35">
      <c r="A2432" s="147"/>
      <c r="B2432" s="109"/>
      <c r="C2432" s="102"/>
      <c r="D2432" s="109"/>
      <c r="E2432" s="148"/>
      <c r="F2432" s="149"/>
      <c r="G2432" s="149"/>
      <c r="H2432" s="48"/>
      <c r="I2432" s="149"/>
      <c r="J2432" s="149"/>
      <c r="K2432" s="49"/>
      <c r="L2432" s="102"/>
      <c r="M2432" s="102"/>
      <c r="N2432" s="9"/>
    </row>
    <row r="2433" spans="1:14" x14ac:dyDescent="0.35">
      <c r="A2433" s="147"/>
      <c r="B2433" s="109"/>
      <c r="C2433" s="102"/>
      <c r="D2433" s="109"/>
      <c r="E2433" s="148"/>
      <c r="F2433" s="149"/>
      <c r="G2433" s="149"/>
      <c r="H2433" s="48"/>
      <c r="I2433" s="149"/>
      <c r="J2433" s="149"/>
      <c r="K2433" s="49"/>
      <c r="L2433" s="102"/>
      <c r="M2433" s="102"/>
      <c r="N2433" s="9"/>
    </row>
    <row r="2434" spans="1:14" x14ac:dyDescent="0.35">
      <c r="A2434" s="147"/>
      <c r="B2434" s="109"/>
      <c r="C2434" s="102"/>
      <c r="D2434" s="109"/>
      <c r="E2434" s="148"/>
      <c r="F2434" s="149"/>
      <c r="G2434" s="149"/>
      <c r="H2434" s="48"/>
      <c r="I2434" s="149"/>
      <c r="J2434" s="149"/>
      <c r="K2434" s="49"/>
      <c r="L2434" s="102"/>
      <c r="M2434" s="102"/>
      <c r="N2434" s="9"/>
    </row>
    <row r="2435" spans="1:14" x14ac:dyDescent="0.35">
      <c r="A2435" s="147"/>
      <c r="B2435" s="118"/>
      <c r="C2435" s="102"/>
      <c r="D2435" s="118"/>
      <c r="E2435" s="148"/>
      <c r="F2435" s="149"/>
      <c r="G2435" s="149"/>
      <c r="H2435" s="48"/>
      <c r="I2435" s="149"/>
      <c r="J2435" s="149"/>
      <c r="K2435" s="49"/>
      <c r="L2435" s="102"/>
      <c r="M2435" s="102"/>
      <c r="N2435" s="9"/>
    </row>
    <row r="2436" spans="1:14" x14ac:dyDescent="0.35">
      <c r="A2436" s="147"/>
      <c r="B2436" s="118"/>
      <c r="C2436" s="102"/>
      <c r="D2436" s="118"/>
      <c r="E2436" s="148"/>
      <c r="F2436" s="149"/>
      <c r="G2436" s="149"/>
      <c r="H2436" s="48"/>
      <c r="I2436" s="149"/>
      <c r="J2436" s="149"/>
      <c r="K2436" s="49"/>
      <c r="L2436" s="102"/>
      <c r="M2436" s="102"/>
      <c r="N2436" s="9"/>
    </row>
    <row r="2437" spans="1:14" x14ac:dyDescent="0.35">
      <c r="A2437" s="147"/>
      <c r="B2437" s="118"/>
      <c r="C2437" s="102"/>
      <c r="D2437" s="118"/>
      <c r="E2437" s="148"/>
      <c r="F2437" s="149"/>
      <c r="G2437" s="149"/>
      <c r="H2437" s="48"/>
      <c r="I2437" s="149"/>
      <c r="J2437" s="149"/>
      <c r="K2437" s="49"/>
      <c r="L2437" s="102"/>
      <c r="M2437" s="102"/>
      <c r="N2437" s="9"/>
    </row>
    <row r="2438" spans="1:14" x14ac:dyDescent="0.35">
      <c r="A2438" s="147"/>
      <c r="B2438" s="118"/>
      <c r="C2438" s="102"/>
      <c r="D2438" s="118"/>
      <c r="E2438" s="148"/>
      <c r="F2438" s="149"/>
      <c r="G2438" s="149"/>
      <c r="H2438" s="48"/>
      <c r="I2438" s="149"/>
      <c r="J2438" s="149"/>
      <c r="K2438" s="49"/>
      <c r="L2438" s="102"/>
      <c r="M2438" s="102"/>
      <c r="N2438" s="9"/>
    </row>
    <row r="2439" spans="1:14" x14ac:dyDescent="0.35">
      <c r="A2439" s="147"/>
      <c r="B2439" s="118"/>
      <c r="C2439" s="102"/>
      <c r="D2439" s="118"/>
      <c r="E2439" s="148"/>
      <c r="F2439" s="149"/>
      <c r="G2439" s="149"/>
      <c r="H2439" s="48"/>
      <c r="I2439" s="149"/>
      <c r="J2439" s="149"/>
      <c r="K2439" s="49"/>
      <c r="L2439" s="102"/>
      <c r="M2439" s="102"/>
      <c r="N2439" s="9"/>
    </row>
    <row r="2440" spans="1:14" x14ac:dyDescent="0.35">
      <c r="A2440" s="147"/>
      <c r="B2440" s="118"/>
      <c r="C2440" s="102"/>
      <c r="D2440" s="118"/>
      <c r="E2440" s="148"/>
      <c r="F2440" s="149"/>
      <c r="G2440" s="149"/>
      <c r="H2440" s="48"/>
      <c r="I2440" s="149"/>
      <c r="J2440" s="149"/>
      <c r="K2440" s="49"/>
      <c r="L2440" s="102"/>
      <c r="M2440" s="102"/>
      <c r="N2440" s="9"/>
    </row>
    <row r="2441" spans="1:14" x14ac:dyDescent="0.35">
      <c r="A2441" s="147"/>
      <c r="B2441" s="118"/>
      <c r="C2441" s="102"/>
      <c r="D2441" s="47"/>
      <c r="E2441" s="148"/>
      <c r="F2441" s="149"/>
      <c r="G2441" s="149"/>
      <c r="H2441" s="48"/>
      <c r="I2441" s="149"/>
      <c r="J2441" s="149"/>
      <c r="K2441" s="49"/>
      <c r="L2441" s="102"/>
      <c r="M2441" s="102"/>
      <c r="N2441" s="9"/>
    </row>
    <row r="2442" spans="1:14" x14ac:dyDescent="0.35">
      <c r="A2442" s="147"/>
      <c r="B2442" s="118"/>
      <c r="C2442" s="102"/>
      <c r="D2442" s="118"/>
      <c r="E2442" s="148"/>
      <c r="F2442" s="149"/>
      <c r="G2442" s="149"/>
      <c r="H2442" s="48"/>
      <c r="I2442" s="149"/>
      <c r="J2442" s="149"/>
      <c r="K2442" s="49"/>
      <c r="L2442" s="102"/>
      <c r="M2442" s="102"/>
      <c r="N2442" s="9"/>
    </row>
    <row r="2443" spans="1:14" x14ac:dyDescent="0.35">
      <c r="A2443" s="147"/>
      <c r="B2443" s="118"/>
      <c r="C2443" s="102"/>
      <c r="D2443" s="118"/>
      <c r="E2443" s="148"/>
      <c r="F2443" s="149"/>
      <c r="G2443" s="149"/>
      <c r="H2443" s="48"/>
      <c r="I2443" s="149"/>
      <c r="J2443" s="149"/>
      <c r="K2443" s="49"/>
      <c r="L2443" s="102"/>
      <c r="M2443" s="102"/>
      <c r="N2443" s="9"/>
    </row>
    <row r="2444" spans="1:14" x14ac:dyDescent="0.35">
      <c r="A2444" s="147"/>
      <c r="B2444" s="109"/>
      <c r="C2444" s="102"/>
      <c r="D2444" s="109"/>
      <c r="E2444" s="148"/>
      <c r="F2444" s="149"/>
      <c r="G2444" s="149"/>
      <c r="H2444" s="48"/>
      <c r="I2444" s="149"/>
      <c r="J2444" s="149"/>
      <c r="K2444" s="49"/>
      <c r="L2444" s="102"/>
      <c r="M2444" s="102"/>
      <c r="N2444" s="9"/>
    </row>
    <row r="2445" spans="1:14" x14ac:dyDescent="0.35">
      <c r="A2445" s="147"/>
      <c r="B2445" s="118"/>
      <c r="C2445" s="102"/>
      <c r="D2445" s="118"/>
      <c r="E2445" s="148"/>
      <c r="F2445" s="149"/>
      <c r="G2445" s="149"/>
      <c r="H2445" s="48"/>
      <c r="I2445" s="149"/>
      <c r="J2445" s="149"/>
      <c r="K2445" s="49"/>
      <c r="L2445" s="102"/>
      <c r="M2445" s="102"/>
      <c r="N2445" s="9"/>
    </row>
    <row r="2446" spans="1:14" x14ac:dyDescent="0.35">
      <c r="A2446" s="147"/>
      <c r="B2446" s="109"/>
      <c r="C2446" s="102"/>
      <c r="D2446" s="109"/>
      <c r="E2446" s="148"/>
      <c r="F2446" s="149"/>
      <c r="G2446" s="149"/>
      <c r="H2446" s="48"/>
      <c r="I2446" s="149"/>
      <c r="J2446" s="149"/>
      <c r="K2446" s="49"/>
      <c r="L2446" s="102"/>
      <c r="M2446" s="102"/>
      <c r="N2446" s="9"/>
    </row>
    <row r="2447" spans="1:14" x14ac:dyDescent="0.35">
      <c r="A2447" s="147"/>
      <c r="B2447" s="109"/>
      <c r="C2447" s="102"/>
      <c r="D2447" s="109"/>
      <c r="E2447" s="148"/>
      <c r="F2447" s="149"/>
      <c r="G2447" s="149"/>
      <c r="H2447" s="48"/>
      <c r="I2447" s="149"/>
      <c r="J2447" s="149"/>
      <c r="K2447" s="49"/>
      <c r="L2447" s="102"/>
      <c r="M2447" s="102"/>
      <c r="N2447" s="9"/>
    </row>
    <row r="2448" spans="1:14" x14ac:dyDescent="0.35">
      <c r="A2448" s="147"/>
      <c r="B2448" s="109"/>
      <c r="C2448" s="102"/>
      <c r="D2448" s="109"/>
      <c r="E2448" s="148"/>
      <c r="F2448" s="149"/>
      <c r="G2448" s="149"/>
      <c r="H2448" s="48"/>
      <c r="I2448" s="149"/>
      <c r="J2448" s="149"/>
      <c r="K2448" s="49"/>
      <c r="L2448" s="102"/>
      <c r="M2448" s="102"/>
      <c r="N2448" s="9"/>
    </row>
    <row r="2449" spans="1:15" x14ac:dyDescent="0.35">
      <c r="A2449" s="147"/>
      <c r="B2449" s="109"/>
      <c r="C2449" s="102"/>
      <c r="D2449" s="109"/>
      <c r="E2449" s="148"/>
      <c r="F2449" s="149"/>
      <c r="G2449" s="149"/>
      <c r="H2449" s="48"/>
      <c r="I2449" s="149"/>
      <c r="J2449" s="149"/>
      <c r="K2449" s="49"/>
      <c r="L2449" s="102"/>
      <c r="M2449" s="102"/>
      <c r="N2449" s="9"/>
    </row>
    <row r="2450" spans="1:15" x14ac:dyDescent="0.35">
      <c r="A2450" s="147"/>
      <c r="B2450" s="109"/>
      <c r="C2450" s="102"/>
      <c r="D2450" s="109"/>
      <c r="E2450" s="148"/>
      <c r="F2450" s="149"/>
      <c r="G2450" s="149"/>
      <c r="H2450" s="48"/>
      <c r="I2450" s="149"/>
      <c r="J2450" s="149"/>
      <c r="K2450" s="49"/>
      <c r="L2450" s="102"/>
      <c r="M2450" s="102"/>
      <c r="N2450" s="9"/>
    </row>
    <row r="2451" spans="1:15" x14ac:dyDescent="0.35">
      <c r="A2451" s="147"/>
      <c r="B2451" s="118"/>
      <c r="C2451" s="102"/>
      <c r="D2451" s="118"/>
      <c r="E2451" s="148"/>
      <c r="F2451" s="149"/>
      <c r="G2451" s="149"/>
      <c r="H2451" s="48"/>
      <c r="I2451" s="149"/>
      <c r="J2451" s="149"/>
      <c r="K2451" s="49"/>
      <c r="L2451" s="102"/>
      <c r="M2451" s="102"/>
      <c r="N2451" s="9"/>
    </row>
    <row r="2452" spans="1:15" x14ac:dyDescent="0.35">
      <c r="A2452" s="147"/>
      <c r="B2452" s="118"/>
      <c r="C2452" s="102"/>
      <c r="D2452" s="47"/>
      <c r="E2452" s="148"/>
      <c r="F2452" s="149"/>
      <c r="G2452" s="149"/>
      <c r="H2452" s="48"/>
      <c r="I2452" s="149"/>
      <c r="J2452" s="149"/>
      <c r="K2452" s="49"/>
      <c r="L2452" s="102"/>
      <c r="M2452" s="102"/>
      <c r="N2452" s="9"/>
    </row>
    <row r="2453" spans="1:15" x14ac:dyDescent="0.35">
      <c r="A2453" s="147"/>
      <c r="B2453" s="109"/>
      <c r="C2453" s="102"/>
      <c r="D2453" s="109"/>
      <c r="E2453" s="148"/>
      <c r="F2453" s="149"/>
      <c r="G2453" s="149"/>
      <c r="H2453" s="48"/>
      <c r="I2453" s="149"/>
      <c r="J2453" s="149"/>
      <c r="K2453" s="49"/>
      <c r="L2453" s="102"/>
      <c r="M2453" s="102"/>
      <c r="N2453" s="9"/>
    </row>
    <row r="2454" spans="1:15" x14ac:dyDescent="0.35">
      <c r="A2454" s="147"/>
      <c r="B2454" s="118"/>
      <c r="C2454" s="102"/>
      <c r="D2454" s="118"/>
      <c r="E2454" s="148"/>
      <c r="F2454" s="149"/>
      <c r="G2454" s="149"/>
      <c r="H2454" s="48"/>
      <c r="I2454" s="149"/>
      <c r="J2454" s="149"/>
      <c r="K2454" s="49"/>
      <c r="L2454" s="102"/>
      <c r="M2454" s="102"/>
      <c r="N2454" s="9"/>
    </row>
    <row r="2455" spans="1:15" x14ac:dyDescent="0.35">
      <c r="A2455" s="147"/>
      <c r="B2455" s="109"/>
      <c r="C2455" s="102"/>
      <c r="D2455" s="109"/>
      <c r="E2455" s="148"/>
      <c r="F2455" s="149"/>
      <c r="G2455" s="149"/>
      <c r="H2455" s="48"/>
      <c r="I2455" s="149"/>
      <c r="J2455" s="149"/>
      <c r="K2455" s="49"/>
      <c r="L2455" s="102"/>
      <c r="M2455" s="102"/>
      <c r="N2455" s="9"/>
    </row>
    <row r="2456" spans="1:15" x14ac:dyDescent="0.35">
      <c r="A2456" s="147"/>
      <c r="B2456" s="109"/>
      <c r="C2456" s="102"/>
      <c r="D2456" s="119"/>
      <c r="E2456" s="148"/>
      <c r="F2456" s="149"/>
      <c r="G2456" s="149"/>
      <c r="H2456" s="48"/>
      <c r="I2456" s="149"/>
      <c r="J2456" s="149"/>
      <c r="K2456" s="49"/>
      <c r="L2456" s="102"/>
      <c r="M2456" s="102"/>
      <c r="N2456" s="9"/>
    </row>
    <row r="2457" spans="1:15" x14ac:dyDescent="0.35">
      <c r="A2457" s="147"/>
      <c r="B2457" s="109"/>
      <c r="C2457" s="102"/>
      <c r="D2457" s="109"/>
      <c r="E2457" s="148"/>
      <c r="F2457" s="149"/>
      <c r="G2457" s="149"/>
      <c r="H2457" s="48"/>
      <c r="I2457" s="149"/>
      <c r="J2457" s="149"/>
      <c r="K2457" s="49"/>
      <c r="L2457" s="102"/>
      <c r="M2457" s="102"/>
      <c r="N2457" s="9"/>
    </row>
    <row r="2458" spans="1:15" x14ac:dyDescent="0.35">
      <c r="A2458" s="147"/>
      <c r="B2458" s="109"/>
      <c r="C2458" s="102"/>
      <c r="D2458" s="119"/>
      <c r="E2458" s="148"/>
      <c r="F2458" s="149"/>
      <c r="G2458" s="149"/>
      <c r="H2458" s="48"/>
      <c r="I2458" s="149"/>
      <c r="J2458" s="149"/>
      <c r="K2458" s="49"/>
      <c r="L2458" s="102"/>
      <c r="M2458" s="102"/>
      <c r="N2458" s="9"/>
    </row>
    <row r="2459" spans="1:15" x14ac:dyDescent="0.35">
      <c r="A2459" s="147"/>
      <c r="B2459" s="109"/>
      <c r="C2459" s="102"/>
      <c r="D2459" s="109"/>
      <c r="E2459" s="148"/>
      <c r="F2459" s="149"/>
      <c r="G2459" s="149"/>
      <c r="H2459" s="48"/>
      <c r="I2459" s="149"/>
      <c r="J2459" s="149"/>
      <c r="K2459" s="49"/>
      <c r="L2459" s="102"/>
      <c r="M2459" s="102"/>
      <c r="N2459" s="9"/>
    </row>
    <row r="2460" spans="1:15" x14ac:dyDescent="0.35">
      <c r="A2460" s="147"/>
      <c r="B2460" s="109"/>
      <c r="C2460" s="102"/>
      <c r="D2460" s="109"/>
      <c r="E2460" s="148"/>
      <c r="F2460" s="149"/>
      <c r="G2460" s="149"/>
      <c r="H2460" s="48"/>
      <c r="I2460" s="149"/>
      <c r="J2460" s="149"/>
      <c r="K2460" s="49"/>
      <c r="L2460" s="102"/>
      <c r="M2460" s="102"/>
      <c r="N2460" s="9"/>
    </row>
    <row r="2461" spans="1:15" x14ac:dyDescent="0.35">
      <c r="A2461" s="147"/>
      <c r="B2461" s="109"/>
      <c r="C2461" s="102"/>
      <c r="D2461" s="119"/>
      <c r="E2461" s="148"/>
      <c r="F2461" s="149"/>
      <c r="G2461" s="149"/>
      <c r="H2461" s="48"/>
      <c r="I2461" s="149"/>
      <c r="J2461" s="149"/>
      <c r="K2461" s="49"/>
      <c r="L2461" s="102"/>
      <c r="M2461" s="102"/>
      <c r="N2461" s="9"/>
    </row>
    <row r="2462" spans="1:15" x14ac:dyDescent="0.35">
      <c r="A2462" s="147"/>
      <c r="B2462" s="118"/>
      <c r="C2462" s="102"/>
      <c r="D2462" s="118"/>
      <c r="E2462" s="148"/>
      <c r="F2462" s="149"/>
      <c r="G2462" s="149"/>
      <c r="H2462" s="48"/>
      <c r="I2462" s="149"/>
      <c r="J2462" s="149"/>
      <c r="K2462" s="49"/>
      <c r="L2462" s="102"/>
      <c r="M2462" s="102"/>
      <c r="N2462" s="9"/>
    </row>
    <row r="2463" spans="1:15" x14ac:dyDescent="0.35">
      <c r="A2463" s="147"/>
      <c r="B2463" s="118"/>
      <c r="C2463" s="102"/>
      <c r="D2463" s="118"/>
      <c r="E2463" s="148"/>
      <c r="F2463" s="149"/>
      <c r="G2463" s="149"/>
      <c r="H2463" s="48"/>
      <c r="I2463" s="149"/>
      <c r="J2463" s="149"/>
      <c r="K2463" s="49"/>
      <c r="L2463" s="102"/>
      <c r="M2463" s="102"/>
      <c r="N2463" s="9"/>
    </row>
    <row r="2464" spans="1:15" x14ac:dyDescent="0.35">
      <c r="A2464" s="147"/>
      <c r="B2464" s="107"/>
      <c r="C2464" s="102"/>
      <c r="D2464" s="107"/>
      <c r="E2464" s="148"/>
      <c r="F2464" s="149"/>
      <c r="G2464" s="149"/>
      <c r="H2464" s="48"/>
      <c r="I2464" s="149"/>
      <c r="J2464" s="149"/>
      <c r="K2464" s="49"/>
      <c r="L2464" s="102"/>
      <c r="M2464" s="102"/>
      <c r="N2464" s="9"/>
      <c r="O2464" s="9"/>
    </row>
    <row r="2465" spans="1:14" x14ac:dyDescent="0.35">
      <c r="A2465" s="147"/>
      <c r="B2465" s="109"/>
      <c r="C2465" s="102"/>
      <c r="D2465" s="109"/>
      <c r="E2465" s="148"/>
      <c r="F2465" s="149"/>
      <c r="G2465" s="149"/>
      <c r="H2465" s="48"/>
      <c r="I2465" s="149"/>
      <c r="J2465" s="149"/>
      <c r="K2465" s="49"/>
      <c r="L2465" s="102"/>
      <c r="M2465" s="102"/>
      <c r="N2465" s="9"/>
    </row>
    <row r="2466" spans="1:14" x14ac:dyDescent="0.35">
      <c r="A2466" s="147"/>
      <c r="B2466" s="118"/>
      <c r="C2466" s="102"/>
      <c r="D2466" s="118"/>
      <c r="E2466" s="148"/>
      <c r="F2466" s="149"/>
      <c r="G2466" s="149"/>
      <c r="H2466" s="48"/>
      <c r="I2466" s="149"/>
      <c r="J2466" s="149"/>
      <c r="K2466" s="49"/>
      <c r="L2466" s="102"/>
      <c r="M2466" s="102"/>
      <c r="N2466" s="9"/>
    </row>
    <row r="2467" spans="1:14" x14ac:dyDescent="0.35">
      <c r="A2467" s="147"/>
      <c r="B2467" s="107"/>
      <c r="C2467" s="102"/>
      <c r="D2467" s="118"/>
      <c r="E2467" s="148"/>
      <c r="F2467" s="149"/>
      <c r="G2467" s="149"/>
      <c r="H2467" s="48"/>
      <c r="I2467" s="149"/>
      <c r="J2467" s="149"/>
      <c r="K2467" s="49"/>
      <c r="L2467" s="102"/>
      <c r="M2467" s="102"/>
      <c r="N2467" s="9"/>
    </row>
    <row r="2468" spans="1:14" x14ac:dyDescent="0.35">
      <c r="A2468" s="147"/>
      <c r="B2468" s="109"/>
      <c r="C2468" s="102"/>
      <c r="D2468" s="120"/>
      <c r="E2468" s="148"/>
      <c r="F2468" s="149"/>
      <c r="G2468" s="149"/>
      <c r="H2468" s="48"/>
      <c r="I2468" s="149"/>
      <c r="J2468" s="149"/>
      <c r="K2468" s="49"/>
      <c r="L2468" s="102"/>
      <c r="M2468" s="102"/>
      <c r="N2468" s="9"/>
    </row>
    <row r="2469" spans="1:14" x14ac:dyDescent="0.35">
      <c r="A2469" s="147"/>
      <c r="B2469" s="109"/>
      <c r="C2469" s="102"/>
      <c r="D2469" s="109"/>
      <c r="E2469" s="148"/>
      <c r="F2469" s="149"/>
      <c r="G2469" s="149"/>
      <c r="H2469" s="48"/>
      <c r="I2469" s="149"/>
      <c r="J2469" s="149"/>
      <c r="K2469" s="49"/>
      <c r="L2469" s="102"/>
      <c r="M2469" s="102"/>
      <c r="N2469" s="9"/>
    </row>
    <row r="2470" spans="1:14" x14ac:dyDescent="0.35">
      <c r="A2470" s="147"/>
      <c r="B2470" s="109"/>
      <c r="C2470" s="102"/>
      <c r="D2470" s="109"/>
      <c r="E2470" s="148"/>
      <c r="F2470" s="149"/>
      <c r="G2470" s="149"/>
      <c r="H2470" s="48"/>
      <c r="I2470" s="149"/>
      <c r="J2470" s="149"/>
      <c r="K2470" s="49"/>
      <c r="L2470" s="102"/>
      <c r="M2470" s="102"/>
      <c r="N2470" s="9"/>
    </row>
    <row r="2471" spans="1:14" x14ac:dyDescent="0.35">
      <c r="A2471" s="147"/>
      <c r="B2471" s="109"/>
      <c r="C2471" s="102"/>
      <c r="D2471" s="109"/>
      <c r="E2471" s="148"/>
      <c r="F2471" s="149"/>
      <c r="G2471" s="149"/>
      <c r="H2471" s="48"/>
      <c r="I2471" s="149"/>
      <c r="J2471" s="149"/>
      <c r="K2471" s="49"/>
      <c r="L2471" s="102"/>
      <c r="M2471" s="102"/>
      <c r="N2471" s="9"/>
    </row>
    <row r="2472" spans="1:14" x14ac:dyDescent="0.35">
      <c r="A2472" s="147"/>
      <c r="B2472" s="109"/>
      <c r="C2472" s="102"/>
      <c r="D2472" s="109"/>
      <c r="E2472" s="148"/>
      <c r="F2472" s="149"/>
      <c r="G2472" s="149"/>
      <c r="H2472" s="48"/>
      <c r="I2472" s="149"/>
      <c r="J2472" s="149"/>
      <c r="K2472" s="49"/>
      <c r="L2472" s="102"/>
      <c r="M2472" s="102"/>
      <c r="N2472" s="9"/>
    </row>
    <row r="2473" spans="1:14" x14ac:dyDescent="0.35">
      <c r="A2473" s="147"/>
      <c r="B2473" s="109"/>
      <c r="C2473" s="102"/>
      <c r="D2473" s="109"/>
      <c r="E2473" s="148"/>
      <c r="F2473" s="149"/>
      <c r="G2473" s="149"/>
      <c r="H2473" s="48"/>
      <c r="I2473" s="149"/>
      <c r="J2473" s="149"/>
      <c r="K2473" s="49"/>
      <c r="L2473" s="102"/>
      <c r="M2473" s="102"/>
      <c r="N2473" s="9"/>
    </row>
    <row r="2474" spans="1:14" x14ac:dyDescent="0.35">
      <c r="A2474" s="147"/>
      <c r="B2474" s="109"/>
      <c r="C2474" s="102"/>
      <c r="D2474" s="109"/>
      <c r="E2474" s="148"/>
      <c r="F2474" s="149"/>
      <c r="G2474" s="149"/>
      <c r="H2474" s="48"/>
      <c r="I2474" s="149"/>
      <c r="J2474" s="149"/>
      <c r="K2474" s="49"/>
      <c r="L2474" s="102"/>
      <c r="M2474" s="102"/>
      <c r="N2474" s="9"/>
    </row>
    <row r="2475" spans="1:14" x14ac:dyDescent="0.35">
      <c r="A2475" s="147"/>
      <c r="B2475" s="109"/>
      <c r="C2475" s="102"/>
      <c r="D2475" s="109"/>
      <c r="E2475" s="148"/>
      <c r="F2475" s="149"/>
      <c r="G2475" s="149"/>
      <c r="H2475" s="48"/>
      <c r="I2475" s="149"/>
      <c r="J2475" s="149"/>
      <c r="K2475" s="49"/>
      <c r="L2475" s="102"/>
      <c r="M2475" s="102"/>
      <c r="N2475" s="9"/>
    </row>
    <row r="2476" spans="1:14" x14ac:dyDescent="0.35">
      <c r="A2476" s="147"/>
      <c r="B2476" s="118"/>
      <c r="C2476" s="102"/>
      <c r="D2476" s="118"/>
      <c r="E2476" s="148"/>
      <c r="F2476" s="149"/>
      <c r="G2476" s="149"/>
      <c r="H2476" s="48"/>
      <c r="I2476" s="149"/>
      <c r="J2476" s="149"/>
      <c r="K2476" s="49"/>
      <c r="L2476" s="102"/>
      <c r="M2476" s="102"/>
      <c r="N2476" s="9"/>
    </row>
    <row r="2477" spans="1:14" x14ac:dyDescent="0.35">
      <c r="A2477" s="147"/>
      <c r="B2477" s="118"/>
      <c r="C2477" s="102"/>
      <c r="D2477" s="118"/>
      <c r="E2477" s="148"/>
      <c r="F2477" s="149"/>
      <c r="G2477" s="149"/>
      <c r="H2477" s="48"/>
      <c r="I2477" s="149"/>
      <c r="J2477" s="149"/>
      <c r="K2477" s="49"/>
      <c r="L2477" s="102"/>
      <c r="M2477" s="102"/>
      <c r="N2477" s="9"/>
    </row>
    <row r="2478" spans="1:14" x14ac:dyDescent="0.35">
      <c r="A2478" s="147"/>
      <c r="B2478" s="118"/>
      <c r="C2478" s="102"/>
      <c r="D2478" s="118"/>
      <c r="E2478" s="148"/>
      <c r="F2478" s="149"/>
      <c r="G2478" s="149"/>
      <c r="H2478" s="48"/>
      <c r="I2478" s="149"/>
      <c r="J2478" s="149"/>
      <c r="K2478" s="49"/>
      <c r="L2478" s="102"/>
      <c r="M2478" s="102"/>
      <c r="N2478" s="9"/>
    </row>
    <row r="2479" spans="1:14" x14ac:dyDescent="0.35">
      <c r="A2479" s="147"/>
      <c r="B2479" s="118"/>
      <c r="C2479" s="102"/>
      <c r="D2479" s="118"/>
      <c r="E2479" s="148"/>
      <c r="F2479" s="149"/>
      <c r="G2479" s="149"/>
      <c r="H2479" s="48"/>
      <c r="I2479" s="149"/>
      <c r="J2479" s="149"/>
      <c r="K2479" s="49"/>
      <c r="L2479" s="102"/>
      <c r="M2479" s="102"/>
      <c r="N2479" s="9"/>
    </row>
    <row r="2480" spans="1:14" x14ac:dyDescent="0.35">
      <c r="A2480" s="147"/>
      <c r="B2480" s="109"/>
      <c r="C2480" s="102"/>
      <c r="D2480" s="109"/>
      <c r="E2480" s="148"/>
      <c r="F2480" s="149"/>
      <c r="G2480" s="149"/>
      <c r="H2480" s="48"/>
      <c r="I2480" s="149"/>
      <c r="J2480" s="149"/>
      <c r="K2480" s="49"/>
      <c r="L2480" s="102"/>
      <c r="M2480" s="102"/>
      <c r="N2480" s="9"/>
    </row>
    <row r="2481" spans="1:14" x14ac:dyDescent="0.35">
      <c r="A2481" s="147"/>
      <c r="B2481" s="109"/>
      <c r="C2481" s="102"/>
      <c r="D2481" s="109"/>
      <c r="E2481" s="148"/>
      <c r="F2481" s="149"/>
      <c r="G2481" s="149"/>
      <c r="H2481" s="48"/>
      <c r="I2481" s="149"/>
      <c r="J2481" s="149"/>
      <c r="K2481" s="49"/>
      <c r="L2481" s="102"/>
      <c r="M2481" s="102"/>
      <c r="N2481" s="9"/>
    </row>
    <row r="2482" spans="1:14" x14ac:dyDescent="0.35">
      <c r="A2482" s="147"/>
      <c r="B2482" s="118"/>
      <c r="C2482" s="102"/>
      <c r="D2482" s="118"/>
      <c r="E2482" s="148"/>
      <c r="F2482" s="149"/>
      <c r="G2482" s="149"/>
      <c r="H2482" s="48"/>
      <c r="I2482" s="149"/>
      <c r="J2482" s="149"/>
      <c r="K2482" s="49"/>
      <c r="L2482" s="102"/>
      <c r="M2482" s="102"/>
      <c r="N2482" s="9"/>
    </row>
    <row r="2483" spans="1:14" x14ac:dyDescent="0.35">
      <c r="A2483" s="147"/>
      <c r="B2483" s="109"/>
      <c r="C2483" s="102"/>
      <c r="D2483" s="109"/>
      <c r="E2483" s="148"/>
      <c r="F2483" s="149"/>
      <c r="G2483" s="149"/>
      <c r="H2483" s="48"/>
      <c r="I2483" s="149"/>
      <c r="J2483" s="149"/>
      <c r="K2483" s="49"/>
      <c r="L2483" s="102"/>
      <c r="M2483" s="102"/>
      <c r="N2483" s="9"/>
    </row>
    <row r="2484" spans="1:14" x14ac:dyDescent="0.35">
      <c r="A2484" s="147"/>
      <c r="B2484" s="118"/>
      <c r="C2484" s="102"/>
      <c r="D2484" s="118"/>
      <c r="E2484" s="148"/>
      <c r="F2484" s="149"/>
      <c r="G2484" s="149"/>
      <c r="H2484" s="48"/>
      <c r="I2484" s="149"/>
      <c r="J2484" s="149"/>
      <c r="K2484" s="49"/>
      <c r="L2484" s="102"/>
      <c r="M2484" s="102"/>
      <c r="N2484" s="9"/>
    </row>
    <row r="2485" spans="1:14" x14ac:dyDescent="0.35">
      <c r="A2485" s="147"/>
      <c r="B2485" s="118"/>
      <c r="C2485" s="102"/>
      <c r="D2485" s="118"/>
      <c r="E2485" s="148"/>
      <c r="F2485" s="149"/>
      <c r="G2485" s="149"/>
      <c r="H2485" s="48"/>
      <c r="I2485" s="149"/>
      <c r="J2485" s="149"/>
      <c r="K2485" s="49"/>
      <c r="L2485" s="102"/>
      <c r="M2485" s="102"/>
      <c r="N2485" s="9"/>
    </row>
    <row r="2486" spans="1:14" x14ac:dyDescent="0.35">
      <c r="A2486" s="147"/>
      <c r="B2486" s="118"/>
      <c r="C2486" s="102"/>
      <c r="D2486" s="118"/>
      <c r="E2486" s="148"/>
      <c r="F2486" s="149"/>
      <c r="G2486" s="149"/>
      <c r="H2486" s="48"/>
      <c r="I2486" s="149"/>
      <c r="J2486" s="149"/>
      <c r="K2486" s="49"/>
      <c r="L2486" s="102"/>
      <c r="M2486" s="102"/>
      <c r="N2486" s="9"/>
    </row>
    <row r="2487" spans="1:14" x14ac:dyDescent="0.35">
      <c r="A2487" s="147"/>
      <c r="B2487" s="109"/>
      <c r="C2487" s="102"/>
      <c r="D2487" s="109"/>
      <c r="E2487" s="148"/>
      <c r="F2487" s="149"/>
      <c r="G2487" s="149"/>
      <c r="H2487" s="48"/>
      <c r="I2487" s="149"/>
      <c r="J2487" s="149"/>
      <c r="K2487" s="49"/>
      <c r="L2487" s="102"/>
      <c r="M2487" s="102"/>
      <c r="N2487" s="9"/>
    </row>
    <row r="2488" spans="1:14" x14ac:dyDescent="0.35">
      <c r="A2488" s="147"/>
      <c r="B2488" s="118"/>
      <c r="C2488" s="102"/>
      <c r="D2488" s="118"/>
      <c r="E2488" s="148"/>
      <c r="F2488" s="149"/>
      <c r="G2488" s="149"/>
      <c r="H2488" s="48"/>
      <c r="I2488" s="149"/>
      <c r="J2488" s="149"/>
      <c r="K2488" s="49"/>
      <c r="L2488" s="102"/>
      <c r="M2488" s="102"/>
      <c r="N2488" s="9"/>
    </row>
    <row r="2489" spans="1:14" x14ac:dyDescent="0.35">
      <c r="A2489" s="147"/>
      <c r="B2489" s="118"/>
      <c r="C2489" s="102"/>
      <c r="D2489" s="118"/>
      <c r="E2489" s="148"/>
      <c r="F2489" s="149"/>
      <c r="G2489" s="149"/>
      <c r="H2489" s="48"/>
      <c r="I2489" s="149"/>
      <c r="J2489" s="149"/>
      <c r="K2489" s="49"/>
      <c r="L2489" s="102"/>
      <c r="M2489" s="102"/>
      <c r="N2489" s="9"/>
    </row>
    <row r="2490" spans="1:14" x14ac:dyDescent="0.35">
      <c r="A2490" s="147"/>
      <c r="B2490" s="118"/>
      <c r="C2490" s="102"/>
      <c r="D2490" s="118"/>
      <c r="E2490" s="148"/>
      <c r="F2490" s="149"/>
      <c r="G2490" s="149"/>
      <c r="H2490" s="48"/>
      <c r="I2490" s="149"/>
      <c r="J2490" s="149"/>
      <c r="K2490" s="49"/>
      <c r="L2490" s="102"/>
      <c r="M2490" s="102"/>
      <c r="N2490" s="9"/>
    </row>
    <row r="2491" spans="1:14" x14ac:dyDescent="0.35">
      <c r="A2491" s="147"/>
      <c r="B2491" s="118"/>
      <c r="C2491" s="102"/>
      <c r="D2491" s="118"/>
      <c r="E2491" s="148"/>
      <c r="F2491" s="149"/>
      <c r="G2491" s="149"/>
      <c r="H2491" s="48"/>
      <c r="I2491" s="149"/>
      <c r="J2491" s="149"/>
      <c r="K2491" s="49"/>
      <c r="L2491" s="102"/>
      <c r="M2491" s="102"/>
      <c r="N2491" s="9"/>
    </row>
    <row r="2492" spans="1:14" x14ac:dyDescent="0.35">
      <c r="A2492" s="147"/>
      <c r="B2492" s="118"/>
      <c r="C2492" s="102"/>
      <c r="D2492" s="118"/>
      <c r="E2492" s="148"/>
      <c r="F2492" s="149"/>
      <c r="G2492" s="149"/>
      <c r="H2492" s="48"/>
      <c r="I2492" s="149"/>
      <c r="J2492" s="149"/>
      <c r="K2492" s="49"/>
      <c r="L2492" s="102"/>
      <c r="M2492" s="102"/>
      <c r="N2492" s="9"/>
    </row>
    <row r="2493" spans="1:14" x14ac:dyDescent="0.35">
      <c r="A2493" s="147"/>
      <c r="B2493" s="118"/>
      <c r="C2493" s="102"/>
      <c r="D2493" s="118"/>
      <c r="E2493" s="148"/>
      <c r="F2493" s="149"/>
      <c r="G2493" s="149"/>
      <c r="H2493" s="48"/>
      <c r="I2493" s="149"/>
      <c r="J2493" s="149"/>
      <c r="K2493" s="49"/>
      <c r="L2493" s="102"/>
      <c r="M2493" s="102"/>
      <c r="N2493" s="9"/>
    </row>
    <row r="2494" spans="1:14" x14ac:dyDescent="0.35">
      <c r="A2494" s="147"/>
      <c r="B2494" s="109"/>
      <c r="C2494" s="102"/>
      <c r="D2494" s="109"/>
      <c r="E2494" s="148"/>
      <c r="F2494" s="149"/>
      <c r="G2494" s="149"/>
      <c r="H2494" s="48"/>
      <c r="I2494" s="149"/>
      <c r="J2494" s="149"/>
      <c r="K2494" s="49"/>
      <c r="L2494" s="102"/>
      <c r="M2494" s="102"/>
      <c r="N2494" s="9"/>
    </row>
    <row r="2495" spans="1:14" x14ac:dyDescent="0.35">
      <c r="A2495" s="147"/>
      <c r="B2495" s="118"/>
      <c r="C2495" s="102"/>
      <c r="D2495" s="118"/>
      <c r="E2495" s="148"/>
      <c r="F2495" s="149"/>
      <c r="G2495" s="149"/>
      <c r="H2495" s="48"/>
      <c r="I2495" s="149"/>
      <c r="J2495" s="149"/>
      <c r="K2495" s="49"/>
      <c r="L2495" s="102"/>
      <c r="M2495" s="102"/>
      <c r="N2495" s="9"/>
    </row>
    <row r="2496" spans="1:14" x14ac:dyDescent="0.35">
      <c r="A2496" s="147"/>
      <c r="B2496" s="118"/>
      <c r="C2496" s="102"/>
      <c r="D2496" s="118"/>
      <c r="E2496" s="148"/>
      <c r="F2496" s="149"/>
      <c r="G2496" s="149"/>
      <c r="H2496" s="48"/>
      <c r="I2496" s="149"/>
      <c r="J2496" s="149"/>
      <c r="K2496" s="49"/>
      <c r="L2496" s="102"/>
      <c r="M2496" s="102"/>
      <c r="N2496" s="9"/>
    </row>
    <row r="2497" spans="1:14" x14ac:dyDescent="0.35">
      <c r="A2497" s="147"/>
      <c r="B2497" s="118"/>
      <c r="C2497" s="102"/>
      <c r="D2497" s="118"/>
      <c r="E2497" s="148"/>
      <c r="F2497" s="149"/>
      <c r="G2497" s="149"/>
      <c r="H2497" s="48"/>
      <c r="I2497" s="149"/>
      <c r="J2497" s="149"/>
      <c r="K2497" s="49"/>
      <c r="L2497" s="102"/>
      <c r="M2497" s="102"/>
      <c r="N2497" s="9"/>
    </row>
    <row r="2498" spans="1:14" x14ac:dyDescent="0.35">
      <c r="A2498" s="147"/>
      <c r="B2498" s="118"/>
      <c r="C2498" s="102"/>
      <c r="D2498" s="118"/>
      <c r="E2498" s="148"/>
      <c r="F2498" s="149"/>
      <c r="G2498" s="149"/>
      <c r="H2498" s="48"/>
      <c r="I2498" s="149"/>
      <c r="J2498" s="149"/>
      <c r="K2498" s="49"/>
      <c r="L2498" s="102"/>
      <c r="M2498" s="102"/>
      <c r="N2498" s="9"/>
    </row>
    <row r="2499" spans="1:14" x14ac:dyDescent="0.35">
      <c r="A2499" s="147"/>
      <c r="B2499" s="118"/>
      <c r="C2499" s="102"/>
      <c r="D2499" s="118"/>
      <c r="E2499" s="148"/>
      <c r="F2499" s="149"/>
      <c r="G2499" s="149"/>
      <c r="H2499" s="48"/>
      <c r="I2499" s="149"/>
      <c r="J2499" s="149"/>
      <c r="K2499" s="49"/>
      <c r="L2499" s="102"/>
      <c r="M2499" s="102"/>
      <c r="N2499" s="9"/>
    </row>
    <row r="2500" spans="1:14" x14ac:dyDescent="0.35">
      <c r="A2500" s="147"/>
      <c r="B2500" s="118"/>
      <c r="C2500" s="102"/>
      <c r="D2500" s="118"/>
      <c r="E2500" s="148"/>
      <c r="F2500" s="149"/>
      <c r="G2500" s="149"/>
      <c r="H2500" s="48"/>
      <c r="I2500" s="149"/>
      <c r="J2500" s="149"/>
      <c r="K2500" s="49"/>
      <c r="L2500" s="102"/>
      <c r="M2500" s="102"/>
      <c r="N2500" s="9"/>
    </row>
    <row r="2501" spans="1:14" x14ac:dyDescent="0.35">
      <c r="A2501" s="147"/>
      <c r="B2501" s="47"/>
      <c r="C2501" s="102"/>
      <c r="D2501" s="47"/>
      <c r="E2501" s="148"/>
      <c r="F2501" s="149"/>
      <c r="G2501" s="149"/>
      <c r="H2501" s="48"/>
      <c r="I2501" s="149"/>
      <c r="J2501" s="149"/>
      <c r="K2501" s="49"/>
      <c r="L2501" s="102"/>
      <c r="M2501" s="102"/>
      <c r="N2501" s="9"/>
    </row>
    <row r="2502" spans="1:14" x14ac:dyDescent="0.35">
      <c r="A2502" s="147"/>
      <c r="B2502" s="109"/>
      <c r="C2502" s="102"/>
      <c r="D2502" s="109"/>
      <c r="E2502" s="177"/>
      <c r="F2502" s="149"/>
      <c r="G2502" s="149"/>
      <c r="H2502" s="48"/>
      <c r="I2502" s="149"/>
      <c r="J2502" s="149"/>
      <c r="K2502" s="49"/>
      <c r="L2502" s="102"/>
      <c r="M2502" s="102"/>
      <c r="N2502" s="9"/>
    </row>
    <row r="2503" spans="1:14" x14ac:dyDescent="0.35">
      <c r="A2503" s="147"/>
      <c r="B2503" s="118"/>
      <c r="C2503" s="102"/>
      <c r="D2503" s="118"/>
      <c r="E2503" s="148"/>
      <c r="F2503" s="149"/>
      <c r="G2503" s="149"/>
      <c r="H2503" s="48"/>
      <c r="I2503" s="149"/>
      <c r="J2503" s="149"/>
      <c r="K2503" s="49"/>
      <c r="L2503" s="102"/>
      <c r="M2503" s="102"/>
      <c r="N2503" s="9"/>
    </row>
    <row r="2504" spans="1:14" x14ac:dyDescent="0.35">
      <c r="A2504" s="147"/>
      <c r="B2504" s="118"/>
      <c r="C2504" s="102"/>
      <c r="D2504" s="118"/>
      <c r="E2504" s="148"/>
      <c r="F2504" s="149"/>
      <c r="G2504" s="149"/>
      <c r="H2504" s="48"/>
      <c r="I2504" s="149"/>
      <c r="J2504" s="149"/>
      <c r="K2504" s="49"/>
      <c r="L2504" s="102"/>
      <c r="M2504" s="102"/>
      <c r="N2504" s="9"/>
    </row>
    <row r="2505" spans="1:14" x14ac:dyDescent="0.35">
      <c r="A2505" s="147"/>
      <c r="B2505" s="118"/>
      <c r="C2505" s="102"/>
      <c r="D2505" s="118"/>
      <c r="E2505" s="148"/>
      <c r="F2505" s="149"/>
      <c r="G2505" s="149"/>
      <c r="H2505" s="48"/>
      <c r="I2505" s="149"/>
      <c r="J2505" s="149"/>
      <c r="K2505" s="49"/>
      <c r="L2505" s="102"/>
      <c r="M2505" s="102"/>
      <c r="N2505" s="9"/>
    </row>
    <row r="2506" spans="1:14" x14ac:dyDescent="0.35">
      <c r="A2506" s="147"/>
      <c r="B2506" s="118"/>
      <c r="C2506" s="102"/>
      <c r="D2506" s="118"/>
      <c r="E2506" s="148"/>
      <c r="F2506" s="149"/>
      <c r="G2506" s="149"/>
      <c r="H2506" s="48"/>
      <c r="I2506" s="149"/>
      <c r="J2506" s="149"/>
      <c r="K2506" s="49"/>
      <c r="L2506" s="102"/>
      <c r="M2506" s="102"/>
      <c r="N2506" s="9"/>
    </row>
    <row r="2507" spans="1:14" x14ac:dyDescent="0.35">
      <c r="A2507" s="147"/>
      <c r="B2507" s="118"/>
      <c r="C2507" s="102"/>
      <c r="D2507" s="118"/>
      <c r="E2507" s="148"/>
      <c r="F2507" s="149"/>
      <c r="G2507" s="149"/>
      <c r="H2507" s="48"/>
      <c r="I2507" s="149"/>
      <c r="J2507" s="149"/>
      <c r="K2507" s="49"/>
      <c r="L2507" s="102"/>
      <c r="M2507" s="102"/>
      <c r="N2507" s="9"/>
    </row>
    <row r="2508" spans="1:14" x14ac:dyDescent="0.35">
      <c r="A2508" s="147"/>
      <c r="B2508" s="118"/>
      <c r="C2508" s="102"/>
      <c r="D2508" s="118"/>
      <c r="E2508" s="148"/>
      <c r="F2508" s="149"/>
      <c r="G2508" s="149"/>
      <c r="H2508" s="48"/>
      <c r="I2508" s="149"/>
      <c r="J2508" s="149"/>
      <c r="K2508" s="49"/>
      <c r="L2508" s="102"/>
      <c r="M2508" s="102"/>
      <c r="N2508" s="9"/>
    </row>
    <row r="2509" spans="1:14" x14ac:dyDescent="0.35">
      <c r="A2509" s="147"/>
      <c r="B2509" s="118"/>
      <c r="C2509" s="102"/>
      <c r="D2509" s="118"/>
      <c r="E2509" s="148"/>
      <c r="F2509" s="149"/>
      <c r="G2509" s="149"/>
      <c r="H2509" s="48"/>
      <c r="I2509" s="149"/>
      <c r="J2509" s="149"/>
      <c r="K2509" s="49"/>
      <c r="L2509" s="102"/>
      <c r="M2509" s="102"/>
      <c r="N2509" s="9"/>
    </row>
    <row r="2510" spans="1:14" x14ac:dyDescent="0.35">
      <c r="A2510" s="147"/>
      <c r="B2510" s="118"/>
      <c r="C2510" s="102"/>
      <c r="D2510" s="118"/>
      <c r="E2510" s="148"/>
      <c r="F2510" s="149"/>
      <c r="G2510" s="149"/>
      <c r="H2510" s="48"/>
      <c r="I2510" s="149"/>
      <c r="J2510" s="149"/>
      <c r="K2510" s="49"/>
      <c r="L2510" s="102"/>
      <c r="M2510" s="102"/>
      <c r="N2510" s="9"/>
    </row>
    <row r="2511" spans="1:14" x14ac:dyDescent="0.35">
      <c r="A2511" s="147"/>
      <c r="B2511" s="118"/>
      <c r="C2511" s="102"/>
      <c r="D2511" s="118"/>
      <c r="E2511" s="148"/>
      <c r="F2511" s="149"/>
      <c r="G2511" s="149"/>
      <c r="H2511" s="48"/>
      <c r="I2511" s="149"/>
      <c r="J2511" s="149"/>
      <c r="K2511" s="49"/>
      <c r="L2511" s="102"/>
      <c r="M2511" s="102"/>
      <c r="N2511" s="9"/>
    </row>
    <row r="2512" spans="1:14" x14ac:dyDescent="0.35">
      <c r="A2512" s="147"/>
      <c r="B2512" s="118"/>
      <c r="C2512" s="102"/>
      <c r="D2512" s="118"/>
      <c r="E2512" s="148"/>
      <c r="F2512" s="149"/>
      <c r="G2512" s="149"/>
      <c r="H2512" s="48"/>
      <c r="I2512" s="149"/>
      <c r="J2512" s="149"/>
      <c r="K2512" s="49"/>
      <c r="L2512" s="102"/>
      <c r="M2512" s="102"/>
      <c r="N2512" s="9"/>
    </row>
    <row r="2513" spans="1:14" x14ac:dyDescent="0.35">
      <c r="A2513" s="147"/>
      <c r="B2513" s="118"/>
      <c r="C2513" s="102"/>
      <c r="D2513" s="118"/>
      <c r="E2513" s="148"/>
      <c r="F2513" s="149"/>
      <c r="G2513" s="149"/>
      <c r="H2513" s="48"/>
      <c r="I2513" s="149"/>
      <c r="J2513" s="149"/>
      <c r="K2513" s="49"/>
      <c r="L2513" s="102"/>
      <c r="M2513" s="102"/>
      <c r="N2513" s="9"/>
    </row>
    <row r="2514" spans="1:14" x14ac:dyDescent="0.35">
      <c r="A2514" s="147"/>
      <c r="B2514" s="118"/>
      <c r="C2514" s="102"/>
      <c r="D2514" s="118"/>
      <c r="E2514" s="148"/>
      <c r="F2514" s="149"/>
      <c r="G2514" s="149"/>
      <c r="H2514" s="48"/>
      <c r="I2514" s="149"/>
      <c r="J2514" s="149"/>
      <c r="K2514" s="49"/>
      <c r="L2514" s="102"/>
      <c r="M2514" s="102"/>
      <c r="N2514" s="9"/>
    </row>
    <row r="2515" spans="1:14" x14ac:dyDescent="0.35">
      <c r="A2515" s="147"/>
      <c r="B2515" s="118"/>
      <c r="C2515" s="102"/>
      <c r="D2515" s="118"/>
      <c r="E2515" s="148"/>
      <c r="F2515" s="149"/>
      <c r="G2515" s="149"/>
      <c r="H2515" s="48"/>
      <c r="I2515" s="149"/>
      <c r="J2515" s="149"/>
      <c r="K2515" s="49"/>
      <c r="L2515" s="102"/>
      <c r="M2515" s="102"/>
      <c r="N2515" s="9"/>
    </row>
    <row r="2516" spans="1:14" x14ac:dyDescent="0.35">
      <c r="A2516" s="147"/>
      <c r="B2516" s="118"/>
      <c r="C2516" s="102"/>
      <c r="D2516" s="118"/>
      <c r="E2516" s="148"/>
      <c r="F2516" s="149"/>
      <c r="G2516" s="149"/>
      <c r="H2516" s="48"/>
      <c r="I2516" s="149"/>
      <c r="J2516" s="149"/>
      <c r="K2516" s="49"/>
      <c r="L2516" s="102"/>
      <c r="M2516" s="102"/>
      <c r="N2516" s="9"/>
    </row>
    <row r="2517" spans="1:14" x14ac:dyDescent="0.35">
      <c r="A2517" s="147"/>
      <c r="B2517" s="118"/>
      <c r="C2517" s="102"/>
      <c r="D2517" s="118"/>
      <c r="E2517" s="148"/>
      <c r="F2517" s="149"/>
      <c r="G2517" s="149"/>
      <c r="H2517" s="48"/>
      <c r="I2517" s="149"/>
      <c r="J2517" s="149"/>
      <c r="K2517" s="49"/>
      <c r="L2517" s="102"/>
      <c r="M2517" s="102"/>
      <c r="N2517" s="9"/>
    </row>
    <row r="2518" spans="1:14" x14ac:dyDescent="0.35">
      <c r="A2518" s="147"/>
      <c r="B2518" s="118"/>
      <c r="C2518" s="102"/>
      <c r="D2518" s="118"/>
      <c r="E2518" s="148"/>
      <c r="F2518" s="149"/>
      <c r="G2518" s="149"/>
      <c r="H2518" s="48"/>
      <c r="I2518" s="149"/>
      <c r="J2518" s="149"/>
      <c r="K2518" s="49"/>
      <c r="L2518" s="102"/>
      <c r="M2518" s="102"/>
      <c r="N2518" s="9"/>
    </row>
    <row r="2519" spans="1:14" x14ac:dyDescent="0.35">
      <c r="A2519" s="147"/>
      <c r="B2519" s="109"/>
      <c r="C2519" s="102"/>
      <c r="D2519" s="109"/>
      <c r="E2519" s="148"/>
      <c r="F2519" s="149"/>
      <c r="G2519" s="149"/>
      <c r="H2519" s="48"/>
      <c r="I2519" s="149"/>
      <c r="J2519" s="149"/>
      <c r="K2519" s="49"/>
      <c r="L2519" s="102"/>
      <c r="M2519" s="102"/>
      <c r="N2519" s="9"/>
    </row>
    <row r="2520" spans="1:14" x14ac:dyDescent="0.35">
      <c r="A2520" s="147"/>
      <c r="B2520" s="118"/>
      <c r="C2520" s="102"/>
      <c r="D2520" s="118"/>
      <c r="E2520" s="148"/>
      <c r="F2520" s="149"/>
      <c r="G2520" s="149"/>
      <c r="H2520" s="48"/>
      <c r="I2520" s="149"/>
      <c r="J2520" s="149"/>
      <c r="K2520" s="49"/>
      <c r="L2520" s="102"/>
      <c r="M2520" s="102"/>
      <c r="N2520" s="9"/>
    </row>
    <row r="2521" spans="1:14" x14ac:dyDescent="0.35">
      <c r="A2521" s="147"/>
      <c r="B2521" s="118"/>
      <c r="C2521" s="102"/>
      <c r="D2521" s="118"/>
      <c r="E2521" s="148"/>
      <c r="F2521" s="149"/>
      <c r="G2521" s="149"/>
      <c r="H2521" s="48"/>
      <c r="I2521" s="149"/>
      <c r="J2521" s="149"/>
      <c r="K2521" s="49"/>
      <c r="L2521" s="102"/>
      <c r="M2521" s="102"/>
      <c r="N2521" s="9"/>
    </row>
    <row r="2522" spans="1:14" x14ac:dyDescent="0.35">
      <c r="A2522" s="147"/>
      <c r="B2522" s="118"/>
      <c r="C2522" s="102"/>
      <c r="D2522" s="118"/>
      <c r="E2522" s="148"/>
      <c r="F2522" s="149"/>
      <c r="G2522" s="149"/>
      <c r="H2522" s="48"/>
      <c r="I2522" s="149"/>
      <c r="J2522" s="149"/>
      <c r="K2522" s="49"/>
      <c r="L2522" s="102"/>
      <c r="M2522" s="102"/>
      <c r="N2522" s="9"/>
    </row>
    <row r="2523" spans="1:14" x14ac:dyDescent="0.35">
      <c r="A2523" s="147"/>
      <c r="B2523" s="118"/>
      <c r="C2523" s="102"/>
      <c r="D2523" s="118"/>
      <c r="E2523" s="148"/>
      <c r="F2523" s="149"/>
      <c r="G2523" s="149"/>
      <c r="H2523" s="48"/>
      <c r="I2523" s="149"/>
      <c r="J2523" s="149"/>
      <c r="K2523" s="49"/>
      <c r="L2523" s="102"/>
      <c r="M2523" s="102"/>
      <c r="N2523" s="9"/>
    </row>
    <row r="2524" spans="1:14" x14ac:dyDescent="0.35">
      <c r="A2524" s="147"/>
      <c r="B2524" s="108"/>
      <c r="C2524" s="102"/>
      <c r="D2524" s="108"/>
      <c r="E2524" s="148"/>
      <c r="F2524" s="149"/>
      <c r="G2524" s="149"/>
      <c r="H2524" s="48"/>
      <c r="I2524" s="149"/>
      <c r="J2524" s="149"/>
      <c r="K2524" s="49"/>
      <c r="L2524" s="102"/>
      <c r="M2524" s="102"/>
      <c r="N2524" s="9"/>
    </row>
    <row r="2525" spans="1:14" x14ac:dyDescent="0.35">
      <c r="A2525" s="147"/>
      <c r="B2525" s="118"/>
      <c r="C2525" s="102"/>
      <c r="D2525" s="118"/>
      <c r="E2525" s="148"/>
      <c r="F2525" s="149"/>
      <c r="G2525" s="149"/>
      <c r="H2525" s="48"/>
      <c r="I2525" s="149"/>
      <c r="J2525" s="149"/>
      <c r="K2525" s="49"/>
      <c r="L2525" s="102"/>
      <c r="M2525" s="102"/>
      <c r="N2525" s="9"/>
    </row>
    <row r="2526" spans="1:14" x14ac:dyDescent="0.35">
      <c r="A2526" s="147"/>
      <c r="B2526" s="118"/>
      <c r="C2526" s="102"/>
      <c r="D2526" s="118"/>
      <c r="E2526" s="148"/>
      <c r="F2526" s="149"/>
      <c r="G2526" s="149"/>
      <c r="H2526" s="48"/>
      <c r="I2526" s="149"/>
      <c r="J2526" s="149"/>
      <c r="K2526" s="49"/>
      <c r="L2526" s="102"/>
      <c r="M2526" s="102"/>
      <c r="N2526" s="9"/>
    </row>
    <row r="2527" spans="1:14" x14ac:dyDescent="0.35">
      <c r="A2527" s="147"/>
      <c r="B2527" s="118"/>
      <c r="C2527" s="102"/>
      <c r="D2527" s="118"/>
      <c r="E2527" s="148"/>
      <c r="F2527" s="149"/>
      <c r="G2527" s="149"/>
      <c r="H2527" s="48"/>
      <c r="I2527" s="149"/>
      <c r="J2527" s="149"/>
      <c r="K2527" s="49"/>
      <c r="L2527" s="102"/>
      <c r="M2527" s="102"/>
      <c r="N2527" s="9"/>
    </row>
    <row r="2528" spans="1:14" x14ac:dyDescent="0.35">
      <c r="A2528" s="147"/>
      <c r="B2528" s="118"/>
      <c r="C2528" s="102"/>
      <c r="D2528" s="118"/>
      <c r="E2528" s="148"/>
      <c r="F2528" s="149"/>
      <c r="G2528" s="149"/>
      <c r="H2528" s="48"/>
      <c r="I2528" s="149"/>
      <c r="J2528" s="149"/>
      <c r="K2528" s="49"/>
      <c r="L2528" s="102"/>
      <c r="M2528" s="102"/>
      <c r="N2528" s="9"/>
    </row>
    <row r="2529" spans="1:14" x14ac:dyDescent="0.35">
      <c r="A2529" s="147"/>
      <c r="B2529" s="118"/>
      <c r="C2529" s="102"/>
      <c r="D2529" s="118"/>
      <c r="E2529" s="148"/>
      <c r="F2529" s="149"/>
      <c r="G2529" s="149"/>
      <c r="H2529" s="48"/>
      <c r="I2529" s="149"/>
      <c r="J2529" s="149"/>
      <c r="K2529" s="49"/>
      <c r="L2529" s="102"/>
      <c r="M2529" s="102"/>
      <c r="N2529" s="9"/>
    </row>
    <row r="2530" spans="1:14" x14ac:dyDescent="0.35">
      <c r="A2530" s="147"/>
      <c r="B2530" s="118"/>
      <c r="C2530" s="102"/>
      <c r="D2530" s="117"/>
      <c r="E2530" s="148"/>
      <c r="F2530" s="149"/>
      <c r="G2530" s="149"/>
      <c r="H2530" s="48"/>
      <c r="I2530" s="149"/>
      <c r="J2530" s="149"/>
      <c r="K2530" s="49"/>
      <c r="L2530" s="102"/>
      <c r="M2530" s="102"/>
      <c r="N2530" s="9"/>
    </row>
    <row r="2531" spans="1:14" x14ac:dyDescent="0.35">
      <c r="A2531" s="147"/>
      <c r="B2531" s="118"/>
      <c r="C2531" s="102"/>
      <c r="D2531" s="118"/>
      <c r="E2531" s="148"/>
      <c r="F2531" s="149"/>
      <c r="G2531" s="149"/>
      <c r="H2531" s="48"/>
      <c r="I2531" s="149"/>
      <c r="J2531" s="149"/>
      <c r="K2531" s="49"/>
      <c r="L2531" s="102"/>
      <c r="M2531" s="102"/>
      <c r="N2531" s="9"/>
    </row>
    <row r="2532" spans="1:14" x14ac:dyDescent="0.35">
      <c r="A2532" s="147"/>
      <c r="B2532" s="118"/>
      <c r="C2532" s="102"/>
      <c r="D2532" s="118"/>
      <c r="E2532" s="148"/>
      <c r="F2532" s="149"/>
      <c r="G2532" s="149"/>
      <c r="H2532" s="48"/>
      <c r="I2532" s="149"/>
      <c r="J2532" s="149"/>
      <c r="K2532" s="49"/>
      <c r="L2532" s="102"/>
      <c r="M2532" s="102"/>
      <c r="N2532" s="9"/>
    </row>
    <row r="2533" spans="1:14" x14ac:dyDescent="0.35">
      <c r="A2533" s="147"/>
      <c r="B2533" s="117"/>
      <c r="C2533" s="102"/>
      <c r="D2533" s="117"/>
      <c r="E2533" s="148"/>
      <c r="F2533" s="149"/>
      <c r="G2533" s="149"/>
      <c r="H2533" s="48"/>
      <c r="I2533" s="149"/>
      <c r="J2533" s="149"/>
      <c r="K2533" s="49"/>
      <c r="L2533" s="102"/>
      <c r="M2533" s="102"/>
      <c r="N2533" s="9"/>
    </row>
    <row r="2534" spans="1:14" x14ac:dyDescent="0.35">
      <c r="A2534" s="147"/>
      <c r="B2534" s="117"/>
      <c r="C2534" s="102"/>
      <c r="D2534" s="117"/>
      <c r="E2534" s="148"/>
      <c r="F2534" s="149"/>
      <c r="G2534" s="149"/>
      <c r="H2534" s="48"/>
      <c r="I2534" s="149"/>
      <c r="J2534" s="149"/>
      <c r="K2534" s="49"/>
      <c r="L2534" s="102"/>
      <c r="M2534" s="102"/>
      <c r="N2534" s="9"/>
    </row>
    <row r="2535" spans="1:14" x14ac:dyDescent="0.35">
      <c r="A2535" s="147"/>
      <c r="B2535" s="118"/>
      <c r="C2535" s="102"/>
      <c r="D2535" s="118"/>
      <c r="E2535" s="148"/>
      <c r="F2535" s="149"/>
      <c r="G2535" s="149"/>
      <c r="H2535" s="48"/>
      <c r="I2535" s="149"/>
      <c r="J2535" s="149"/>
      <c r="K2535" s="49"/>
      <c r="L2535" s="102"/>
      <c r="M2535" s="102"/>
      <c r="N2535" s="9"/>
    </row>
    <row r="2536" spans="1:14" x14ac:dyDescent="0.35">
      <c r="A2536" s="147"/>
      <c r="B2536" s="118"/>
      <c r="C2536" s="102"/>
      <c r="D2536" s="118"/>
      <c r="E2536" s="148"/>
      <c r="F2536" s="149"/>
      <c r="G2536" s="149"/>
      <c r="H2536" s="48"/>
      <c r="I2536" s="149"/>
      <c r="J2536" s="149"/>
      <c r="K2536" s="49"/>
      <c r="L2536" s="102"/>
      <c r="M2536" s="102"/>
      <c r="N2536" s="9"/>
    </row>
    <row r="2537" spans="1:14" x14ac:dyDescent="0.35">
      <c r="A2537" s="147"/>
      <c r="B2537" s="118"/>
      <c r="C2537" s="102"/>
      <c r="D2537" s="118"/>
      <c r="E2537" s="148"/>
      <c r="F2537" s="149"/>
      <c r="G2537" s="149"/>
      <c r="H2537" s="48"/>
      <c r="I2537" s="149"/>
      <c r="J2537" s="149"/>
      <c r="K2537" s="49"/>
      <c r="L2537" s="102"/>
      <c r="M2537" s="102"/>
      <c r="N2537" s="9"/>
    </row>
    <row r="2538" spans="1:14" x14ac:dyDescent="0.35">
      <c r="A2538" s="147"/>
      <c r="B2538" s="118"/>
      <c r="C2538" s="102"/>
      <c r="D2538" s="118"/>
      <c r="E2538" s="148"/>
      <c r="F2538" s="149"/>
      <c r="G2538" s="149"/>
      <c r="H2538" s="48"/>
      <c r="I2538" s="149"/>
      <c r="J2538" s="149"/>
      <c r="K2538" s="49"/>
      <c r="L2538" s="102"/>
      <c r="M2538" s="102"/>
      <c r="N2538" s="9"/>
    </row>
    <row r="2539" spans="1:14" x14ac:dyDescent="0.35">
      <c r="A2539" s="147"/>
      <c r="B2539" s="117"/>
      <c r="C2539" s="102"/>
      <c r="D2539" s="117"/>
      <c r="E2539" s="148"/>
      <c r="F2539" s="149"/>
      <c r="G2539" s="149"/>
      <c r="H2539" s="48"/>
      <c r="I2539" s="149"/>
      <c r="J2539" s="149"/>
      <c r="K2539" s="49"/>
      <c r="L2539" s="102"/>
      <c r="M2539" s="102"/>
      <c r="N2539" s="9"/>
    </row>
    <row r="2540" spans="1:14" x14ac:dyDescent="0.35">
      <c r="A2540" s="147"/>
      <c r="B2540" s="118"/>
      <c r="C2540" s="102"/>
      <c r="D2540" s="118"/>
      <c r="E2540" s="148"/>
      <c r="F2540" s="149"/>
      <c r="G2540" s="149"/>
      <c r="H2540" s="48"/>
      <c r="I2540" s="149"/>
      <c r="J2540" s="149"/>
      <c r="K2540" s="49"/>
      <c r="L2540" s="102"/>
      <c r="M2540" s="102"/>
      <c r="N2540" s="9"/>
    </row>
    <row r="2541" spans="1:14" x14ac:dyDescent="0.35">
      <c r="A2541" s="147"/>
      <c r="B2541" s="118"/>
      <c r="C2541" s="102"/>
      <c r="D2541" s="118"/>
      <c r="E2541" s="148"/>
      <c r="F2541" s="149"/>
      <c r="G2541" s="149"/>
      <c r="H2541" s="48"/>
      <c r="I2541" s="149"/>
      <c r="J2541" s="149"/>
      <c r="K2541" s="49"/>
      <c r="L2541" s="102"/>
      <c r="M2541" s="102"/>
      <c r="N2541" s="9"/>
    </row>
    <row r="2542" spans="1:14" x14ac:dyDescent="0.35">
      <c r="A2542" s="147"/>
      <c r="B2542" s="118"/>
      <c r="C2542" s="102"/>
      <c r="D2542" s="118"/>
      <c r="E2542" s="148"/>
      <c r="F2542" s="149"/>
      <c r="G2542" s="149"/>
      <c r="H2542" s="48"/>
      <c r="I2542" s="149"/>
      <c r="J2542" s="149"/>
      <c r="K2542" s="49"/>
      <c r="L2542" s="102"/>
      <c r="M2542" s="102"/>
      <c r="N2542" s="9"/>
    </row>
    <row r="2543" spans="1:14" x14ac:dyDescent="0.35">
      <c r="A2543" s="147"/>
      <c r="B2543" s="118"/>
      <c r="C2543" s="102"/>
      <c r="D2543" s="118"/>
      <c r="E2543" s="148"/>
      <c r="F2543" s="149"/>
      <c r="G2543" s="149"/>
      <c r="H2543" s="48"/>
      <c r="I2543" s="149"/>
      <c r="J2543" s="149"/>
      <c r="K2543" s="49"/>
      <c r="L2543" s="102"/>
      <c r="M2543" s="102"/>
      <c r="N2543" s="9"/>
    </row>
    <row r="2544" spans="1:14" x14ac:dyDescent="0.35">
      <c r="A2544" s="147"/>
      <c r="B2544" s="118"/>
      <c r="C2544" s="102"/>
      <c r="D2544" s="118"/>
      <c r="E2544" s="148"/>
      <c r="F2544" s="149"/>
      <c r="G2544" s="149"/>
      <c r="H2544" s="48"/>
      <c r="I2544" s="149"/>
      <c r="J2544" s="149"/>
      <c r="K2544" s="49"/>
      <c r="L2544" s="102"/>
      <c r="M2544" s="102"/>
      <c r="N2544" s="9"/>
    </row>
    <row r="2545" spans="1:15" x14ac:dyDescent="0.35">
      <c r="A2545" s="147"/>
      <c r="B2545" s="118"/>
      <c r="C2545" s="102"/>
      <c r="D2545" s="118"/>
      <c r="E2545" s="148"/>
      <c r="F2545" s="149"/>
      <c r="G2545" s="149"/>
      <c r="H2545" s="48"/>
      <c r="I2545" s="149"/>
      <c r="J2545" s="149"/>
      <c r="K2545" s="49"/>
      <c r="L2545" s="102"/>
      <c r="M2545" s="102"/>
      <c r="N2545" s="9"/>
    </row>
    <row r="2546" spans="1:15" x14ac:dyDescent="0.35">
      <c r="A2546" s="147"/>
      <c r="B2546" s="118"/>
      <c r="C2546" s="102"/>
      <c r="D2546" s="118"/>
      <c r="E2546" s="148"/>
      <c r="F2546" s="149"/>
      <c r="G2546" s="149"/>
      <c r="H2546" s="48"/>
      <c r="I2546" s="149"/>
      <c r="J2546" s="149"/>
      <c r="K2546" s="49"/>
      <c r="L2546" s="102"/>
      <c r="M2546" s="102"/>
      <c r="N2546" s="9"/>
    </row>
    <row r="2547" spans="1:15" x14ac:dyDescent="0.35">
      <c r="A2547" s="147"/>
      <c r="B2547" s="118"/>
      <c r="C2547" s="102"/>
      <c r="D2547" s="118"/>
      <c r="E2547" s="148"/>
      <c r="F2547" s="149"/>
      <c r="G2547" s="149"/>
      <c r="H2547" s="48"/>
      <c r="I2547" s="149"/>
      <c r="J2547" s="149"/>
      <c r="K2547" s="49"/>
      <c r="L2547" s="102"/>
      <c r="M2547" s="102"/>
      <c r="N2547" s="9"/>
    </row>
    <row r="2548" spans="1:15" x14ac:dyDescent="0.35">
      <c r="A2548" s="147"/>
      <c r="B2548" s="118"/>
      <c r="C2548" s="102"/>
      <c r="D2548" s="110"/>
      <c r="E2548" s="148"/>
      <c r="F2548" s="149"/>
      <c r="G2548" s="149"/>
      <c r="H2548" s="48"/>
      <c r="I2548" s="149"/>
      <c r="J2548" s="149"/>
      <c r="K2548" s="49"/>
      <c r="L2548" s="102"/>
      <c r="M2548" s="102"/>
      <c r="N2548" s="9"/>
    </row>
    <row r="2549" spans="1:15" x14ac:dyDescent="0.35">
      <c r="A2549" s="147"/>
      <c r="B2549" s="118"/>
      <c r="C2549" s="102"/>
      <c r="D2549" s="118"/>
      <c r="E2549" s="148"/>
      <c r="F2549" s="149"/>
      <c r="G2549" s="149"/>
      <c r="H2549" s="48"/>
      <c r="I2549" s="149"/>
      <c r="J2549" s="149"/>
      <c r="K2549" s="49"/>
      <c r="L2549" s="102"/>
      <c r="M2549" s="102"/>
      <c r="N2549" s="9"/>
    </row>
    <row r="2550" spans="1:15" x14ac:dyDescent="0.35">
      <c r="A2550" s="147"/>
      <c r="B2550" s="110"/>
      <c r="C2550" s="102"/>
      <c r="D2550" s="110"/>
      <c r="E2550" s="148"/>
      <c r="F2550" s="149"/>
      <c r="G2550" s="149"/>
      <c r="H2550" s="48"/>
      <c r="I2550" s="149"/>
      <c r="J2550" s="149"/>
      <c r="K2550" s="49"/>
      <c r="L2550" s="102"/>
      <c r="M2550" s="102"/>
      <c r="N2550" s="9"/>
    </row>
    <row r="2551" spans="1:15" x14ac:dyDescent="0.35">
      <c r="A2551" s="147"/>
      <c r="B2551" s="118"/>
      <c r="C2551" s="102"/>
      <c r="D2551" s="118"/>
      <c r="E2551" s="148"/>
      <c r="F2551" s="149"/>
      <c r="G2551" s="149"/>
      <c r="H2551" s="48"/>
      <c r="I2551" s="149"/>
      <c r="J2551" s="149"/>
      <c r="K2551" s="49"/>
      <c r="L2551" s="102"/>
      <c r="M2551" s="102"/>
      <c r="N2551" s="9"/>
    </row>
    <row r="2552" spans="1:15" x14ac:dyDescent="0.35">
      <c r="A2552" s="147"/>
      <c r="B2552" s="118"/>
      <c r="C2552" s="102"/>
      <c r="D2552" s="118"/>
      <c r="E2552" s="148"/>
      <c r="F2552" s="149"/>
      <c r="G2552" s="149"/>
      <c r="H2552" s="48"/>
      <c r="I2552" s="149"/>
      <c r="J2552" s="149"/>
      <c r="K2552" s="49"/>
      <c r="L2552" s="102"/>
      <c r="M2552" s="102"/>
      <c r="N2552" s="9"/>
    </row>
    <row r="2553" spans="1:15" x14ac:dyDescent="0.35">
      <c r="A2553" s="147"/>
      <c r="B2553" s="118"/>
      <c r="C2553" s="102"/>
      <c r="D2553" s="118"/>
      <c r="E2553" s="148"/>
      <c r="F2553" s="149"/>
      <c r="G2553" s="149"/>
      <c r="H2553" s="48"/>
      <c r="I2553" s="149"/>
      <c r="J2553" s="149"/>
      <c r="K2553" s="49"/>
      <c r="L2553" s="102"/>
      <c r="M2553" s="102"/>
      <c r="N2553" s="9"/>
    </row>
    <row r="2554" spans="1:15" x14ac:dyDescent="0.35">
      <c r="A2554" s="147"/>
      <c r="B2554" s="118"/>
      <c r="C2554" s="102"/>
      <c r="D2554" s="118"/>
      <c r="E2554" s="148"/>
      <c r="F2554" s="149"/>
      <c r="G2554" s="149"/>
      <c r="H2554" s="48"/>
      <c r="I2554" s="149"/>
      <c r="J2554" s="149"/>
      <c r="K2554" s="49"/>
      <c r="L2554" s="102"/>
      <c r="M2554" s="102"/>
      <c r="N2554" s="9"/>
    </row>
    <row r="2555" spans="1:15" x14ac:dyDescent="0.35">
      <c r="A2555" s="147"/>
      <c r="B2555" s="118"/>
      <c r="C2555" s="102"/>
      <c r="D2555" s="118"/>
      <c r="E2555" s="148"/>
      <c r="F2555" s="149"/>
      <c r="G2555" s="149"/>
      <c r="H2555" s="48"/>
      <c r="I2555" s="149"/>
      <c r="J2555" s="149"/>
      <c r="K2555" s="49"/>
      <c r="L2555" s="102"/>
      <c r="M2555" s="102"/>
    </row>
    <row r="2556" spans="1:15" x14ac:dyDescent="0.35">
      <c r="A2556" s="147"/>
      <c r="B2556" s="118"/>
      <c r="C2556" s="102"/>
      <c r="D2556" s="118"/>
      <c r="E2556" s="148"/>
      <c r="F2556" s="149"/>
      <c r="G2556" s="149"/>
      <c r="H2556" s="48"/>
      <c r="I2556" s="149"/>
      <c r="J2556" s="149"/>
      <c r="K2556" s="49"/>
      <c r="L2556" s="102"/>
      <c r="M2556" s="102"/>
    </row>
    <row r="2557" spans="1:15" x14ac:dyDescent="0.35">
      <c r="A2557" s="147"/>
      <c r="B2557" s="118"/>
      <c r="C2557" s="102"/>
      <c r="D2557" s="118"/>
      <c r="E2557" s="148"/>
      <c r="F2557" s="149"/>
      <c r="G2557" s="149"/>
      <c r="H2557" s="48"/>
      <c r="I2557" s="149"/>
      <c r="J2557" s="149"/>
      <c r="K2557" s="49"/>
      <c r="L2557" s="102"/>
      <c r="M2557" s="102"/>
    </row>
    <row r="2558" spans="1:15" x14ac:dyDescent="0.35">
      <c r="A2558" s="147"/>
      <c r="B2558" s="118"/>
      <c r="C2558" s="102"/>
      <c r="D2558" s="118"/>
      <c r="E2558" s="148"/>
      <c r="F2558" s="149"/>
      <c r="G2558" s="149"/>
      <c r="H2558" s="48"/>
      <c r="I2558" s="149"/>
      <c r="J2558" s="149"/>
      <c r="K2558" s="49"/>
      <c r="L2558" s="102"/>
      <c r="M2558" s="102"/>
      <c r="N2558" s="9"/>
      <c r="O2558" s="9"/>
    </row>
  </sheetData>
  <hyperlinks>
    <hyperlink ref="B138" r:id="rId1" display="PhaseRx (PZRX)" xr:uid="{00000000-0004-0000-0000-000000000000}"/>
    <hyperlink ref="B751" r:id="rId2" display="Groupon (GRPN)"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
  <sheetViews>
    <sheetView workbookViewId="0">
      <selection sqref="A1:XFD1"/>
    </sheetView>
  </sheetViews>
  <sheetFormatPr defaultRowHeight="14.5" x14ac:dyDescent="0.35"/>
  <sheetData>
    <row r="1" spans="1:15" s="39" customFormat="1" ht="15" customHeight="1" x14ac:dyDescent="0.3">
      <c r="A1" s="147" t="s">
        <v>3908</v>
      </c>
      <c r="B1" s="118" t="s">
        <v>3909</v>
      </c>
      <c r="C1" s="102" t="s">
        <v>3910</v>
      </c>
      <c r="D1" s="47" t="s">
        <v>3911</v>
      </c>
      <c r="E1" s="148">
        <v>16</v>
      </c>
      <c r="F1" s="149">
        <v>17</v>
      </c>
      <c r="G1" s="149">
        <v>18.399999999999999</v>
      </c>
      <c r="H1" s="48">
        <v>0.14999999999999991</v>
      </c>
      <c r="I1" s="149">
        <v>1</v>
      </c>
      <c r="J1" s="149">
        <v>2.399999999999999</v>
      </c>
      <c r="K1" s="49">
        <v>1</v>
      </c>
      <c r="L1" s="50"/>
      <c r="M1" s="49"/>
      <c r="N1" s="9"/>
      <c r="O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SHEEEET1</vt:lpstr>
      <vt:lpstr>Has 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Shaaban</cp:lastModifiedBy>
  <dcterms:created xsi:type="dcterms:W3CDTF">2015-06-05T18:17:20Z</dcterms:created>
  <dcterms:modified xsi:type="dcterms:W3CDTF">2018-04-27T05:41:43Z</dcterms:modified>
</cp:coreProperties>
</file>