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3_ncr:1_{B9C195D8-0AA3-416E-A2D9-A584B3AD1589}" xr6:coauthVersionLast="31" xr6:coauthVersionMax="31" xr10:uidLastSave="{00000000-0000-0000-0000-000000000000}"/>
  <bookViews>
    <workbookView xWindow="0" yWindow="0" windowWidth="22260" windowHeight="12650" xr2:uid="{00000000-000D-0000-FFFF-FFFF00000000}"/>
  </bookViews>
  <sheets>
    <sheet name="Sheet1" sheetId="1" r:id="rId1"/>
  </sheets>
  <definedNames>
    <definedName name="_xlnm._FilterDatabase" localSheetId="0" hidden="1">Sheet1!$A$2:$O$2998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998" i="1" l="1"/>
  <c r="I2998" i="1"/>
  <c r="H2998" i="1"/>
  <c r="J2997" i="1"/>
  <c r="I2997" i="1"/>
  <c r="H2997" i="1"/>
  <c r="J2996" i="1"/>
  <c r="I2996" i="1"/>
  <c r="H2996" i="1"/>
  <c r="J2995" i="1"/>
  <c r="I2995" i="1"/>
  <c r="H2995" i="1"/>
  <c r="J2994" i="1"/>
  <c r="I2994" i="1"/>
  <c r="H2994" i="1"/>
  <c r="J2993" i="1"/>
  <c r="I2993" i="1"/>
  <c r="H2993" i="1"/>
  <c r="J2992" i="1"/>
  <c r="I2992" i="1"/>
  <c r="H2992" i="1"/>
  <c r="J2991" i="1"/>
  <c r="I2991" i="1"/>
  <c r="H2991" i="1"/>
  <c r="J2990" i="1"/>
  <c r="I2990" i="1"/>
  <c r="H2990" i="1"/>
  <c r="J2989" i="1"/>
  <c r="I2989" i="1"/>
  <c r="H2989" i="1"/>
  <c r="J2988" i="1"/>
  <c r="I2988" i="1"/>
  <c r="H2988" i="1"/>
  <c r="J2987" i="1"/>
  <c r="I2987" i="1"/>
  <c r="H2987" i="1"/>
  <c r="J2986" i="1"/>
  <c r="I2986" i="1"/>
  <c r="H2986" i="1"/>
  <c r="J2985" i="1"/>
  <c r="I2985" i="1"/>
  <c r="H2985" i="1"/>
  <c r="J2984" i="1"/>
  <c r="I2984" i="1"/>
  <c r="H2984" i="1"/>
  <c r="J2983" i="1"/>
  <c r="I2983" i="1"/>
  <c r="H2983" i="1"/>
  <c r="J2982" i="1"/>
  <c r="I2982" i="1"/>
  <c r="H2982" i="1"/>
  <c r="J2981" i="1"/>
  <c r="I2981" i="1"/>
  <c r="H2981" i="1"/>
  <c r="J2980" i="1"/>
  <c r="I2980" i="1"/>
  <c r="H2980" i="1"/>
  <c r="J2979" i="1"/>
  <c r="I2979" i="1"/>
  <c r="H2979" i="1"/>
  <c r="J2978" i="1"/>
  <c r="I2978" i="1"/>
  <c r="H2978" i="1"/>
  <c r="J2977" i="1"/>
  <c r="I2977" i="1"/>
  <c r="H2977" i="1"/>
  <c r="J2976" i="1"/>
  <c r="I2976" i="1"/>
  <c r="H2976" i="1"/>
  <c r="J2975" i="1"/>
  <c r="I2975" i="1"/>
  <c r="H2975" i="1"/>
  <c r="J2974" i="1"/>
  <c r="I2974" i="1"/>
  <c r="H2974" i="1"/>
  <c r="J2973" i="1"/>
  <c r="I2973" i="1"/>
  <c r="H2973" i="1"/>
  <c r="J2972" i="1"/>
  <c r="I2972" i="1"/>
  <c r="H2972" i="1"/>
  <c r="J2971" i="1"/>
  <c r="I2971" i="1"/>
  <c r="H2971" i="1"/>
  <c r="J2970" i="1"/>
  <c r="I2970" i="1"/>
  <c r="H2970" i="1"/>
  <c r="J2969" i="1"/>
  <c r="I2969" i="1"/>
  <c r="H2969" i="1"/>
  <c r="J2968" i="1"/>
  <c r="I2968" i="1"/>
  <c r="H2968" i="1"/>
  <c r="J2967" i="1"/>
  <c r="I2967" i="1"/>
  <c r="H2967" i="1"/>
  <c r="J2966" i="1"/>
  <c r="I2966" i="1"/>
  <c r="H2966" i="1"/>
  <c r="J2965" i="1"/>
  <c r="I2965" i="1"/>
  <c r="H2965" i="1"/>
  <c r="J2964" i="1"/>
  <c r="I2964" i="1"/>
  <c r="H2964" i="1"/>
  <c r="J2963" i="1"/>
  <c r="I2963" i="1"/>
  <c r="H2963" i="1"/>
  <c r="J2962" i="1"/>
  <c r="I2962" i="1"/>
  <c r="H2962" i="1"/>
  <c r="J2961" i="1"/>
  <c r="I2961" i="1"/>
  <c r="H2961" i="1"/>
  <c r="J2960" i="1"/>
  <c r="I2960" i="1"/>
  <c r="H2960" i="1"/>
  <c r="J2959" i="1"/>
  <c r="I2959" i="1"/>
  <c r="H2959" i="1"/>
  <c r="J2958" i="1"/>
  <c r="I2958" i="1"/>
  <c r="H2958" i="1"/>
  <c r="J2957" i="1"/>
  <c r="I2957" i="1"/>
  <c r="H2957" i="1"/>
  <c r="J2956" i="1"/>
  <c r="I2956" i="1"/>
  <c r="H2956" i="1"/>
  <c r="J2955" i="1"/>
  <c r="I2955" i="1"/>
  <c r="H2955" i="1"/>
  <c r="J2954" i="1"/>
  <c r="I2954" i="1"/>
  <c r="H2954" i="1"/>
  <c r="J2953" i="1"/>
  <c r="I2953" i="1"/>
  <c r="H2953" i="1"/>
  <c r="J2952" i="1"/>
  <c r="I2952" i="1"/>
  <c r="H2952" i="1"/>
  <c r="J2951" i="1"/>
  <c r="I2951" i="1"/>
  <c r="H2951" i="1"/>
  <c r="J2950" i="1"/>
  <c r="I2950" i="1"/>
  <c r="H2950" i="1"/>
  <c r="J2949" i="1"/>
  <c r="I2949" i="1"/>
  <c r="H2949" i="1"/>
  <c r="J2948" i="1"/>
  <c r="I2948" i="1"/>
  <c r="H2948" i="1"/>
  <c r="J2947" i="1"/>
  <c r="I2947" i="1"/>
  <c r="H2947" i="1"/>
  <c r="J2946" i="1"/>
  <c r="I2946" i="1"/>
  <c r="H2946" i="1"/>
  <c r="J2945" i="1"/>
  <c r="I2945" i="1"/>
  <c r="H2945" i="1"/>
  <c r="J2944" i="1"/>
  <c r="I2944" i="1"/>
  <c r="H2944" i="1"/>
  <c r="J2943" i="1"/>
  <c r="I2943" i="1"/>
  <c r="H2943" i="1"/>
  <c r="J2942" i="1"/>
  <c r="I2942" i="1"/>
  <c r="H2942" i="1"/>
  <c r="J2941" i="1"/>
  <c r="I2941" i="1"/>
  <c r="H2941" i="1"/>
  <c r="J2940" i="1"/>
  <c r="I2940" i="1"/>
  <c r="H2940" i="1"/>
  <c r="J2939" i="1"/>
  <c r="I2939" i="1"/>
  <c r="H2939" i="1"/>
  <c r="J2938" i="1"/>
  <c r="I2938" i="1"/>
  <c r="H2938" i="1"/>
  <c r="J2937" i="1"/>
  <c r="I2937" i="1"/>
  <c r="H2937" i="1"/>
  <c r="J2936" i="1"/>
  <c r="I2936" i="1"/>
  <c r="H2936" i="1"/>
  <c r="J2935" i="1"/>
  <c r="I2935" i="1"/>
  <c r="H2935" i="1"/>
  <c r="J2934" i="1"/>
  <c r="I2934" i="1"/>
  <c r="H2934" i="1"/>
  <c r="J2933" i="1"/>
  <c r="I2933" i="1"/>
  <c r="H2933" i="1"/>
  <c r="J2932" i="1"/>
  <c r="I2932" i="1"/>
  <c r="H2932" i="1"/>
  <c r="J2931" i="1"/>
  <c r="I2931" i="1"/>
  <c r="H2931" i="1"/>
  <c r="J2930" i="1"/>
  <c r="I2930" i="1"/>
  <c r="H2930" i="1"/>
  <c r="J2929" i="1"/>
  <c r="I2929" i="1"/>
  <c r="H2929" i="1"/>
  <c r="J2928" i="1"/>
  <c r="I2928" i="1"/>
  <c r="H2928" i="1"/>
  <c r="J2927" i="1"/>
  <c r="I2927" i="1"/>
  <c r="H2927" i="1"/>
  <c r="J2926" i="1"/>
  <c r="I2926" i="1"/>
  <c r="H2926" i="1"/>
  <c r="J2925" i="1"/>
  <c r="I2925" i="1"/>
  <c r="H2925" i="1"/>
  <c r="J2924" i="1"/>
  <c r="I2924" i="1"/>
  <c r="H2924" i="1"/>
  <c r="J2923" i="1"/>
  <c r="I2923" i="1"/>
  <c r="H2923" i="1"/>
  <c r="J2922" i="1"/>
  <c r="I2922" i="1"/>
  <c r="H2922" i="1"/>
  <c r="J2921" i="1"/>
  <c r="I2921" i="1"/>
  <c r="H2921" i="1"/>
  <c r="J2920" i="1"/>
  <c r="I2920" i="1"/>
  <c r="H2920" i="1"/>
  <c r="J2919" i="1"/>
  <c r="I2919" i="1"/>
  <c r="H2919" i="1"/>
  <c r="J2918" i="1"/>
  <c r="I2918" i="1"/>
  <c r="H2918" i="1"/>
  <c r="J2917" i="1"/>
  <c r="I2917" i="1"/>
  <c r="H2917" i="1"/>
  <c r="J2916" i="1"/>
  <c r="I2916" i="1"/>
  <c r="H2916" i="1"/>
  <c r="J2915" i="1"/>
  <c r="I2915" i="1"/>
  <c r="H2915" i="1"/>
  <c r="J2914" i="1"/>
  <c r="I2914" i="1"/>
  <c r="H2914" i="1"/>
  <c r="J2913" i="1"/>
  <c r="I2913" i="1"/>
  <c r="H2913" i="1"/>
  <c r="J2912" i="1"/>
  <c r="I2912" i="1"/>
  <c r="H2912" i="1"/>
  <c r="J2911" i="1"/>
  <c r="I2911" i="1"/>
  <c r="H2911" i="1"/>
  <c r="J2910" i="1"/>
  <c r="I2910" i="1"/>
  <c r="H2910" i="1"/>
  <c r="J2909" i="1"/>
  <c r="I2909" i="1"/>
  <c r="H2909" i="1"/>
  <c r="J2908" i="1"/>
  <c r="I2908" i="1"/>
  <c r="H2908" i="1"/>
  <c r="J2907" i="1"/>
  <c r="I2907" i="1"/>
  <c r="H2907" i="1"/>
  <c r="J2906" i="1"/>
  <c r="I2906" i="1"/>
  <c r="H2906" i="1"/>
  <c r="J2905" i="1"/>
  <c r="I2905" i="1"/>
  <c r="H2905" i="1"/>
  <c r="J2904" i="1"/>
  <c r="I2904" i="1"/>
  <c r="H2904" i="1"/>
  <c r="J2903" i="1"/>
  <c r="I2903" i="1"/>
  <c r="H2903" i="1"/>
  <c r="J2902" i="1"/>
  <c r="I2902" i="1"/>
  <c r="H2902" i="1"/>
  <c r="J2901" i="1"/>
  <c r="I2901" i="1"/>
  <c r="H2901" i="1"/>
  <c r="J2900" i="1"/>
  <c r="I2900" i="1"/>
  <c r="H2900" i="1"/>
  <c r="J2899" i="1"/>
  <c r="I2899" i="1"/>
  <c r="H2899" i="1"/>
  <c r="J2898" i="1"/>
  <c r="I2898" i="1"/>
  <c r="H2898" i="1"/>
  <c r="J2897" i="1"/>
  <c r="I2897" i="1"/>
  <c r="H2897" i="1"/>
  <c r="J2896" i="1"/>
  <c r="I2896" i="1"/>
  <c r="H2896" i="1"/>
  <c r="J2895" i="1"/>
  <c r="I2895" i="1"/>
  <c r="H2895" i="1"/>
  <c r="J2894" i="1"/>
  <c r="I2894" i="1"/>
  <c r="H2894" i="1"/>
  <c r="J2893" i="1"/>
  <c r="I2893" i="1"/>
  <c r="H2893" i="1"/>
  <c r="J2892" i="1"/>
  <c r="I2892" i="1"/>
  <c r="H2892" i="1"/>
  <c r="J2891" i="1"/>
  <c r="I2891" i="1"/>
  <c r="H2891" i="1"/>
  <c r="J2890" i="1"/>
  <c r="I2890" i="1"/>
  <c r="H2890" i="1"/>
  <c r="J2889" i="1"/>
  <c r="I2889" i="1"/>
  <c r="H2889" i="1"/>
  <c r="J2888" i="1"/>
  <c r="I2888" i="1"/>
  <c r="H2888" i="1"/>
  <c r="J2887" i="1"/>
  <c r="I2887" i="1"/>
  <c r="H2887" i="1"/>
  <c r="J2886" i="1"/>
  <c r="I2886" i="1"/>
  <c r="H2886" i="1"/>
  <c r="J2885" i="1"/>
  <c r="I2885" i="1"/>
  <c r="H2885" i="1"/>
  <c r="J2884" i="1"/>
  <c r="I2884" i="1"/>
  <c r="H2884" i="1"/>
  <c r="J2883" i="1"/>
  <c r="I2883" i="1"/>
  <c r="H2883" i="1"/>
  <c r="J2882" i="1"/>
  <c r="I2882" i="1"/>
  <c r="H2882" i="1"/>
  <c r="J2881" i="1"/>
  <c r="I2881" i="1"/>
  <c r="H2881" i="1"/>
  <c r="J2880" i="1"/>
  <c r="I2880" i="1"/>
  <c r="H2880" i="1"/>
  <c r="J2879" i="1"/>
  <c r="I2879" i="1"/>
  <c r="H2879" i="1"/>
  <c r="J2878" i="1"/>
  <c r="I2878" i="1"/>
  <c r="H2878" i="1"/>
  <c r="J2877" i="1"/>
  <c r="I2877" i="1"/>
  <c r="H2877" i="1"/>
  <c r="J2876" i="1"/>
  <c r="I2876" i="1"/>
  <c r="H2876" i="1"/>
  <c r="J2875" i="1"/>
  <c r="I2875" i="1"/>
  <c r="H2875" i="1"/>
  <c r="J2874" i="1"/>
  <c r="I2874" i="1"/>
  <c r="H2874" i="1"/>
  <c r="J2873" i="1"/>
  <c r="I2873" i="1"/>
  <c r="H2873" i="1"/>
  <c r="J2872" i="1"/>
  <c r="I2872" i="1"/>
  <c r="H2872" i="1"/>
  <c r="J2871" i="1"/>
  <c r="I2871" i="1"/>
  <c r="H2871" i="1"/>
  <c r="J2870" i="1"/>
  <c r="I2870" i="1"/>
  <c r="H2870" i="1"/>
  <c r="J2869" i="1"/>
  <c r="I2869" i="1"/>
  <c r="H2869" i="1"/>
  <c r="J2868" i="1"/>
  <c r="I2868" i="1"/>
  <c r="H2868" i="1"/>
  <c r="J2867" i="1"/>
  <c r="I2867" i="1"/>
  <c r="H2867" i="1"/>
  <c r="J2866" i="1"/>
  <c r="I2866" i="1"/>
  <c r="H2866" i="1"/>
  <c r="J2865" i="1"/>
  <c r="I2865" i="1"/>
  <c r="H2865" i="1"/>
  <c r="J2864" i="1"/>
  <c r="I2864" i="1"/>
  <c r="H2864" i="1"/>
  <c r="J2863" i="1"/>
  <c r="I2863" i="1"/>
  <c r="H2863" i="1"/>
  <c r="J2862" i="1"/>
  <c r="I2862" i="1"/>
  <c r="H2862" i="1"/>
  <c r="J2861" i="1"/>
  <c r="I2861" i="1"/>
  <c r="H2861" i="1"/>
  <c r="J2860" i="1"/>
  <c r="I2860" i="1"/>
  <c r="H2860" i="1"/>
  <c r="J2859" i="1"/>
  <c r="I2859" i="1"/>
  <c r="H2859" i="1"/>
  <c r="J2858" i="1"/>
  <c r="I2858" i="1"/>
  <c r="H2858" i="1"/>
  <c r="J2857" i="1"/>
  <c r="I2857" i="1"/>
  <c r="H2857" i="1"/>
  <c r="J2856" i="1"/>
  <c r="I2856" i="1"/>
  <c r="H2856" i="1"/>
  <c r="J2855" i="1"/>
  <c r="I2855" i="1"/>
  <c r="H2855" i="1"/>
  <c r="J2854" i="1"/>
  <c r="I2854" i="1"/>
  <c r="H2854" i="1"/>
  <c r="J2853" i="1"/>
  <c r="I2853" i="1"/>
  <c r="H2853" i="1"/>
  <c r="J2852" i="1"/>
  <c r="I2852" i="1"/>
  <c r="H2852" i="1"/>
  <c r="J2851" i="1"/>
  <c r="I2851" i="1"/>
  <c r="H2851" i="1"/>
  <c r="J2850" i="1"/>
  <c r="I2850" i="1"/>
  <c r="H2850" i="1"/>
  <c r="J2849" i="1"/>
  <c r="I2849" i="1"/>
  <c r="H2849" i="1"/>
  <c r="J2848" i="1"/>
  <c r="I2848" i="1"/>
  <c r="H2848" i="1"/>
  <c r="J2847" i="1"/>
  <c r="I2847" i="1"/>
  <c r="H2847" i="1"/>
  <c r="J2846" i="1"/>
  <c r="I2846" i="1"/>
  <c r="H2846" i="1"/>
  <c r="J2845" i="1"/>
  <c r="I2845" i="1"/>
  <c r="H2845" i="1"/>
  <c r="J2844" i="1"/>
  <c r="I2844" i="1"/>
  <c r="H2844" i="1"/>
  <c r="J2843" i="1"/>
  <c r="I2843" i="1"/>
  <c r="H2843" i="1"/>
  <c r="J2842" i="1"/>
  <c r="I2842" i="1"/>
  <c r="H2842" i="1"/>
  <c r="J2841" i="1"/>
  <c r="I2841" i="1"/>
  <c r="H2841" i="1"/>
  <c r="J2840" i="1"/>
  <c r="I2840" i="1"/>
  <c r="H2840" i="1"/>
  <c r="J2839" i="1"/>
  <c r="I2839" i="1"/>
  <c r="H2839" i="1"/>
  <c r="J2838" i="1"/>
  <c r="I2838" i="1"/>
  <c r="H2838" i="1"/>
  <c r="J2837" i="1"/>
  <c r="I2837" i="1"/>
  <c r="H2837" i="1"/>
  <c r="J2836" i="1"/>
  <c r="I2836" i="1"/>
  <c r="H2836" i="1"/>
  <c r="J2835" i="1"/>
  <c r="I2835" i="1"/>
  <c r="H2835" i="1"/>
  <c r="J2834" i="1"/>
  <c r="I2834" i="1"/>
  <c r="H2834" i="1"/>
  <c r="J2833" i="1"/>
  <c r="I2833" i="1"/>
  <c r="H2833" i="1"/>
  <c r="J2832" i="1"/>
  <c r="I2832" i="1"/>
  <c r="H2832" i="1"/>
  <c r="J2831" i="1"/>
  <c r="I2831" i="1"/>
  <c r="H2831" i="1"/>
  <c r="J2830" i="1"/>
  <c r="I2830" i="1"/>
  <c r="H2830" i="1"/>
  <c r="J2829" i="1"/>
  <c r="I2829" i="1"/>
  <c r="H2829" i="1"/>
  <c r="J2828" i="1"/>
  <c r="I2828" i="1"/>
  <c r="H2828" i="1"/>
  <c r="J2827" i="1"/>
  <c r="I2827" i="1"/>
  <c r="H2827" i="1"/>
  <c r="J2826" i="1"/>
  <c r="I2826" i="1"/>
  <c r="H2826" i="1"/>
  <c r="J2825" i="1"/>
  <c r="I2825" i="1"/>
  <c r="H2825" i="1"/>
  <c r="J2824" i="1"/>
  <c r="I2824" i="1"/>
  <c r="H2824" i="1"/>
  <c r="J2823" i="1"/>
  <c r="I2823" i="1"/>
  <c r="H2823" i="1"/>
  <c r="J2822" i="1"/>
  <c r="I2822" i="1"/>
  <c r="H2822" i="1"/>
  <c r="J2821" i="1"/>
  <c r="I2821" i="1"/>
  <c r="H2821" i="1"/>
  <c r="J2820" i="1"/>
  <c r="I2820" i="1"/>
  <c r="H2820" i="1"/>
  <c r="J2819" i="1"/>
  <c r="I2819" i="1"/>
  <c r="H2819" i="1"/>
  <c r="J2818" i="1"/>
  <c r="I2818" i="1"/>
  <c r="H2818" i="1"/>
  <c r="J2817" i="1"/>
  <c r="I2817" i="1"/>
  <c r="H2817" i="1"/>
  <c r="J2816" i="1"/>
  <c r="I2816" i="1"/>
  <c r="H2816" i="1"/>
  <c r="J2815" i="1"/>
  <c r="I2815" i="1"/>
  <c r="H2815" i="1"/>
  <c r="J2814" i="1"/>
  <c r="I2814" i="1"/>
  <c r="H2814" i="1"/>
  <c r="J2813" i="1"/>
  <c r="I2813" i="1"/>
  <c r="H2813" i="1"/>
  <c r="J2812" i="1"/>
  <c r="I2812" i="1"/>
  <c r="H2812" i="1"/>
  <c r="J2811" i="1"/>
  <c r="I2811" i="1"/>
  <c r="H2811" i="1"/>
  <c r="J2810" i="1"/>
  <c r="I2810" i="1"/>
  <c r="H2810" i="1"/>
  <c r="J2809" i="1"/>
  <c r="I2809" i="1"/>
  <c r="H2809" i="1"/>
  <c r="J2808" i="1"/>
  <c r="I2808" i="1"/>
  <c r="H2808" i="1"/>
  <c r="J2807" i="1"/>
  <c r="I2807" i="1"/>
  <c r="H2807" i="1"/>
  <c r="J2806" i="1"/>
  <c r="I2806" i="1"/>
  <c r="H2806" i="1"/>
  <c r="J2805" i="1"/>
  <c r="I2805" i="1"/>
  <c r="H2805" i="1"/>
  <c r="J2804" i="1"/>
  <c r="I2804" i="1"/>
  <c r="H2804" i="1"/>
  <c r="J2803" i="1"/>
  <c r="I2803" i="1"/>
  <c r="H2803" i="1"/>
  <c r="J2802" i="1"/>
  <c r="I2802" i="1"/>
  <c r="H2802" i="1"/>
  <c r="J2801" i="1"/>
  <c r="I2801" i="1"/>
  <c r="H2801" i="1"/>
  <c r="J2800" i="1"/>
  <c r="I2800" i="1"/>
  <c r="H2800" i="1"/>
  <c r="J2799" i="1"/>
  <c r="I2799" i="1"/>
  <c r="H2799" i="1"/>
  <c r="J2798" i="1"/>
  <c r="I2798" i="1"/>
  <c r="H2798" i="1"/>
  <c r="J2797" i="1"/>
  <c r="I2797" i="1"/>
  <c r="H2797" i="1"/>
  <c r="J2796" i="1"/>
  <c r="I2796" i="1"/>
  <c r="H2796" i="1"/>
  <c r="J2795" i="1"/>
  <c r="I2795" i="1"/>
  <c r="H2795" i="1"/>
  <c r="J2794" i="1"/>
  <c r="I2794" i="1"/>
  <c r="H2794" i="1"/>
  <c r="J2793" i="1"/>
  <c r="I2793" i="1"/>
  <c r="H2793" i="1"/>
  <c r="J2792" i="1"/>
  <c r="I2792" i="1"/>
  <c r="H2792" i="1"/>
  <c r="J2791" i="1"/>
  <c r="I2791" i="1"/>
  <c r="H2791" i="1"/>
  <c r="J2790" i="1"/>
  <c r="I2790" i="1"/>
  <c r="H2790" i="1"/>
  <c r="J2789" i="1"/>
  <c r="I2789" i="1"/>
  <c r="H2789" i="1"/>
  <c r="J2788" i="1"/>
  <c r="I2788" i="1"/>
  <c r="H2788" i="1"/>
  <c r="J2787" i="1"/>
  <c r="I2787" i="1"/>
  <c r="H2787" i="1"/>
  <c r="J2786" i="1"/>
  <c r="I2786" i="1"/>
  <c r="H2786" i="1"/>
  <c r="J2785" i="1"/>
  <c r="I2785" i="1"/>
  <c r="H2785" i="1"/>
  <c r="J2784" i="1"/>
  <c r="I2784" i="1"/>
  <c r="H2784" i="1"/>
  <c r="J2783" i="1"/>
  <c r="I2783" i="1"/>
  <c r="H2783" i="1"/>
  <c r="J2782" i="1"/>
  <c r="I2782" i="1"/>
  <c r="H2782" i="1"/>
  <c r="J2781" i="1"/>
  <c r="I2781" i="1"/>
  <c r="H2781" i="1"/>
  <c r="J2780" i="1"/>
  <c r="I2780" i="1"/>
  <c r="H2780" i="1"/>
  <c r="J2779" i="1"/>
  <c r="I2779" i="1"/>
  <c r="H2779" i="1"/>
  <c r="J2778" i="1"/>
  <c r="I2778" i="1"/>
  <c r="H2778" i="1"/>
  <c r="J2777" i="1"/>
  <c r="I2777" i="1"/>
  <c r="H2777" i="1"/>
  <c r="J2776" i="1"/>
  <c r="I2776" i="1"/>
  <c r="H2776" i="1"/>
  <c r="J2775" i="1"/>
  <c r="I2775" i="1"/>
  <c r="H2775" i="1"/>
  <c r="J2774" i="1"/>
  <c r="I2774" i="1"/>
  <c r="H2774" i="1"/>
  <c r="J2773" i="1"/>
  <c r="I2773" i="1"/>
  <c r="H2773" i="1"/>
  <c r="J2772" i="1"/>
  <c r="I2772" i="1"/>
  <c r="H2772" i="1"/>
  <c r="J2771" i="1"/>
  <c r="I2771" i="1"/>
  <c r="H2771" i="1"/>
  <c r="J2770" i="1"/>
  <c r="I2770" i="1"/>
  <c r="H2770" i="1"/>
  <c r="J2769" i="1"/>
  <c r="I2769" i="1"/>
  <c r="H2769" i="1"/>
  <c r="J2768" i="1"/>
  <c r="I2768" i="1"/>
  <c r="H2768" i="1"/>
  <c r="J2767" i="1"/>
  <c r="I2767" i="1"/>
  <c r="H2767" i="1"/>
  <c r="J2766" i="1"/>
  <c r="I2766" i="1"/>
  <c r="H2766" i="1"/>
  <c r="J2765" i="1"/>
  <c r="I2765" i="1"/>
  <c r="H2765" i="1"/>
  <c r="J2764" i="1"/>
  <c r="I2764" i="1"/>
  <c r="H2764" i="1"/>
  <c r="J2763" i="1"/>
  <c r="I2763" i="1"/>
  <c r="H2763" i="1"/>
  <c r="J2762" i="1"/>
  <c r="I2762" i="1"/>
  <c r="H2762" i="1"/>
  <c r="J2761" i="1"/>
  <c r="I2761" i="1"/>
  <c r="H2761" i="1"/>
  <c r="J2760" i="1"/>
  <c r="I2760" i="1"/>
  <c r="H2760" i="1"/>
  <c r="J2759" i="1"/>
  <c r="I2759" i="1"/>
  <c r="H2759" i="1"/>
  <c r="J2758" i="1"/>
  <c r="I2758" i="1"/>
  <c r="H2758" i="1"/>
  <c r="J2757" i="1"/>
  <c r="I2757" i="1"/>
  <c r="H2757" i="1"/>
  <c r="J2756" i="1"/>
  <c r="I2756" i="1"/>
  <c r="H2756" i="1"/>
  <c r="J2755" i="1"/>
  <c r="I2755" i="1"/>
  <c r="H2755" i="1"/>
  <c r="J2754" i="1"/>
  <c r="I2754" i="1"/>
  <c r="H2754" i="1"/>
  <c r="J2753" i="1"/>
  <c r="I2753" i="1"/>
  <c r="H2753" i="1"/>
  <c r="J2752" i="1"/>
  <c r="I2752" i="1"/>
  <c r="H2752" i="1"/>
  <c r="J2751" i="1"/>
  <c r="I2751" i="1"/>
  <c r="H2751" i="1"/>
  <c r="J2750" i="1"/>
  <c r="I2750" i="1"/>
  <c r="H2750" i="1"/>
  <c r="J2749" i="1"/>
  <c r="I2749" i="1"/>
  <c r="H2749" i="1"/>
  <c r="J2748" i="1"/>
  <c r="I2748" i="1"/>
  <c r="H2748" i="1"/>
  <c r="J2747" i="1"/>
  <c r="I2747" i="1"/>
  <c r="H2747" i="1"/>
  <c r="J2746" i="1"/>
  <c r="I2746" i="1"/>
  <c r="H2746" i="1"/>
  <c r="J2745" i="1"/>
  <c r="I2745" i="1"/>
  <c r="H2745" i="1"/>
  <c r="J2744" i="1"/>
  <c r="I2744" i="1"/>
  <c r="H2744" i="1"/>
  <c r="J2743" i="1"/>
  <c r="I2743" i="1"/>
  <c r="H2743" i="1"/>
  <c r="J2742" i="1"/>
  <c r="I2742" i="1"/>
  <c r="H2742" i="1"/>
  <c r="J2741" i="1"/>
  <c r="I2741" i="1"/>
  <c r="H2741" i="1"/>
  <c r="J2740" i="1"/>
  <c r="I2740" i="1"/>
  <c r="H2740" i="1"/>
  <c r="J2739" i="1"/>
  <c r="I2739" i="1"/>
  <c r="H2739" i="1"/>
  <c r="J2738" i="1"/>
  <c r="I2738" i="1"/>
  <c r="H2738" i="1"/>
  <c r="J2737" i="1"/>
  <c r="I2737" i="1"/>
  <c r="H2737" i="1"/>
  <c r="J2736" i="1"/>
  <c r="I2736" i="1"/>
  <c r="H2736" i="1"/>
  <c r="J2735" i="1"/>
  <c r="I2735" i="1"/>
  <c r="H2735" i="1"/>
  <c r="J2734" i="1"/>
  <c r="I2734" i="1"/>
  <c r="H2734" i="1"/>
  <c r="J2733" i="1"/>
  <c r="I2733" i="1"/>
  <c r="H2733" i="1"/>
  <c r="J2732" i="1"/>
  <c r="I2732" i="1"/>
  <c r="H2732" i="1"/>
  <c r="J2731" i="1"/>
  <c r="I2731" i="1"/>
  <c r="H2731" i="1"/>
  <c r="J2730" i="1"/>
  <c r="I2730" i="1"/>
  <c r="H2730" i="1"/>
  <c r="J2729" i="1"/>
  <c r="I2729" i="1"/>
  <c r="H2729" i="1"/>
  <c r="J2728" i="1"/>
  <c r="I2728" i="1"/>
  <c r="H2728" i="1"/>
  <c r="J2727" i="1"/>
  <c r="I2727" i="1"/>
  <c r="H2727" i="1"/>
  <c r="J2726" i="1"/>
  <c r="I2726" i="1"/>
  <c r="H2726" i="1"/>
  <c r="J2725" i="1"/>
  <c r="I2725" i="1"/>
  <c r="H2725" i="1"/>
  <c r="J2724" i="1"/>
  <c r="I2724" i="1"/>
  <c r="H2724" i="1"/>
  <c r="J2723" i="1"/>
  <c r="I2723" i="1"/>
  <c r="H2723" i="1"/>
  <c r="J2722" i="1"/>
  <c r="I2722" i="1"/>
  <c r="H2722" i="1"/>
  <c r="J2721" i="1"/>
  <c r="I2721" i="1"/>
  <c r="H2721" i="1"/>
  <c r="J2720" i="1"/>
  <c r="I2720" i="1"/>
  <c r="H2720" i="1"/>
  <c r="J2719" i="1"/>
  <c r="I2719" i="1"/>
  <c r="H2719" i="1"/>
  <c r="J2718" i="1"/>
  <c r="I2718" i="1"/>
  <c r="H2718" i="1"/>
  <c r="J2717" i="1"/>
  <c r="I2717" i="1"/>
  <c r="H2717" i="1"/>
  <c r="J2716" i="1"/>
  <c r="I2716" i="1"/>
  <c r="H2716" i="1"/>
  <c r="J2715" i="1"/>
  <c r="I2715" i="1"/>
  <c r="H2715" i="1"/>
  <c r="J2714" i="1"/>
  <c r="I2714" i="1"/>
  <c r="H2714" i="1"/>
  <c r="J2713" i="1"/>
  <c r="I2713" i="1"/>
  <c r="H2713" i="1"/>
  <c r="J2712" i="1"/>
  <c r="I2712" i="1"/>
  <c r="H2712" i="1"/>
  <c r="J2711" i="1"/>
  <c r="I2711" i="1"/>
  <c r="H2711" i="1"/>
  <c r="J2710" i="1"/>
  <c r="I2710" i="1"/>
  <c r="H2710" i="1"/>
  <c r="J2709" i="1"/>
  <c r="I2709" i="1"/>
  <c r="H2709" i="1"/>
  <c r="J2708" i="1"/>
  <c r="I2708" i="1"/>
  <c r="H2708" i="1"/>
  <c r="J2707" i="1"/>
  <c r="I2707" i="1"/>
  <c r="H2707" i="1"/>
  <c r="J2706" i="1"/>
  <c r="I2706" i="1"/>
  <c r="H2706" i="1"/>
  <c r="J2705" i="1"/>
  <c r="I2705" i="1"/>
  <c r="H2705" i="1"/>
  <c r="J2704" i="1"/>
  <c r="I2704" i="1"/>
  <c r="H2704" i="1"/>
  <c r="J2703" i="1"/>
  <c r="I2703" i="1"/>
  <c r="H2703" i="1"/>
  <c r="J2702" i="1"/>
  <c r="I2702" i="1"/>
  <c r="H2702" i="1"/>
  <c r="J2701" i="1"/>
  <c r="I2701" i="1"/>
  <c r="H2701" i="1"/>
  <c r="J2700" i="1"/>
  <c r="I2700" i="1"/>
  <c r="H2700" i="1"/>
  <c r="J2699" i="1"/>
  <c r="I2699" i="1"/>
  <c r="H2699" i="1"/>
  <c r="J2698" i="1"/>
  <c r="I2698" i="1"/>
  <c r="H2698" i="1"/>
  <c r="J2697" i="1"/>
  <c r="I2697" i="1"/>
  <c r="H2697" i="1"/>
  <c r="J2696" i="1"/>
  <c r="I2696" i="1"/>
  <c r="H2696" i="1"/>
  <c r="J2695" i="1"/>
  <c r="I2695" i="1"/>
  <c r="H2695" i="1"/>
  <c r="J2694" i="1"/>
  <c r="I2694" i="1"/>
  <c r="H2694" i="1"/>
  <c r="J2693" i="1"/>
  <c r="I2693" i="1"/>
  <c r="H2693" i="1"/>
  <c r="J2692" i="1"/>
  <c r="I2692" i="1"/>
  <c r="H2692" i="1"/>
  <c r="J2691" i="1"/>
  <c r="I2691" i="1"/>
  <c r="H2691" i="1"/>
  <c r="J2690" i="1"/>
  <c r="I2690" i="1"/>
  <c r="H2690" i="1"/>
  <c r="J2689" i="1"/>
  <c r="I2689" i="1"/>
  <c r="H2689" i="1"/>
  <c r="J2688" i="1"/>
  <c r="I2688" i="1"/>
  <c r="H2688" i="1"/>
  <c r="J2687" i="1"/>
  <c r="I2687" i="1"/>
  <c r="H2687" i="1"/>
  <c r="J2686" i="1"/>
  <c r="I2686" i="1"/>
  <c r="H2686" i="1"/>
  <c r="J2685" i="1"/>
  <c r="I2685" i="1"/>
  <c r="H2685" i="1"/>
  <c r="J2684" i="1"/>
  <c r="I2684" i="1"/>
  <c r="H2684" i="1"/>
  <c r="J2683" i="1"/>
  <c r="I2683" i="1"/>
  <c r="H2683" i="1"/>
  <c r="J2682" i="1"/>
  <c r="I2682" i="1"/>
  <c r="H2682" i="1"/>
  <c r="J2681" i="1"/>
  <c r="I2681" i="1"/>
  <c r="H2681" i="1"/>
  <c r="J2680" i="1"/>
  <c r="I2680" i="1"/>
  <c r="H2680" i="1"/>
  <c r="J2679" i="1"/>
  <c r="I2679" i="1"/>
  <c r="H2679" i="1"/>
  <c r="J2678" i="1"/>
  <c r="I2678" i="1"/>
  <c r="H2678" i="1"/>
  <c r="J2677" i="1"/>
  <c r="I2677" i="1"/>
  <c r="H2677" i="1"/>
  <c r="J2676" i="1"/>
  <c r="I2676" i="1"/>
  <c r="H2676" i="1"/>
  <c r="J2675" i="1"/>
  <c r="I2675" i="1"/>
  <c r="H2675" i="1"/>
  <c r="J2674" i="1"/>
  <c r="I2674" i="1"/>
  <c r="H2674" i="1"/>
  <c r="J2673" i="1"/>
  <c r="I2673" i="1"/>
  <c r="H2673" i="1"/>
  <c r="J2672" i="1"/>
  <c r="I2672" i="1"/>
  <c r="H2672" i="1"/>
  <c r="J2671" i="1"/>
  <c r="I2671" i="1"/>
  <c r="H2671" i="1"/>
  <c r="J2670" i="1"/>
  <c r="I2670" i="1"/>
  <c r="H2670" i="1"/>
  <c r="J2669" i="1"/>
  <c r="I2669" i="1"/>
  <c r="H2669" i="1"/>
  <c r="J2668" i="1"/>
  <c r="I2668" i="1"/>
  <c r="H2668" i="1"/>
  <c r="J2667" i="1"/>
  <c r="I2667" i="1"/>
  <c r="H2667" i="1"/>
  <c r="J2666" i="1"/>
  <c r="I2666" i="1"/>
  <c r="H2666" i="1"/>
  <c r="J2665" i="1"/>
  <c r="I2665" i="1"/>
  <c r="H2665" i="1"/>
  <c r="J2664" i="1"/>
  <c r="I2664" i="1"/>
  <c r="H2664" i="1"/>
  <c r="J2663" i="1"/>
  <c r="I2663" i="1"/>
  <c r="H2663" i="1"/>
  <c r="J2662" i="1"/>
  <c r="I2662" i="1"/>
  <c r="H2662" i="1"/>
  <c r="J2661" i="1"/>
  <c r="I2661" i="1"/>
  <c r="H2661" i="1"/>
  <c r="J2660" i="1"/>
  <c r="I2660" i="1"/>
  <c r="H2660" i="1"/>
  <c r="J2659" i="1"/>
  <c r="I2659" i="1"/>
  <c r="H2659" i="1"/>
  <c r="J2658" i="1"/>
  <c r="I2658" i="1"/>
  <c r="H2658" i="1"/>
  <c r="J2657" i="1"/>
  <c r="I2657" i="1"/>
  <c r="H2657" i="1"/>
  <c r="J2656" i="1"/>
  <c r="I2656" i="1"/>
  <c r="H2656" i="1"/>
  <c r="J2655" i="1"/>
  <c r="I2655" i="1"/>
  <c r="H2655" i="1"/>
  <c r="J2654" i="1"/>
  <c r="I2654" i="1"/>
  <c r="H2654" i="1"/>
  <c r="J2653" i="1"/>
  <c r="I2653" i="1"/>
  <c r="H2653" i="1"/>
  <c r="J2652" i="1"/>
  <c r="I2652" i="1"/>
  <c r="H2652" i="1"/>
  <c r="J2651" i="1"/>
  <c r="I2651" i="1"/>
  <c r="H2651" i="1"/>
  <c r="J2650" i="1"/>
  <c r="I2650" i="1"/>
  <c r="H2650" i="1"/>
  <c r="J2649" i="1"/>
  <c r="I2649" i="1"/>
  <c r="H2649" i="1"/>
  <c r="J2648" i="1"/>
  <c r="I2648" i="1"/>
  <c r="H2648" i="1"/>
  <c r="J2647" i="1"/>
  <c r="I2647" i="1"/>
  <c r="H2647" i="1"/>
  <c r="J2646" i="1"/>
  <c r="I2646" i="1"/>
  <c r="H2646" i="1"/>
  <c r="J2645" i="1"/>
  <c r="I2645" i="1"/>
  <c r="H2645" i="1"/>
  <c r="J2644" i="1"/>
  <c r="I2644" i="1"/>
  <c r="H2644" i="1"/>
  <c r="J2643" i="1"/>
  <c r="I2643" i="1"/>
  <c r="H2643" i="1"/>
  <c r="J2642" i="1"/>
  <c r="I2642" i="1"/>
  <c r="H2642" i="1"/>
  <c r="J2641" i="1"/>
  <c r="I2641" i="1"/>
  <c r="H2641" i="1"/>
  <c r="J2640" i="1"/>
  <c r="I2640" i="1"/>
  <c r="H2640" i="1"/>
  <c r="J2639" i="1"/>
  <c r="I2639" i="1"/>
  <c r="H2639" i="1"/>
  <c r="J2638" i="1"/>
  <c r="I2638" i="1"/>
  <c r="H2638" i="1"/>
  <c r="J2637" i="1"/>
  <c r="I2637" i="1"/>
  <c r="H2637" i="1"/>
  <c r="J2636" i="1"/>
  <c r="I2636" i="1"/>
  <c r="H2636" i="1"/>
  <c r="J2635" i="1"/>
  <c r="I2635" i="1"/>
  <c r="H2635" i="1"/>
  <c r="J2634" i="1"/>
  <c r="I2634" i="1"/>
  <c r="H2634" i="1"/>
  <c r="J2633" i="1"/>
  <c r="I2633" i="1"/>
  <c r="H2633" i="1"/>
  <c r="J2632" i="1"/>
  <c r="I2632" i="1"/>
  <c r="H2632" i="1"/>
  <c r="J2631" i="1"/>
  <c r="I2631" i="1"/>
  <c r="H2631" i="1"/>
  <c r="J2630" i="1"/>
  <c r="I2630" i="1"/>
  <c r="H2630" i="1"/>
  <c r="J2629" i="1"/>
  <c r="I2629" i="1"/>
  <c r="H2629" i="1"/>
  <c r="J2628" i="1"/>
  <c r="I2628" i="1"/>
  <c r="H2628" i="1"/>
  <c r="J2627" i="1"/>
  <c r="I2627" i="1"/>
  <c r="H2627" i="1"/>
  <c r="J2626" i="1"/>
  <c r="I2626" i="1"/>
  <c r="H2626" i="1"/>
  <c r="J2625" i="1"/>
  <c r="I2625" i="1"/>
  <c r="H2625" i="1"/>
  <c r="J2624" i="1"/>
  <c r="I2624" i="1"/>
  <c r="H2624" i="1"/>
  <c r="J2623" i="1"/>
  <c r="I2623" i="1"/>
  <c r="H2623" i="1"/>
  <c r="J2622" i="1"/>
  <c r="I2622" i="1"/>
  <c r="H2622" i="1"/>
  <c r="J2621" i="1"/>
  <c r="I2621" i="1"/>
  <c r="H2621" i="1"/>
  <c r="J2620" i="1"/>
  <c r="I2620" i="1"/>
  <c r="H2620" i="1"/>
  <c r="J2619" i="1"/>
  <c r="I2619" i="1"/>
  <c r="H2619" i="1"/>
  <c r="J2618" i="1"/>
  <c r="I2618" i="1"/>
  <c r="H2618" i="1"/>
  <c r="J2617" i="1"/>
  <c r="I2617" i="1"/>
  <c r="H2617" i="1"/>
  <c r="J2616" i="1"/>
  <c r="I2616" i="1"/>
  <c r="H2616" i="1"/>
  <c r="J2615" i="1"/>
  <c r="I2615" i="1"/>
  <c r="H2615" i="1"/>
  <c r="J2614" i="1"/>
  <c r="I2614" i="1"/>
  <c r="H2614" i="1"/>
  <c r="J2613" i="1"/>
  <c r="I2613" i="1"/>
  <c r="H2613" i="1"/>
  <c r="J2612" i="1"/>
  <c r="I2612" i="1"/>
  <c r="H2612" i="1"/>
  <c r="J2611" i="1"/>
  <c r="I2611" i="1"/>
  <c r="H2611" i="1"/>
  <c r="J2610" i="1"/>
  <c r="I2610" i="1"/>
  <c r="H2610" i="1"/>
  <c r="J2609" i="1"/>
  <c r="I2609" i="1"/>
  <c r="H2609" i="1"/>
  <c r="J2608" i="1"/>
  <c r="I2608" i="1"/>
  <c r="H2608" i="1"/>
  <c r="J2607" i="1"/>
  <c r="I2607" i="1"/>
  <c r="H2607" i="1"/>
  <c r="J2606" i="1"/>
  <c r="I2606" i="1"/>
  <c r="H2606" i="1"/>
  <c r="J2605" i="1"/>
  <c r="I2605" i="1"/>
  <c r="H2605" i="1"/>
  <c r="J2604" i="1"/>
  <c r="I2604" i="1"/>
  <c r="H2604" i="1"/>
  <c r="J2603" i="1"/>
  <c r="I2603" i="1"/>
  <c r="H2603" i="1"/>
  <c r="J2602" i="1"/>
  <c r="I2602" i="1"/>
  <c r="H2602" i="1"/>
  <c r="J2601" i="1"/>
  <c r="I2601" i="1"/>
  <c r="H2601" i="1"/>
  <c r="J2600" i="1"/>
  <c r="I2600" i="1"/>
  <c r="H2600" i="1"/>
  <c r="J2599" i="1"/>
  <c r="I2599" i="1"/>
  <c r="H2599" i="1"/>
  <c r="J2598" i="1"/>
  <c r="I2598" i="1"/>
  <c r="H2598" i="1"/>
  <c r="J2597" i="1"/>
  <c r="I2597" i="1"/>
  <c r="H2597" i="1"/>
  <c r="J2596" i="1"/>
  <c r="I2596" i="1"/>
  <c r="H2596" i="1"/>
  <c r="J2595" i="1"/>
  <c r="I2595" i="1"/>
  <c r="H2595" i="1"/>
  <c r="J2594" i="1"/>
  <c r="I2594" i="1"/>
  <c r="H2594" i="1"/>
  <c r="J2593" i="1"/>
  <c r="I2593" i="1"/>
  <c r="H2593" i="1"/>
  <c r="J2592" i="1"/>
  <c r="I2592" i="1"/>
  <c r="H2592" i="1"/>
  <c r="J2591" i="1"/>
  <c r="I2591" i="1"/>
  <c r="H2591" i="1"/>
  <c r="J2590" i="1"/>
  <c r="I2590" i="1"/>
  <c r="H2590" i="1"/>
  <c r="J2589" i="1"/>
  <c r="I2589" i="1"/>
  <c r="H2589" i="1"/>
  <c r="J2588" i="1"/>
  <c r="I2588" i="1"/>
  <c r="H2588" i="1"/>
  <c r="J2587" i="1"/>
  <c r="I2587" i="1"/>
  <c r="H2587" i="1"/>
  <c r="J2586" i="1"/>
  <c r="I2586" i="1"/>
  <c r="H2586" i="1"/>
  <c r="J2585" i="1"/>
  <c r="I2585" i="1"/>
  <c r="H2585" i="1"/>
  <c r="J2584" i="1"/>
  <c r="I2584" i="1"/>
  <c r="H2584" i="1"/>
  <c r="J2583" i="1"/>
  <c r="I2583" i="1"/>
  <c r="H2583" i="1"/>
  <c r="J2582" i="1"/>
  <c r="I2582" i="1"/>
  <c r="H2582" i="1"/>
  <c r="J2581" i="1"/>
  <c r="I2581" i="1"/>
  <c r="H2581" i="1"/>
  <c r="J2580" i="1"/>
  <c r="I2580" i="1"/>
  <c r="H2580" i="1"/>
  <c r="J2579" i="1"/>
  <c r="I2579" i="1"/>
  <c r="H2579" i="1"/>
  <c r="J2578" i="1"/>
  <c r="I2578" i="1"/>
  <c r="H2578" i="1"/>
  <c r="J2577" i="1"/>
  <c r="I2577" i="1"/>
  <c r="H2577" i="1"/>
  <c r="J2576" i="1"/>
  <c r="I2576" i="1"/>
  <c r="H2576" i="1"/>
  <c r="J2575" i="1"/>
  <c r="I2575" i="1"/>
  <c r="H2575" i="1"/>
  <c r="J2574" i="1"/>
  <c r="I2574" i="1"/>
  <c r="H2574" i="1"/>
  <c r="J2573" i="1"/>
  <c r="I2573" i="1"/>
  <c r="H2573" i="1"/>
  <c r="J2572" i="1"/>
  <c r="I2572" i="1"/>
  <c r="H2572" i="1"/>
  <c r="J2571" i="1"/>
  <c r="I2571" i="1"/>
  <c r="H2571" i="1"/>
  <c r="J2570" i="1"/>
  <c r="I2570" i="1"/>
  <c r="H2570" i="1"/>
  <c r="J2569" i="1"/>
  <c r="I2569" i="1"/>
  <c r="H2569" i="1"/>
  <c r="J2568" i="1"/>
  <c r="I2568" i="1"/>
  <c r="H2568" i="1"/>
  <c r="J2567" i="1"/>
  <c r="I2567" i="1"/>
  <c r="H2567" i="1"/>
  <c r="J2566" i="1"/>
  <c r="I2566" i="1"/>
  <c r="H2566" i="1"/>
  <c r="J2565" i="1"/>
  <c r="I2565" i="1"/>
  <c r="H2565" i="1"/>
  <c r="J2564" i="1"/>
  <c r="I2564" i="1"/>
  <c r="H2564" i="1"/>
  <c r="J2563" i="1"/>
  <c r="I2563" i="1"/>
  <c r="H2563" i="1"/>
  <c r="J2562" i="1"/>
  <c r="I2562" i="1"/>
  <c r="H2562" i="1"/>
  <c r="J2561" i="1"/>
  <c r="I2561" i="1"/>
  <c r="H2561" i="1"/>
  <c r="J2560" i="1"/>
  <c r="I2560" i="1"/>
  <c r="H2560" i="1"/>
  <c r="J2559" i="1"/>
  <c r="I2559" i="1"/>
  <c r="H2559" i="1"/>
  <c r="J2558" i="1"/>
  <c r="I2558" i="1"/>
  <c r="H2558" i="1"/>
  <c r="J2557" i="1"/>
  <c r="I2557" i="1"/>
  <c r="H2557" i="1"/>
  <c r="J2556" i="1"/>
  <c r="I2556" i="1"/>
  <c r="H2556" i="1"/>
  <c r="J2555" i="1"/>
  <c r="I2555" i="1"/>
  <c r="H2555" i="1"/>
  <c r="J2554" i="1"/>
  <c r="I2554" i="1"/>
  <c r="H2554" i="1"/>
  <c r="J2553" i="1"/>
  <c r="I2553" i="1"/>
  <c r="H2553" i="1"/>
  <c r="J2552" i="1"/>
  <c r="I2552" i="1"/>
  <c r="H2552" i="1"/>
  <c r="J2551" i="1"/>
  <c r="I2551" i="1"/>
  <c r="H2551" i="1"/>
  <c r="J2550" i="1"/>
  <c r="I2550" i="1"/>
  <c r="H2550" i="1"/>
  <c r="J2549" i="1"/>
  <c r="I2549" i="1"/>
  <c r="H2549" i="1"/>
  <c r="J2548" i="1"/>
  <c r="I2548" i="1"/>
  <c r="H2548" i="1"/>
  <c r="J2547" i="1"/>
  <c r="I2547" i="1"/>
  <c r="H2547" i="1"/>
  <c r="J2546" i="1"/>
  <c r="I2546" i="1"/>
  <c r="H2546" i="1"/>
  <c r="J2545" i="1"/>
  <c r="I2545" i="1"/>
  <c r="H2545" i="1"/>
  <c r="J2544" i="1"/>
  <c r="I2544" i="1"/>
  <c r="H2544" i="1"/>
  <c r="J2543" i="1"/>
  <c r="I2543" i="1"/>
  <c r="H2543" i="1"/>
  <c r="J2542" i="1"/>
  <c r="I2542" i="1"/>
  <c r="H2542" i="1"/>
  <c r="J2541" i="1"/>
  <c r="I2541" i="1"/>
  <c r="H2541" i="1"/>
  <c r="J2540" i="1"/>
  <c r="I2540" i="1"/>
  <c r="H2540" i="1"/>
  <c r="J2539" i="1"/>
  <c r="I2539" i="1"/>
  <c r="H2539" i="1"/>
  <c r="J2538" i="1"/>
  <c r="I2538" i="1"/>
  <c r="H2538" i="1"/>
  <c r="J2537" i="1"/>
  <c r="I2537" i="1"/>
  <c r="H2537" i="1"/>
  <c r="J2536" i="1"/>
  <c r="I2536" i="1"/>
  <c r="H2536" i="1"/>
  <c r="J2535" i="1"/>
  <c r="I2535" i="1"/>
  <c r="H2535" i="1"/>
  <c r="J2534" i="1"/>
  <c r="I2534" i="1"/>
  <c r="H2534" i="1"/>
  <c r="J2533" i="1"/>
  <c r="I2533" i="1"/>
  <c r="H2533" i="1"/>
  <c r="J2532" i="1"/>
  <c r="I2532" i="1"/>
  <c r="H2532" i="1"/>
  <c r="J2531" i="1"/>
  <c r="I2531" i="1"/>
  <c r="H2531" i="1"/>
  <c r="J2530" i="1"/>
  <c r="I2530" i="1"/>
  <c r="H2530" i="1"/>
  <c r="J2529" i="1"/>
  <c r="I2529" i="1"/>
  <c r="H2529" i="1"/>
  <c r="J2528" i="1"/>
  <c r="I2528" i="1"/>
  <c r="H2528" i="1"/>
  <c r="J2527" i="1"/>
  <c r="I2527" i="1"/>
  <c r="H2527" i="1"/>
  <c r="J2526" i="1"/>
  <c r="I2526" i="1"/>
  <c r="H2526" i="1"/>
  <c r="J2525" i="1"/>
  <c r="I2525" i="1"/>
  <c r="H2525" i="1"/>
  <c r="J2524" i="1"/>
  <c r="I2524" i="1"/>
  <c r="H2524" i="1"/>
  <c r="J2523" i="1"/>
  <c r="I2523" i="1"/>
  <c r="H2523" i="1"/>
  <c r="J2522" i="1"/>
  <c r="I2522" i="1"/>
  <c r="H2522" i="1"/>
  <c r="J2521" i="1"/>
  <c r="I2521" i="1"/>
  <c r="H2521" i="1"/>
  <c r="J2520" i="1"/>
  <c r="I2520" i="1"/>
  <c r="H2520" i="1"/>
  <c r="J2519" i="1"/>
  <c r="I2519" i="1"/>
  <c r="H2519" i="1"/>
  <c r="J2518" i="1"/>
  <c r="I2518" i="1"/>
  <c r="H2518" i="1"/>
  <c r="J2517" i="1"/>
  <c r="I2517" i="1"/>
  <c r="H2517" i="1"/>
  <c r="J2516" i="1"/>
  <c r="I2516" i="1"/>
  <c r="H2516" i="1"/>
  <c r="J2515" i="1"/>
  <c r="I2515" i="1"/>
  <c r="H2515" i="1"/>
  <c r="J2514" i="1"/>
  <c r="I2514" i="1"/>
  <c r="H2514" i="1"/>
  <c r="J2513" i="1"/>
  <c r="I2513" i="1"/>
  <c r="H2513" i="1"/>
  <c r="J2512" i="1"/>
  <c r="I2512" i="1"/>
  <c r="H2512" i="1"/>
  <c r="J2511" i="1"/>
  <c r="I2511" i="1"/>
  <c r="H2511" i="1"/>
  <c r="J2510" i="1"/>
  <c r="I2510" i="1"/>
  <c r="H2510" i="1"/>
  <c r="J2509" i="1"/>
  <c r="I2509" i="1"/>
  <c r="H2509" i="1"/>
  <c r="J2508" i="1"/>
  <c r="I2508" i="1"/>
  <c r="H2508" i="1"/>
  <c r="J2507" i="1"/>
  <c r="I2507" i="1"/>
  <c r="H2507" i="1"/>
  <c r="J2506" i="1"/>
  <c r="I2506" i="1"/>
  <c r="H2506" i="1"/>
  <c r="J2505" i="1"/>
  <c r="I2505" i="1"/>
  <c r="H2505" i="1"/>
  <c r="J2504" i="1"/>
  <c r="I2504" i="1"/>
  <c r="H2504" i="1"/>
  <c r="J2503" i="1"/>
  <c r="I2503" i="1"/>
  <c r="H2503" i="1"/>
  <c r="J2502" i="1"/>
  <c r="I2502" i="1"/>
  <c r="H2502" i="1"/>
  <c r="J2501" i="1"/>
  <c r="I2501" i="1"/>
  <c r="H2501" i="1"/>
  <c r="J2500" i="1"/>
  <c r="I2500" i="1"/>
  <c r="H2500" i="1"/>
  <c r="J2499" i="1"/>
  <c r="I2499" i="1"/>
  <c r="H2499" i="1"/>
  <c r="J2498" i="1"/>
  <c r="I2498" i="1"/>
  <c r="H2498" i="1"/>
  <c r="J2497" i="1"/>
  <c r="I2497" i="1"/>
  <c r="H2497" i="1"/>
  <c r="J2496" i="1"/>
  <c r="I2496" i="1"/>
  <c r="H2496" i="1"/>
  <c r="J2495" i="1"/>
  <c r="I2495" i="1"/>
  <c r="H2495" i="1"/>
  <c r="J2494" i="1"/>
  <c r="I2494" i="1"/>
  <c r="H2494" i="1"/>
  <c r="J2493" i="1"/>
  <c r="I2493" i="1"/>
  <c r="H2493" i="1"/>
  <c r="J2492" i="1"/>
  <c r="I2492" i="1"/>
  <c r="H2492" i="1"/>
  <c r="I2491" i="1"/>
  <c r="H2491" i="1"/>
  <c r="J2490" i="1"/>
  <c r="I2490" i="1"/>
  <c r="H2490" i="1"/>
  <c r="J2489" i="1"/>
  <c r="I2489" i="1"/>
  <c r="H2489" i="1"/>
  <c r="J2488" i="1"/>
  <c r="I2488" i="1"/>
  <c r="H2488" i="1"/>
  <c r="J2487" i="1"/>
  <c r="I2487" i="1"/>
  <c r="H2487" i="1"/>
  <c r="J2486" i="1"/>
  <c r="I2486" i="1"/>
  <c r="H2486" i="1"/>
  <c r="J2485" i="1"/>
  <c r="I2485" i="1"/>
  <c r="H2485" i="1"/>
  <c r="J2484" i="1"/>
  <c r="I2484" i="1"/>
  <c r="H2484" i="1"/>
  <c r="J2483" i="1"/>
  <c r="I2483" i="1"/>
  <c r="H2483" i="1"/>
  <c r="J2482" i="1"/>
  <c r="I2482" i="1"/>
  <c r="H2482" i="1"/>
  <c r="J2481" i="1"/>
  <c r="I2481" i="1"/>
  <c r="H2481" i="1"/>
  <c r="J2480" i="1"/>
  <c r="I2480" i="1"/>
  <c r="H2480" i="1"/>
  <c r="J2479" i="1"/>
  <c r="I2479" i="1"/>
  <c r="H2479" i="1"/>
  <c r="J2478" i="1"/>
  <c r="I2478" i="1"/>
  <c r="H2478" i="1"/>
  <c r="J2477" i="1"/>
  <c r="I2477" i="1"/>
  <c r="H2477" i="1"/>
  <c r="J2476" i="1"/>
  <c r="I2476" i="1"/>
  <c r="H2476" i="1"/>
  <c r="J2475" i="1"/>
  <c r="I2475" i="1"/>
  <c r="H2475" i="1"/>
  <c r="J2474" i="1"/>
  <c r="I2474" i="1"/>
  <c r="H2474" i="1"/>
  <c r="J2473" i="1"/>
  <c r="I2473" i="1"/>
  <c r="H2473" i="1"/>
  <c r="J2472" i="1"/>
  <c r="I2472" i="1"/>
  <c r="H2472" i="1"/>
  <c r="J2471" i="1"/>
  <c r="I2471" i="1"/>
  <c r="H2471" i="1"/>
  <c r="J2470" i="1"/>
  <c r="I2470" i="1"/>
  <c r="H2470" i="1"/>
  <c r="J2469" i="1"/>
  <c r="I2469" i="1"/>
  <c r="H2469" i="1"/>
  <c r="J2468" i="1"/>
  <c r="I2468" i="1"/>
  <c r="H2468" i="1"/>
  <c r="J2467" i="1"/>
  <c r="I2467" i="1"/>
  <c r="H2467" i="1"/>
  <c r="J2466" i="1"/>
  <c r="I2466" i="1"/>
  <c r="H2466" i="1"/>
  <c r="J2465" i="1"/>
  <c r="I2465" i="1"/>
  <c r="H2465" i="1"/>
  <c r="J2464" i="1"/>
  <c r="I2464" i="1"/>
  <c r="H2464" i="1"/>
  <c r="J2463" i="1"/>
  <c r="I2463" i="1"/>
  <c r="H2463" i="1"/>
  <c r="J2462" i="1"/>
  <c r="I2462" i="1"/>
  <c r="H2462" i="1"/>
  <c r="J2461" i="1"/>
  <c r="I2461" i="1"/>
  <c r="H2461" i="1"/>
  <c r="J2460" i="1"/>
  <c r="I2460" i="1"/>
  <c r="H2460" i="1"/>
  <c r="J2459" i="1"/>
  <c r="I2459" i="1"/>
  <c r="H2459" i="1"/>
  <c r="J2458" i="1"/>
  <c r="I2458" i="1"/>
  <c r="H2458" i="1"/>
  <c r="J2457" i="1"/>
  <c r="I2457" i="1"/>
  <c r="H2457" i="1"/>
  <c r="J2456" i="1"/>
  <c r="I2456" i="1"/>
  <c r="H2456" i="1"/>
  <c r="J2455" i="1"/>
  <c r="I2455" i="1"/>
  <c r="H2455" i="1"/>
  <c r="J2454" i="1"/>
  <c r="I2454" i="1"/>
  <c r="H2454" i="1"/>
  <c r="J2453" i="1"/>
  <c r="I2453" i="1"/>
  <c r="H2453" i="1"/>
  <c r="J2452" i="1"/>
  <c r="I2452" i="1"/>
  <c r="H2452" i="1"/>
  <c r="J2451" i="1"/>
  <c r="I2451" i="1"/>
  <c r="H2451" i="1"/>
  <c r="J2450" i="1"/>
  <c r="I2450" i="1"/>
  <c r="H2450" i="1"/>
  <c r="J2449" i="1"/>
  <c r="I2449" i="1"/>
  <c r="H2449" i="1"/>
  <c r="J2448" i="1"/>
  <c r="I2448" i="1"/>
  <c r="H2448" i="1"/>
  <c r="J2447" i="1"/>
  <c r="I2447" i="1"/>
  <c r="H2447" i="1"/>
  <c r="J2446" i="1"/>
  <c r="I2446" i="1"/>
  <c r="H2446" i="1"/>
  <c r="J2445" i="1"/>
  <c r="I2445" i="1"/>
  <c r="H2445" i="1"/>
  <c r="J2444" i="1"/>
  <c r="I2444" i="1"/>
  <c r="H2444" i="1"/>
  <c r="J2443" i="1"/>
  <c r="I2443" i="1"/>
  <c r="H2443" i="1"/>
  <c r="J2442" i="1"/>
  <c r="I2442" i="1"/>
  <c r="H2442" i="1"/>
  <c r="J2441" i="1"/>
  <c r="I2441" i="1"/>
  <c r="H2441" i="1"/>
  <c r="J2440" i="1"/>
  <c r="I2440" i="1"/>
  <c r="H2440" i="1"/>
  <c r="J2439" i="1"/>
  <c r="I2439" i="1"/>
  <c r="H2439" i="1"/>
  <c r="J2438" i="1"/>
  <c r="I2438" i="1"/>
  <c r="H2438" i="1"/>
  <c r="J2437" i="1"/>
  <c r="I2437" i="1"/>
  <c r="H2437" i="1"/>
  <c r="J2436" i="1"/>
  <c r="I2436" i="1"/>
  <c r="H2436" i="1"/>
  <c r="J2435" i="1"/>
  <c r="I2435" i="1"/>
  <c r="H2435" i="1"/>
  <c r="J2434" i="1"/>
  <c r="I2434" i="1"/>
  <c r="H2434" i="1"/>
  <c r="J2433" i="1"/>
  <c r="I2433" i="1"/>
  <c r="H2433" i="1"/>
  <c r="J2432" i="1"/>
  <c r="I2432" i="1"/>
  <c r="H2432" i="1"/>
  <c r="J2431" i="1"/>
  <c r="I2431" i="1"/>
  <c r="H2431" i="1"/>
  <c r="J2430" i="1"/>
  <c r="I2430" i="1"/>
  <c r="H2430" i="1"/>
  <c r="J2429" i="1"/>
  <c r="I2429" i="1"/>
  <c r="H2429" i="1"/>
  <c r="J2428" i="1"/>
  <c r="I2428" i="1"/>
  <c r="H2428" i="1"/>
  <c r="J2427" i="1"/>
  <c r="I2427" i="1"/>
  <c r="H2427" i="1"/>
  <c r="J2426" i="1"/>
  <c r="I2426" i="1"/>
  <c r="H2426" i="1"/>
  <c r="J2425" i="1"/>
  <c r="I2425" i="1"/>
  <c r="H2425" i="1"/>
  <c r="J2424" i="1"/>
  <c r="I2424" i="1"/>
  <c r="H2424" i="1"/>
  <c r="J2423" i="1"/>
  <c r="I2423" i="1"/>
  <c r="H2423" i="1"/>
  <c r="J2422" i="1"/>
  <c r="I2422" i="1"/>
  <c r="H2422" i="1"/>
  <c r="J2421" i="1"/>
  <c r="I2421" i="1"/>
  <c r="H2421" i="1"/>
  <c r="J2420" i="1"/>
  <c r="I2420" i="1"/>
  <c r="H2420" i="1"/>
  <c r="J2419" i="1"/>
  <c r="I2419" i="1"/>
  <c r="H2419" i="1"/>
  <c r="J2418" i="1"/>
  <c r="I2418" i="1"/>
  <c r="H2418" i="1"/>
  <c r="J2417" i="1"/>
  <c r="I2417" i="1"/>
  <c r="H2417" i="1"/>
  <c r="J2416" i="1"/>
  <c r="I2416" i="1"/>
  <c r="H2416" i="1"/>
  <c r="J2415" i="1"/>
  <c r="I2415" i="1"/>
  <c r="H2415" i="1"/>
  <c r="J2414" i="1"/>
  <c r="I2414" i="1"/>
  <c r="H2414" i="1"/>
  <c r="J2413" i="1"/>
  <c r="I2413" i="1"/>
  <c r="H2413" i="1"/>
  <c r="J2412" i="1"/>
  <c r="I2412" i="1"/>
  <c r="H2412" i="1"/>
  <c r="J2411" i="1"/>
  <c r="I2411" i="1"/>
  <c r="H2411" i="1"/>
  <c r="J2410" i="1"/>
  <c r="I2410" i="1"/>
  <c r="H2410" i="1"/>
  <c r="J2409" i="1"/>
  <c r="I2409" i="1"/>
  <c r="H2409" i="1"/>
  <c r="J2408" i="1"/>
  <c r="I2408" i="1"/>
  <c r="H2408" i="1"/>
  <c r="J2407" i="1"/>
  <c r="I2407" i="1"/>
  <c r="H2407" i="1"/>
  <c r="J2406" i="1"/>
  <c r="I2406" i="1"/>
  <c r="H2406" i="1"/>
  <c r="J2405" i="1"/>
  <c r="I2405" i="1"/>
  <c r="H2405" i="1"/>
  <c r="J2404" i="1"/>
  <c r="I2404" i="1"/>
  <c r="H2404" i="1"/>
  <c r="J2403" i="1"/>
  <c r="I2403" i="1"/>
  <c r="H2403" i="1"/>
  <c r="J2402" i="1"/>
  <c r="I2402" i="1"/>
  <c r="H2402" i="1"/>
  <c r="J2401" i="1"/>
  <c r="I2401" i="1"/>
  <c r="H2401" i="1"/>
  <c r="J2400" i="1"/>
  <c r="I2400" i="1"/>
  <c r="H2400" i="1"/>
  <c r="J2399" i="1"/>
  <c r="I2399" i="1"/>
  <c r="H2399" i="1"/>
  <c r="J2398" i="1"/>
  <c r="I2398" i="1"/>
  <c r="H2398" i="1"/>
  <c r="J2397" i="1"/>
  <c r="I2397" i="1"/>
  <c r="H2397" i="1"/>
  <c r="J2396" i="1"/>
  <c r="I2396" i="1"/>
  <c r="H2396" i="1"/>
  <c r="J2395" i="1"/>
  <c r="I2395" i="1"/>
  <c r="H2395" i="1"/>
  <c r="J2394" i="1"/>
  <c r="I2394" i="1"/>
  <c r="H2394" i="1"/>
  <c r="J2393" i="1"/>
  <c r="I2393" i="1"/>
  <c r="H2393" i="1"/>
  <c r="J2392" i="1"/>
  <c r="I2392" i="1"/>
  <c r="H2392" i="1"/>
  <c r="J2391" i="1"/>
  <c r="I2391" i="1"/>
  <c r="H2391" i="1"/>
  <c r="J2390" i="1"/>
  <c r="I2390" i="1"/>
  <c r="H2390" i="1"/>
  <c r="J2389" i="1"/>
  <c r="I2389" i="1"/>
  <c r="H2389" i="1"/>
  <c r="J2388" i="1"/>
  <c r="I2388" i="1"/>
  <c r="H2388" i="1"/>
  <c r="J2387" i="1"/>
  <c r="I2387" i="1"/>
  <c r="H2387" i="1"/>
  <c r="J2386" i="1"/>
  <c r="I2386" i="1"/>
  <c r="H2386" i="1"/>
  <c r="J2385" i="1"/>
  <c r="I2385" i="1"/>
  <c r="H2385" i="1"/>
  <c r="J2384" i="1"/>
  <c r="I2384" i="1"/>
  <c r="H2384" i="1"/>
  <c r="J2383" i="1"/>
  <c r="I2383" i="1"/>
  <c r="H2383" i="1"/>
  <c r="J2382" i="1"/>
  <c r="I2382" i="1"/>
  <c r="H2382" i="1"/>
  <c r="J2381" i="1"/>
  <c r="I2381" i="1"/>
  <c r="H2381" i="1"/>
  <c r="J2380" i="1"/>
  <c r="I2380" i="1"/>
  <c r="H2380" i="1"/>
  <c r="J2379" i="1"/>
  <c r="I2379" i="1"/>
  <c r="H2379" i="1"/>
  <c r="J2378" i="1"/>
  <c r="I2378" i="1"/>
  <c r="H2378" i="1"/>
  <c r="J2377" i="1"/>
  <c r="I2377" i="1"/>
  <c r="H2377" i="1"/>
  <c r="J2376" i="1"/>
  <c r="I2376" i="1"/>
  <c r="H2376" i="1"/>
  <c r="J2375" i="1"/>
  <c r="I2375" i="1"/>
  <c r="H2375" i="1"/>
  <c r="J2374" i="1"/>
  <c r="I2374" i="1"/>
  <c r="H2374" i="1"/>
  <c r="J2373" i="1"/>
  <c r="I2373" i="1"/>
  <c r="H2373" i="1"/>
  <c r="J2372" i="1"/>
  <c r="I2372" i="1"/>
  <c r="H2372" i="1"/>
  <c r="J2371" i="1"/>
  <c r="I2371" i="1"/>
  <c r="H2371" i="1"/>
  <c r="J2370" i="1"/>
  <c r="I2370" i="1"/>
  <c r="H2370" i="1"/>
  <c r="J2369" i="1"/>
  <c r="I2369" i="1"/>
  <c r="H2369" i="1"/>
  <c r="J2368" i="1"/>
  <c r="I2368" i="1"/>
  <c r="H2368" i="1"/>
  <c r="J2367" i="1"/>
  <c r="I2367" i="1"/>
  <c r="H2367" i="1"/>
  <c r="J2366" i="1"/>
  <c r="I2366" i="1"/>
  <c r="H2366" i="1"/>
  <c r="J2365" i="1"/>
  <c r="I2365" i="1"/>
  <c r="H2365" i="1"/>
  <c r="J2364" i="1"/>
  <c r="I2364" i="1"/>
  <c r="H2364" i="1"/>
  <c r="J2363" i="1"/>
  <c r="I2363" i="1"/>
  <c r="H2363" i="1"/>
  <c r="J2362" i="1"/>
  <c r="I2362" i="1"/>
  <c r="H2362" i="1"/>
  <c r="J2361" i="1"/>
  <c r="I2361" i="1"/>
  <c r="H2361" i="1"/>
  <c r="J2360" i="1"/>
  <c r="I2360" i="1"/>
  <c r="H2360" i="1"/>
  <c r="J2359" i="1"/>
  <c r="I2359" i="1"/>
  <c r="H2359" i="1"/>
  <c r="J2358" i="1"/>
  <c r="I2358" i="1"/>
  <c r="H2358" i="1"/>
  <c r="J2357" i="1"/>
  <c r="I2357" i="1"/>
  <c r="H2357" i="1"/>
  <c r="J2356" i="1"/>
  <c r="I2356" i="1"/>
  <c r="H2356" i="1"/>
  <c r="J2355" i="1"/>
  <c r="I2355" i="1"/>
  <c r="H2355" i="1"/>
  <c r="J2354" i="1"/>
  <c r="I2354" i="1"/>
  <c r="H2354" i="1"/>
  <c r="J2353" i="1"/>
  <c r="I2353" i="1"/>
  <c r="H2353" i="1"/>
  <c r="J2352" i="1"/>
  <c r="I2352" i="1"/>
  <c r="H2352" i="1"/>
  <c r="J2351" i="1"/>
  <c r="I2351" i="1"/>
  <c r="H2351" i="1"/>
  <c r="J2350" i="1"/>
  <c r="I2350" i="1"/>
  <c r="H2350" i="1"/>
  <c r="J2349" i="1"/>
  <c r="I2349" i="1"/>
  <c r="H2349" i="1"/>
  <c r="J2348" i="1"/>
  <c r="I2348" i="1"/>
  <c r="H2348" i="1"/>
  <c r="J2347" i="1"/>
  <c r="I2347" i="1"/>
  <c r="H2347" i="1"/>
  <c r="J2346" i="1"/>
  <c r="I2346" i="1"/>
  <c r="H2346" i="1"/>
  <c r="J2345" i="1"/>
  <c r="I2345" i="1"/>
  <c r="H2345" i="1"/>
  <c r="J2344" i="1"/>
  <c r="I2344" i="1"/>
  <c r="H2344" i="1"/>
  <c r="J2343" i="1"/>
  <c r="I2343" i="1"/>
  <c r="H2343" i="1"/>
  <c r="J2342" i="1"/>
  <c r="I2342" i="1"/>
  <c r="H2342" i="1"/>
  <c r="J2341" i="1"/>
  <c r="I2341" i="1"/>
  <c r="H2341" i="1"/>
  <c r="J2340" i="1"/>
  <c r="I2340" i="1"/>
  <c r="H2340" i="1"/>
  <c r="J2339" i="1"/>
  <c r="I2339" i="1"/>
  <c r="H2339" i="1"/>
  <c r="J2338" i="1"/>
  <c r="I2338" i="1"/>
  <c r="H2338" i="1"/>
  <c r="J2337" i="1"/>
  <c r="I2337" i="1"/>
  <c r="H2337" i="1"/>
  <c r="J2336" i="1"/>
  <c r="I2336" i="1"/>
  <c r="H2336" i="1"/>
  <c r="J2335" i="1"/>
  <c r="I2335" i="1"/>
  <c r="H2335" i="1"/>
  <c r="J2334" i="1"/>
  <c r="I2334" i="1"/>
  <c r="H2334" i="1"/>
  <c r="J2333" i="1"/>
  <c r="I2333" i="1"/>
  <c r="H2333" i="1"/>
  <c r="J2332" i="1"/>
  <c r="I2332" i="1"/>
  <c r="H2332" i="1"/>
  <c r="J2331" i="1"/>
  <c r="I2331" i="1"/>
  <c r="H2331" i="1"/>
  <c r="J2330" i="1"/>
  <c r="I2330" i="1"/>
  <c r="H2330" i="1"/>
  <c r="J2329" i="1"/>
  <c r="I2329" i="1"/>
  <c r="H2329" i="1"/>
  <c r="J2328" i="1"/>
  <c r="I2328" i="1"/>
  <c r="H2328" i="1"/>
  <c r="J2327" i="1"/>
  <c r="I2327" i="1"/>
  <c r="H2327" i="1"/>
  <c r="J2326" i="1"/>
  <c r="I2326" i="1"/>
  <c r="H2326" i="1"/>
  <c r="J2325" i="1"/>
  <c r="I2325" i="1"/>
  <c r="H2325" i="1"/>
  <c r="J2324" i="1"/>
  <c r="I2324" i="1"/>
  <c r="H2324" i="1"/>
  <c r="J2323" i="1"/>
  <c r="I2323" i="1"/>
  <c r="H2323" i="1"/>
  <c r="J2322" i="1"/>
  <c r="I2322" i="1"/>
  <c r="H2322" i="1"/>
  <c r="J2321" i="1"/>
  <c r="I2321" i="1"/>
  <c r="H2321" i="1"/>
  <c r="J2320" i="1"/>
  <c r="I2320" i="1"/>
  <c r="H2320" i="1"/>
  <c r="J2319" i="1"/>
  <c r="I2319" i="1"/>
  <c r="H2319" i="1"/>
  <c r="J2318" i="1"/>
  <c r="I2318" i="1"/>
  <c r="H2318" i="1"/>
  <c r="J2317" i="1"/>
  <c r="I2317" i="1"/>
  <c r="H2317" i="1"/>
  <c r="J2316" i="1"/>
  <c r="I2316" i="1"/>
  <c r="H2316" i="1"/>
  <c r="J2315" i="1"/>
  <c r="I2315" i="1"/>
  <c r="H2315" i="1"/>
  <c r="J2314" i="1"/>
  <c r="I2314" i="1"/>
  <c r="H2314" i="1"/>
  <c r="J2313" i="1"/>
  <c r="I2313" i="1"/>
  <c r="H2313" i="1"/>
  <c r="J2312" i="1"/>
  <c r="I2312" i="1"/>
  <c r="H2312" i="1"/>
  <c r="J2311" i="1"/>
  <c r="I2311" i="1"/>
  <c r="H2311" i="1"/>
  <c r="J2310" i="1"/>
  <c r="I2310" i="1"/>
  <c r="H2310" i="1"/>
  <c r="J2309" i="1"/>
  <c r="I2309" i="1"/>
  <c r="H2309" i="1"/>
  <c r="J2308" i="1"/>
  <c r="I2308" i="1"/>
  <c r="H2308" i="1"/>
  <c r="J2307" i="1"/>
  <c r="I2307" i="1"/>
  <c r="H2307" i="1"/>
  <c r="J2306" i="1"/>
  <c r="I2306" i="1"/>
  <c r="H2306" i="1"/>
  <c r="J2305" i="1"/>
  <c r="I2305" i="1"/>
  <c r="H2305" i="1"/>
  <c r="J2304" i="1"/>
  <c r="I2304" i="1"/>
  <c r="H2304" i="1"/>
  <c r="J2303" i="1"/>
  <c r="I2303" i="1"/>
  <c r="H2303" i="1"/>
  <c r="J2302" i="1"/>
  <c r="I2302" i="1"/>
  <c r="H2302" i="1"/>
  <c r="J2301" i="1"/>
  <c r="I2301" i="1"/>
  <c r="H2301" i="1"/>
  <c r="J2300" i="1"/>
  <c r="I2300" i="1"/>
  <c r="H2300" i="1"/>
  <c r="J2299" i="1"/>
  <c r="I2299" i="1"/>
  <c r="H2299" i="1"/>
  <c r="J2298" i="1"/>
  <c r="I2298" i="1"/>
  <c r="H2298" i="1"/>
  <c r="J2297" i="1"/>
  <c r="I2297" i="1"/>
  <c r="H2297" i="1"/>
  <c r="J2296" i="1"/>
  <c r="I2296" i="1"/>
  <c r="H2296" i="1"/>
  <c r="J2295" i="1"/>
  <c r="I2295" i="1"/>
  <c r="H2295" i="1"/>
  <c r="J2294" i="1"/>
  <c r="I2294" i="1"/>
  <c r="H2294" i="1"/>
  <c r="J2293" i="1"/>
  <c r="I2293" i="1"/>
  <c r="H2293" i="1"/>
  <c r="J2292" i="1"/>
  <c r="I2292" i="1"/>
  <c r="H2292" i="1"/>
  <c r="J2291" i="1"/>
  <c r="I2291" i="1"/>
  <c r="H2291" i="1"/>
  <c r="J2290" i="1"/>
  <c r="I2290" i="1"/>
  <c r="H2290" i="1"/>
  <c r="J2289" i="1"/>
  <c r="I2289" i="1"/>
  <c r="H2289" i="1"/>
  <c r="J2288" i="1"/>
  <c r="I2288" i="1"/>
  <c r="H2288" i="1"/>
  <c r="J2287" i="1"/>
  <c r="I2287" i="1"/>
  <c r="H2287" i="1"/>
  <c r="J2286" i="1"/>
  <c r="I2286" i="1"/>
  <c r="H2286" i="1"/>
  <c r="J2285" i="1"/>
  <c r="I2285" i="1"/>
  <c r="H2285" i="1"/>
  <c r="J2284" i="1"/>
  <c r="I2284" i="1"/>
  <c r="H2284" i="1"/>
  <c r="J2283" i="1"/>
  <c r="I2283" i="1"/>
  <c r="H2283" i="1"/>
  <c r="J2282" i="1"/>
  <c r="I2282" i="1"/>
  <c r="H2282" i="1"/>
  <c r="J2281" i="1"/>
  <c r="I2281" i="1"/>
  <c r="H2281" i="1"/>
  <c r="J2280" i="1"/>
  <c r="I2280" i="1"/>
  <c r="H2280" i="1"/>
  <c r="J2279" i="1"/>
  <c r="I2279" i="1"/>
  <c r="H2279" i="1"/>
  <c r="J2278" i="1"/>
  <c r="I2278" i="1"/>
  <c r="H2278" i="1"/>
  <c r="J2277" i="1"/>
  <c r="I2277" i="1"/>
  <c r="H2277" i="1"/>
  <c r="J2276" i="1"/>
  <c r="I2276" i="1"/>
  <c r="H2276" i="1"/>
  <c r="J2275" i="1"/>
  <c r="I2275" i="1"/>
  <c r="H2275" i="1"/>
  <c r="J2274" i="1"/>
  <c r="I2274" i="1"/>
  <c r="H2274" i="1"/>
  <c r="J2273" i="1"/>
  <c r="I2273" i="1"/>
  <c r="H2273" i="1"/>
  <c r="J2272" i="1"/>
  <c r="I2272" i="1"/>
  <c r="H2272" i="1"/>
  <c r="J2271" i="1"/>
  <c r="I2271" i="1"/>
  <c r="H2271" i="1"/>
  <c r="J2270" i="1"/>
  <c r="I2270" i="1"/>
  <c r="H2270" i="1"/>
  <c r="J2269" i="1"/>
  <c r="I2269" i="1"/>
  <c r="H2269" i="1"/>
  <c r="J2268" i="1"/>
  <c r="I2268" i="1"/>
  <c r="H2268" i="1"/>
  <c r="J2267" i="1"/>
  <c r="I2267" i="1"/>
  <c r="H2267" i="1"/>
  <c r="J2266" i="1"/>
  <c r="I2266" i="1"/>
  <c r="H2266" i="1"/>
  <c r="J2265" i="1"/>
  <c r="I2265" i="1"/>
  <c r="H2265" i="1"/>
  <c r="J2264" i="1"/>
  <c r="I2264" i="1"/>
  <c r="H2264" i="1"/>
  <c r="J2263" i="1"/>
  <c r="I2263" i="1"/>
  <c r="H2263" i="1"/>
  <c r="J2262" i="1"/>
  <c r="I2262" i="1"/>
  <c r="H2262" i="1"/>
  <c r="J2261" i="1"/>
  <c r="I2261" i="1"/>
  <c r="H2261" i="1"/>
  <c r="J2260" i="1"/>
  <c r="I2260" i="1"/>
  <c r="H2260" i="1"/>
  <c r="J2259" i="1"/>
  <c r="I2259" i="1"/>
  <c r="H2259" i="1"/>
  <c r="J2258" i="1"/>
  <c r="I2258" i="1"/>
  <c r="H2258" i="1"/>
  <c r="J2257" i="1"/>
  <c r="I2257" i="1"/>
  <c r="H2257" i="1"/>
  <c r="J2256" i="1"/>
  <c r="I2256" i="1"/>
  <c r="H2256" i="1"/>
  <c r="J2255" i="1"/>
  <c r="I2255" i="1"/>
  <c r="H2255" i="1"/>
  <c r="J2254" i="1"/>
  <c r="I2254" i="1"/>
  <c r="H2254" i="1"/>
  <c r="J2253" i="1"/>
  <c r="I2253" i="1"/>
  <c r="H2253" i="1"/>
  <c r="J2252" i="1"/>
  <c r="I2252" i="1"/>
  <c r="H2252" i="1"/>
  <c r="J2251" i="1"/>
  <c r="I2251" i="1"/>
  <c r="H2251" i="1"/>
  <c r="J2250" i="1"/>
  <c r="I2250" i="1"/>
  <c r="H2250" i="1"/>
  <c r="J2249" i="1"/>
  <c r="I2249" i="1"/>
  <c r="H2249" i="1"/>
  <c r="J2248" i="1"/>
  <c r="I2248" i="1"/>
  <c r="H2248" i="1"/>
  <c r="J2247" i="1"/>
  <c r="I2247" i="1"/>
  <c r="H2247" i="1"/>
  <c r="J2246" i="1"/>
  <c r="I2246" i="1"/>
  <c r="H2246" i="1"/>
  <c r="J2245" i="1"/>
  <c r="I2245" i="1"/>
  <c r="H2245" i="1"/>
  <c r="J2244" i="1"/>
  <c r="I2244" i="1"/>
  <c r="H2244" i="1"/>
  <c r="J2243" i="1"/>
  <c r="I2243" i="1"/>
  <c r="H2243" i="1"/>
  <c r="J2242" i="1"/>
  <c r="I2242" i="1"/>
  <c r="H2242" i="1"/>
  <c r="J2241" i="1"/>
  <c r="I2241" i="1"/>
  <c r="H2241" i="1"/>
  <c r="J2240" i="1"/>
  <c r="I2240" i="1"/>
  <c r="H2240" i="1"/>
  <c r="J2239" i="1"/>
  <c r="I2239" i="1"/>
  <c r="H2239" i="1"/>
  <c r="J2238" i="1"/>
  <c r="I2238" i="1"/>
  <c r="H2238" i="1"/>
  <c r="J2237" i="1"/>
  <c r="I2237" i="1"/>
  <c r="H2237" i="1"/>
  <c r="J2236" i="1"/>
  <c r="I2236" i="1"/>
  <c r="H2236" i="1"/>
  <c r="J2235" i="1"/>
  <c r="I2235" i="1"/>
  <c r="H2235" i="1"/>
  <c r="J2234" i="1"/>
  <c r="I2234" i="1"/>
  <c r="H2234" i="1"/>
  <c r="J2233" i="1"/>
  <c r="I2233" i="1"/>
  <c r="H2233" i="1"/>
  <c r="J2232" i="1"/>
  <c r="I2232" i="1"/>
  <c r="H2232" i="1"/>
  <c r="J2231" i="1"/>
  <c r="I2231" i="1"/>
  <c r="H2231" i="1"/>
  <c r="J2230" i="1"/>
  <c r="I2230" i="1"/>
  <c r="H2230" i="1"/>
  <c r="J2229" i="1"/>
  <c r="I2229" i="1"/>
  <c r="H2229" i="1"/>
  <c r="J2228" i="1"/>
  <c r="I2228" i="1"/>
  <c r="H2228" i="1"/>
  <c r="J2227" i="1"/>
  <c r="I2227" i="1"/>
  <c r="H2227" i="1"/>
  <c r="J2226" i="1"/>
  <c r="I2226" i="1"/>
  <c r="H2226" i="1"/>
  <c r="J2225" i="1"/>
  <c r="I2225" i="1"/>
  <c r="H2225" i="1"/>
  <c r="J2224" i="1"/>
  <c r="I2224" i="1"/>
  <c r="H2224" i="1"/>
  <c r="J2223" i="1"/>
  <c r="I2223" i="1"/>
  <c r="H2223" i="1"/>
  <c r="J2222" i="1"/>
  <c r="I2222" i="1"/>
  <c r="H2222" i="1"/>
  <c r="J2221" i="1"/>
  <c r="I2221" i="1"/>
  <c r="H2221" i="1"/>
  <c r="J2220" i="1"/>
  <c r="I2220" i="1"/>
  <c r="H2220" i="1"/>
  <c r="J2219" i="1"/>
  <c r="I2219" i="1"/>
  <c r="H2219" i="1"/>
  <c r="J2218" i="1"/>
  <c r="I2218" i="1"/>
  <c r="H2218" i="1"/>
  <c r="J2217" i="1"/>
  <c r="I2217" i="1"/>
  <c r="H2217" i="1"/>
  <c r="J2216" i="1"/>
  <c r="I2216" i="1"/>
  <c r="H2216" i="1"/>
  <c r="J2215" i="1"/>
  <c r="I2215" i="1"/>
  <c r="H2215" i="1"/>
  <c r="J2214" i="1"/>
  <c r="I2214" i="1"/>
  <c r="H2214" i="1"/>
  <c r="J2213" i="1"/>
  <c r="I2213" i="1"/>
  <c r="H2213" i="1"/>
  <c r="J2212" i="1"/>
  <c r="I2212" i="1"/>
  <c r="H2212" i="1"/>
  <c r="J2211" i="1"/>
  <c r="I2211" i="1"/>
  <c r="H2211" i="1"/>
  <c r="J2210" i="1"/>
  <c r="I2210" i="1"/>
  <c r="H2210" i="1"/>
  <c r="J2209" i="1"/>
  <c r="I2209" i="1"/>
  <c r="H2209" i="1"/>
  <c r="J2208" i="1"/>
  <c r="I2208" i="1"/>
  <c r="H2208" i="1"/>
  <c r="J2207" i="1"/>
  <c r="I2207" i="1"/>
  <c r="H2207" i="1"/>
  <c r="J2206" i="1"/>
  <c r="I2206" i="1"/>
  <c r="H2206" i="1"/>
  <c r="J2205" i="1"/>
  <c r="I2205" i="1"/>
  <c r="H2205" i="1"/>
  <c r="J2204" i="1"/>
  <c r="I2204" i="1"/>
  <c r="H2204" i="1"/>
  <c r="J2203" i="1"/>
  <c r="I2203" i="1"/>
  <c r="H2203" i="1"/>
  <c r="J2202" i="1"/>
  <c r="I2202" i="1"/>
  <c r="H2202" i="1"/>
  <c r="J2201" i="1"/>
  <c r="I2201" i="1"/>
  <c r="H2201" i="1"/>
  <c r="J2200" i="1"/>
  <c r="I2200" i="1"/>
  <c r="H2200" i="1"/>
  <c r="J2199" i="1"/>
  <c r="I2199" i="1"/>
  <c r="H2199" i="1"/>
  <c r="J2198" i="1"/>
  <c r="I2198" i="1"/>
  <c r="H2198" i="1"/>
  <c r="J2197" i="1"/>
  <c r="I2197" i="1"/>
  <c r="H2197" i="1"/>
  <c r="J2196" i="1"/>
  <c r="I2196" i="1"/>
  <c r="H2196" i="1"/>
  <c r="J2195" i="1"/>
  <c r="I2195" i="1"/>
  <c r="H2195" i="1"/>
  <c r="J2194" i="1"/>
  <c r="I2194" i="1"/>
  <c r="H2194" i="1"/>
  <c r="J2193" i="1"/>
  <c r="I2193" i="1"/>
  <c r="H2193" i="1"/>
  <c r="J2192" i="1"/>
  <c r="I2192" i="1"/>
  <c r="H2192" i="1"/>
  <c r="J2191" i="1"/>
  <c r="I2191" i="1"/>
  <c r="H2191" i="1"/>
  <c r="J2190" i="1"/>
  <c r="I2190" i="1"/>
  <c r="H2190" i="1"/>
  <c r="J2189" i="1"/>
  <c r="I2189" i="1"/>
  <c r="H2189" i="1"/>
  <c r="J2188" i="1"/>
  <c r="I2188" i="1"/>
  <c r="H2188" i="1"/>
  <c r="J2187" i="1"/>
  <c r="I2187" i="1"/>
  <c r="H2187" i="1"/>
  <c r="J2186" i="1"/>
  <c r="I2186" i="1"/>
  <c r="H2186" i="1"/>
  <c r="J2185" i="1"/>
  <c r="I2185" i="1"/>
  <c r="H2185" i="1"/>
  <c r="J2184" i="1"/>
  <c r="I2184" i="1"/>
  <c r="H2184" i="1"/>
  <c r="J2183" i="1"/>
  <c r="I2183" i="1"/>
  <c r="H2183" i="1"/>
  <c r="J2182" i="1"/>
  <c r="I2182" i="1"/>
  <c r="H2182" i="1"/>
  <c r="J2181" i="1"/>
  <c r="I2181" i="1"/>
  <c r="H2181" i="1"/>
  <c r="J2180" i="1"/>
  <c r="I2180" i="1"/>
  <c r="H2180" i="1"/>
  <c r="J2179" i="1"/>
  <c r="I2179" i="1"/>
  <c r="H2179" i="1"/>
  <c r="J2178" i="1"/>
  <c r="I2178" i="1"/>
  <c r="H2178" i="1"/>
  <c r="J2177" i="1"/>
  <c r="I2177" i="1"/>
  <c r="H2177" i="1"/>
  <c r="J2176" i="1"/>
  <c r="I2176" i="1"/>
  <c r="H2176" i="1"/>
  <c r="J2175" i="1"/>
  <c r="I2175" i="1"/>
  <c r="H2175" i="1"/>
  <c r="J2174" i="1"/>
  <c r="I2174" i="1"/>
  <c r="H2174" i="1"/>
  <c r="J2173" i="1"/>
  <c r="I2173" i="1"/>
  <c r="H2173" i="1"/>
  <c r="J2172" i="1"/>
  <c r="I2172" i="1"/>
  <c r="H2172" i="1"/>
  <c r="J2171" i="1"/>
  <c r="I2171" i="1"/>
  <c r="H2171" i="1"/>
  <c r="J2170" i="1"/>
  <c r="I2170" i="1"/>
  <c r="H2170" i="1"/>
  <c r="J2169" i="1"/>
  <c r="I2169" i="1"/>
  <c r="H2169" i="1"/>
  <c r="J2168" i="1"/>
  <c r="I2168" i="1"/>
  <c r="H2168" i="1"/>
  <c r="J2167" i="1"/>
  <c r="I2167" i="1"/>
  <c r="H2167" i="1"/>
  <c r="J2166" i="1"/>
  <c r="I2166" i="1"/>
  <c r="H2166" i="1"/>
  <c r="J2165" i="1"/>
  <c r="I2165" i="1"/>
  <c r="H2165" i="1"/>
  <c r="J2164" i="1"/>
  <c r="I2164" i="1"/>
  <c r="H2164" i="1"/>
  <c r="J2163" i="1"/>
  <c r="I2163" i="1"/>
  <c r="H2163" i="1"/>
  <c r="J2162" i="1"/>
  <c r="I2162" i="1"/>
  <c r="H2162" i="1"/>
  <c r="J2161" i="1"/>
  <c r="I2161" i="1"/>
  <c r="H2161" i="1"/>
  <c r="J2160" i="1"/>
  <c r="I2160" i="1"/>
  <c r="H2160" i="1"/>
  <c r="J2159" i="1"/>
  <c r="I2159" i="1"/>
  <c r="H2159" i="1"/>
  <c r="J2158" i="1"/>
  <c r="I2158" i="1"/>
  <c r="H2158" i="1"/>
  <c r="J2157" i="1"/>
  <c r="I2157" i="1"/>
  <c r="H2157" i="1"/>
  <c r="J2156" i="1"/>
  <c r="I2156" i="1"/>
  <c r="H2156" i="1"/>
  <c r="J2155" i="1"/>
  <c r="I2155" i="1"/>
  <c r="H2155" i="1"/>
  <c r="J2154" i="1"/>
  <c r="I2154" i="1"/>
  <c r="H2154" i="1"/>
  <c r="J2153" i="1"/>
  <c r="I2153" i="1"/>
  <c r="H2153" i="1"/>
  <c r="J2152" i="1"/>
  <c r="I2152" i="1"/>
  <c r="H2152" i="1"/>
  <c r="J2151" i="1"/>
  <c r="I2151" i="1"/>
  <c r="H2151" i="1"/>
  <c r="J2150" i="1"/>
  <c r="I2150" i="1"/>
  <c r="H2150" i="1"/>
  <c r="J2149" i="1"/>
  <c r="I2149" i="1"/>
  <c r="H2149" i="1"/>
  <c r="J2148" i="1"/>
  <c r="I2148" i="1"/>
  <c r="H2148" i="1"/>
  <c r="J2147" i="1"/>
  <c r="I2147" i="1"/>
  <c r="H2147" i="1"/>
  <c r="J2146" i="1"/>
  <c r="I2146" i="1"/>
  <c r="H2146" i="1"/>
  <c r="J2145" i="1"/>
  <c r="I2145" i="1"/>
  <c r="H2145" i="1"/>
  <c r="J2144" i="1"/>
  <c r="I2144" i="1"/>
  <c r="H2144" i="1"/>
  <c r="J2143" i="1"/>
  <c r="I2143" i="1"/>
  <c r="H2143" i="1"/>
  <c r="J2142" i="1"/>
  <c r="I2142" i="1"/>
  <c r="H2142" i="1"/>
  <c r="J2141" i="1"/>
  <c r="I2141" i="1"/>
  <c r="H2141" i="1"/>
  <c r="J2140" i="1"/>
  <c r="I2140" i="1"/>
  <c r="H2140" i="1"/>
  <c r="J2139" i="1"/>
  <c r="I2139" i="1"/>
  <c r="H2139" i="1"/>
  <c r="J2138" i="1"/>
  <c r="I2138" i="1"/>
  <c r="H2138" i="1"/>
  <c r="J2137" i="1"/>
  <c r="I2137" i="1"/>
  <c r="H2137" i="1"/>
  <c r="J2136" i="1"/>
  <c r="I2136" i="1"/>
  <c r="H2136" i="1"/>
  <c r="J2135" i="1"/>
  <c r="I2135" i="1"/>
  <c r="H2135" i="1"/>
  <c r="J2134" i="1"/>
  <c r="I2134" i="1"/>
  <c r="H2134" i="1"/>
  <c r="J2133" i="1"/>
  <c r="I2133" i="1"/>
  <c r="H2133" i="1"/>
  <c r="J2132" i="1"/>
  <c r="I2132" i="1"/>
  <c r="H2132" i="1"/>
  <c r="J2131" i="1"/>
  <c r="I2131" i="1"/>
  <c r="H2131" i="1"/>
  <c r="J2130" i="1"/>
  <c r="I2130" i="1"/>
  <c r="H2130" i="1"/>
  <c r="J2129" i="1"/>
  <c r="I2129" i="1"/>
  <c r="H2129" i="1"/>
  <c r="J2128" i="1"/>
  <c r="I2128" i="1"/>
  <c r="H2128" i="1"/>
  <c r="J2127" i="1"/>
  <c r="I2127" i="1"/>
  <c r="H2127" i="1"/>
  <c r="J2126" i="1"/>
  <c r="I2126" i="1"/>
  <c r="H2126" i="1"/>
  <c r="J2125" i="1"/>
  <c r="I2125" i="1"/>
  <c r="H2125" i="1"/>
  <c r="J2124" i="1"/>
  <c r="I2124" i="1"/>
  <c r="H2124" i="1"/>
  <c r="J2123" i="1"/>
  <c r="I2123" i="1"/>
  <c r="H2123" i="1"/>
  <c r="J2122" i="1"/>
  <c r="I2122" i="1"/>
  <c r="H2122" i="1"/>
  <c r="J2121" i="1"/>
  <c r="I2121" i="1"/>
  <c r="H2121" i="1"/>
  <c r="J2120" i="1"/>
  <c r="I2120" i="1"/>
  <c r="H2120" i="1"/>
  <c r="J2119" i="1"/>
  <c r="I2119" i="1"/>
  <c r="H2119" i="1"/>
  <c r="J2118" i="1"/>
  <c r="I2118" i="1"/>
  <c r="H2118" i="1"/>
  <c r="J2117" i="1"/>
  <c r="I2117" i="1"/>
  <c r="H2117" i="1"/>
  <c r="J2116" i="1"/>
  <c r="I2116" i="1"/>
  <c r="H2116" i="1"/>
  <c r="J2115" i="1"/>
  <c r="I2115" i="1"/>
  <c r="H2115" i="1"/>
  <c r="J2114" i="1"/>
  <c r="I2114" i="1"/>
  <c r="H2114" i="1"/>
  <c r="J2113" i="1"/>
  <c r="I2113" i="1"/>
  <c r="H2113" i="1"/>
  <c r="J2112" i="1"/>
  <c r="I2112" i="1"/>
  <c r="H2112" i="1"/>
  <c r="J2111" i="1"/>
  <c r="I2111" i="1"/>
  <c r="H2111" i="1"/>
  <c r="J2110" i="1"/>
  <c r="I2110" i="1"/>
  <c r="H2110" i="1"/>
  <c r="J2109" i="1"/>
  <c r="I2109" i="1"/>
  <c r="H2109" i="1"/>
  <c r="J2108" i="1"/>
  <c r="I2108" i="1"/>
  <c r="H2108" i="1"/>
  <c r="J2107" i="1"/>
  <c r="I2107" i="1"/>
  <c r="H2107" i="1"/>
  <c r="J2106" i="1"/>
  <c r="I2106" i="1"/>
  <c r="H2106" i="1"/>
  <c r="J2105" i="1"/>
  <c r="I2105" i="1"/>
  <c r="H2105" i="1"/>
  <c r="J2104" i="1"/>
  <c r="I2104" i="1"/>
  <c r="H2104" i="1"/>
  <c r="J2103" i="1"/>
  <c r="I2103" i="1"/>
  <c r="H2103" i="1"/>
  <c r="J2102" i="1"/>
  <c r="I2102" i="1"/>
  <c r="H2102" i="1"/>
  <c r="J2101" i="1"/>
  <c r="I2101" i="1"/>
  <c r="H2101" i="1"/>
  <c r="J2100" i="1"/>
  <c r="I2100" i="1"/>
  <c r="H2100" i="1"/>
  <c r="J2099" i="1"/>
  <c r="I2099" i="1"/>
  <c r="H2099" i="1"/>
  <c r="J2098" i="1"/>
  <c r="I2098" i="1"/>
  <c r="H2098" i="1"/>
  <c r="J2097" i="1"/>
  <c r="I2097" i="1"/>
  <c r="H2097" i="1"/>
  <c r="J2096" i="1"/>
  <c r="I2096" i="1"/>
  <c r="H2096" i="1"/>
  <c r="J2095" i="1"/>
  <c r="I2095" i="1"/>
  <c r="H2095" i="1"/>
  <c r="J2094" i="1"/>
  <c r="H2094" i="1"/>
  <c r="J2093" i="1"/>
  <c r="I2093" i="1"/>
  <c r="H2093" i="1"/>
  <c r="J2092" i="1"/>
  <c r="I2092" i="1"/>
  <c r="H2092" i="1"/>
  <c r="J2091" i="1"/>
  <c r="I2091" i="1"/>
  <c r="H2091" i="1"/>
  <c r="J2090" i="1"/>
  <c r="I2090" i="1"/>
  <c r="H2090" i="1"/>
  <c r="J2089" i="1"/>
  <c r="I2089" i="1"/>
  <c r="H2089" i="1"/>
  <c r="J2088" i="1"/>
  <c r="I2088" i="1"/>
  <c r="H2088" i="1"/>
  <c r="J2087" i="1"/>
  <c r="I2087" i="1"/>
  <c r="H2087" i="1"/>
  <c r="J2086" i="1"/>
  <c r="I2086" i="1"/>
  <c r="H2086" i="1"/>
  <c r="J2085" i="1"/>
  <c r="I2085" i="1"/>
  <c r="H2085" i="1"/>
  <c r="J2084" i="1"/>
  <c r="I2084" i="1"/>
  <c r="H2084" i="1"/>
  <c r="J2083" i="1"/>
  <c r="I2083" i="1"/>
  <c r="H2083" i="1"/>
  <c r="J2082" i="1"/>
  <c r="I2082" i="1"/>
  <c r="H2082" i="1"/>
  <c r="J2081" i="1"/>
  <c r="I2081" i="1"/>
  <c r="H2081" i="1"/>
  <c r="J2080" i="1"/>
  <c r="I2080" i="1"/>
  <c r="H2080" i="1"/>
  <c r="J2079" i="1"/>
  <c r="I2079" i="1"/>
  <c r="H2079" i="1"/>
  <c r="J2078" i="1"/>
  <c r="I2078" i="1"/>
  <c r="H2078" i="1"/>
  <c r="J2077" i="1"/>
  <c r="I2077" i="1"/>
  <c r="H2077" i="1"/>
  <c r="J2076" i="1"/>
  <c r="I2076" i="1"/>
  <c r="H2076" i="1"/>
  <c r="J2075" i="1"/>
  <c r="I2075" i="1"/>
  <c r="H2075" i="1"/>
  <c r="J2074" i="1"/>
  <c r="I2074" i="1"/>
  <c r="H2074" i="1"/>
  <c r="J2073" i="1"/>
  <c r="I2073" i="1"/>
  <c r="H2073" i="1"/>
  <c r="J2072" i="1"/>
  <c r="I2072" i="1"/>
  <c r="H2072" i="1"/>
  <c r="J2071" i="1"/>
  <c r="I2071" i="1"/>
  <c r="H2071" i="1"/>
  <c r="J2070" i="1"/>
  <c r="I2070" i="1"/>
  <c r="H2070" i="1"/>
  <c r="J2069" i="1"/>
  <c r="I2069" i="1"/>
  <c r="H2069" i="1"/>
  <c r="J2068" i="1"/>
  <c r="I2068" i="1"/>
  <c r="H2068" i="1"/>
  <c r="J2067" i="1"/>
  <c r="I2067" i="1"/>
  <c r="H2067" i="1"/>
  <c r="J2066" i="1"/>
  <c r="I2066" i="1"/>
  <c r="H2066" i="1"/>
  <c r="J2065" i="1"/>
  <c r="I2065" i="1"/>
  <c r="H2065" i="1"/>
  <c r="J2064" i="1"/>
  <c r="I2064" i="1"/>
  <c r="H2064" i="1"/>
  <c r="J2063" i="1"/>
  <c r="I2063" i="1"/>
  <c r="H2063" i="1"/>
  <c r="J2062" i="1"/>
  <c r="I2062" i="1"/>
  <c r="H2062" i="1"/>
  <c r="J2061" i="1"/>
  <c r="I2061" i="1"/>
  <c r="H2061" i="1"/>
  <c r="J2060" i="1"/>
  <c r="I2060" i="1"/>
  <c r="H2060" i="1"/>
  <c r="J2059" i="1"/>
  <c r="I2059" i="1"/>
  <c r="H2059" i="1"/>
  <c r="J2058" i="1"/>
  <c r="I2058" i="1"/>
  <c r="H2058" i="1"/>
  <c r="J2057" i="1"/>
  <c r="I2057" i="1"/>
  <c r="H2057" i="1"/>
  <c r="J2056" i="1"/>
  <c r="I2056" i="1"/>
  <c r="H2056" i="1"/>
  <c r="J2055" i="1"/>
  <c r="I2055" i="1"/>
  <c r="H2055" i="1"/>
  <c r="J2054" i="1"/>
  <c r="I2054" i="1"/>
  <c r="H2054" i="1"/>
  <c r="J2053" i="1"/>
  <c r="I2053" i="1"/>
  <c r="H2053" i="1"/>
  <c r="J2052" i="1"/>
  <c r="I2052" i="1"/>
  <c r="H2052" i="1"/>
  <c r="J2051" i="1"/>
  <c r="I2051" i="1"/>
  <c r="H2051" i="1"/>
  <c r="J2050" i="1"/>
  <c r="I2050" i="1"/>
  <c r="H2050" i="1"/>
  <c r="J2049" i="1"/>
  <c r="I2049" i="1"/>
  <c r="H2049" i="1"/>
  <c r="J2048" i="1"/>
  <c r="I2048" i="1"/>
  <c r="H2048" i="1"/>
  <c r="J2047" i="1"/>
  <c r="I2047" i="1"/>
  <c r="H2047" i="1"/>
  <c r="J2046" i="1"/>
  <c r="I2046" i="1"/>
  <c r="H2046" i="1"/>
  <c r="J2045" i="1"/>
  <c r="I2045" i="1"/>
  <c r="H2045" i="1"/>
  <c r="J2044" i="1"/>
  <c r="I2044" i="1"/>
  <c r="H2044" i="1"/>
  <c r="J2043" i="1"/>
  <c r="I2043" i="1"/>
  <c r="H2043" i="1"/>
  <c r="J2042" i="1"/>
  <c r="I2042" i="1"/>
  <c r="H2042" i="1"/>
  <c r="J2041" i="1"/>
  <c r="I2041" i="1"/>
  <c r="H2041" i="1"/>
  <c r="J2040" i="1"/>
  <c r="I2040" i="1"/>
  <c r="H2040" i="1"/>
  <c r="J2039" i="1"/>
  <c r="I2039" i="1"/>
  <c r="H2039" i="1"/>
  <c r="J2038" i="1"/>
  <c r="I2038" i="1"/>
  <c r="H2038" i="1"/>
  <c r="J2037" i="1"/>
  <c r="I2037" i="1"/>
  <c r="H2037" i="1"/>
  <c r="J2036" i="1"/>
  <c r="I2036" i="1"/>
  <c r="H2036" i="1"/>
  <c r="J2035" i="1"/>
  <c r="I2035" i="1"/>
  <c r="H2035" i="1"/>
  <c r="J2034" i="1"/>
  <c r="I2034" i="1"/>
  <c r="H2034" i="1"/>
  <c r="J2033" i="1"/>
  <c r="I2033" i="1"/>
  <c r="H2033" i="1"/>
  <c r="J2032" i="1"/>
  <c r="I2032" i="1"/>
  <c r="H2032" i="1"/>
  <c r="J2031" i="1"/>
  <c r="I2031" i="1"/>
  <c r="H2031" i="1"/>
  <c r="J2030" i="1"/>
  <c r="I2030" i="1"/>
  <c r="H2030" i="1"/>
  <c r="J2029" i="1"/>
  <c r="I2029" i="1"/>
  <c r="H2029" i="1"/>
  <c r="J2028" i="1"/>
  <c r="I2028" i="1"/>
  <c r="H2028" i="1"/>
  <c r="J2027" i="1"/>
  <c r="I2027" i="1"/>
  <c r="H2027" i="1"/>
  <c r="J2026" i="1"/>
  <c r="I2026" i="1"/>
  <c r="H2026" i="1"/>
  <c r="J2025" i="1"/>
  <c r="I2025" i="1"/>
  <c r="H2025" i="1"/>
  <c r="J2024" i="1"/>
  <c r="I2024" i="1"/>
  <c r="H2024" i="1"/>
  <c r="J2023" i="1"/>
  <c r="I2023" i="1"/>
  <c r="H2023" i="1"/>
  <c r="J2022" i="1"/>
  <c r="I2022" i="1"/>
  <c r="H2022" i="1"/>
  <c r="J2021" i="1"/>
  <c r="I2021" i="1"/>
  <c r="H2021" i="1"/>
  <c r="J2020" i="1"/>
  <c r="I2020" i="1"/>
  <c r="H2020" i="1"/>
  <c r="J2019" i="1"/>
  <c r="I2019" i="1"/>
  <c r="H2019" i="1"/>
  <c r="J2018" i="1"/>
  <c r="I2018" i="1"/>
  <c r="H2018" i="1"/>
  <c r="J2017" i="1"/>
  <c r="I2017" i="1"/>
  <c r="H2017" i="1"/>
  <c r="J2016" i="1"/>
  <c r="I2016" i="1"/>
  <c r="H2016" i="1"/>
  <c r="J2015" i="1"/>
  <c r="I2015" i="1"/>
  <c r="H2015" i="1"/>
  <c r="J2014" i="1"/>
  <c r="I2014" i="1"/>
  <c r="H2014" i="1"/>
  <c r="J2013" i="1"/>
  <c r="I2013" i="1"/>
  <c r="H2013" i="1"/>
  <c r="J2012" i="1"/>
  <c r="I2012" i="1"/>
  <c r="H2012" i="1"/>
  <c r="J2011" i="1"/>
  <c r="I2011" i="1"/>
  <c r="H2011" i="1"/>
  <c r="J2010" i="1"/>
  <c r="I2010" i="1"/>
  <c r="H2010" i="1"/>
  <c r="J2009" i="1"/>
  <c r="I2009" i="1"/>
  <c r="H2009" i="1"/>
  <c r="J2008" i="1"/>
  <c r="I2008" i="1"/>
  <c r="H2008" i="1"/>
  <c r="J2007" i="1"/>
  <c r="I2007" i="1"/>
  <c r="H2007" i="1"/>
  <c r="J2006" i="1"/>
  <c r="I2006" i="1"/>
  <c r="H2006" i="1"/>
  <c r="J2005" i="1"/>
  <c r="I2005" i="1"/>
  <c r="H2005" i="1"/>
  <c r="J2004" i="1"/>
  <c r="I2004" i="1"/>
  <c r="H2004" i="1"/>
  <c r="J2003" i="1"/>
  <c r="I2003" i="1"/>
  <c r="H2003" i="1"/>
  <c r="J2002" i="1"/>
  <c r="I2002" i="1"/>
  <c r="H2002" i="1"/>
  <c r="J2001" i="1"/>
  <c r="I2001" i="1"/>
  <c r="H2001" i="1"/>
  <c r="J2000" i="1"/>
  <c r="I2000" i="1"/>
  <c r="H2000" i="1"/>
  <c r="J1999" i="1"/>
  <c r="I1999" i="1"/>
  <c r="H1999" i="1"/>
  <c r="J1998" i="1"/>
  <c r="I1998" i="1"/>
  <c r="H1998" i="1"/>
  <c r="J1997" i="1"/>
  <c r="I1997" i="1"/>
  <c r="H1997" i="1"/>
  <c r="J1996" i="1"/>
  <c r="I1996" i="1"/>
  <c r="H1996" i="1"/>
  <c r="J1995" i="1"/>
  <c r="I1995" i="1"/>
  <c r="H1995" i="1"/>
  <c r="J1994" i="1"/>
  <c r="I1994" i="1"/>
  <c r="H1994" i="1"/>
  <c r="J1993" i="1"/>
  <c r="I1993" i="1"/>
  <c r="H1993" i="1"/>
  <c r="J1992" i="1"/>
  <c r="I1992" i="1"/>
  <c r="H1992" i="1"/>
  <c r="J1991" i="1"/>
  <c r="I1991" i="1"/>
  <c r="H1991" i="1"/>
  <c r="J1990" i="1"/>
  <c r="I1990" i="1"/>
  <c r="H1990" i="1"/>
  <c r="J1989" i="1"/>
  <c r="I1989" i="1"/>
  <c r="H1989" i="1"/>
  <c r="J1988" i="1"/>
  <c r="I1988" i="1"/>
  <c r="H1988" i="1"/>
  <c r="J1987" i="1"/>
  <c r="I1987" i="1"/>
  <c r="H1987" i="1"/>
  <c r="J1986" i="1"/>
  <c r="I1986" i="1"/>
  <c r="H1986" i="1"/>
  <c r="J1985" i="1"/>
  <c r="I1985" i="1"/>
  <c r="H1985" i="1"/>
  <c r="J1984" i="1"/>
  <c r="I1984" i="1"/>
  <c r="H1984" i="1"/>
  <c r="J1983" i="1"/>
  <c r="I1983" i="1"/>
  <c r="H1983" i="1"/>
  <c r="J1982" i="1"/>
  <c r="I1982" i="1"/>
  <c r="H1982" i="1"/>
  <c r="J1981" i="1"/>
  <c r="I1981" i="1"/>
  <c r="H1981" i="1"/>
  <c r="J1980" i="1"/>
  <c r="I1980" i="1"/>
  <c r="H1980" i="1"/>
  <c r="J1979" i="1"/>
  <c r="I1979" i="1"/>
  <c r="H1979" i="1"/>
  <c r="J1978" i="1"/>
  <c r="I1978" i="1"/>
  <c r="H1978" i="1"/>
  <c r="J1977" i="1"/>
  <c r="I1977" i="1"/>
  <c r="H1977" i="1"/>
  <c r="J1976" i="1"/>
  <c r="I1976" i="1"/>
  <c r="H1976" i="1"/>
  <c r="J1975" i="1"/>
  <c r="I1975" i="1"/>
  <c r="H1975" i="1"/>
  <c r="J1974" i="1"/>
  <c r="I1974" i="1"/>
  <c r="H1974" i="1"/>
  <c r="J1973" i="1"/>
  <c r="I1973" i="1"/>
  <c r="H1973" i="1"/>
  <c r="J1972" i="1"/>
  <c r="I1972" i="1"/>
  <c r="H1972" i="1"/>
  <c r="J1971" i="1"/>
  <c r="I1971" i="1"/>
  <c r="H1971" i="1"/>
  <c r="J1970" i="1"/>
  <c r="I1970" i="1"/>
  <c r="H1970" i="1"/>
  <c r="J1969" i="1"/>
  <c r="I1969" i="1"/>
  <c r="H1969" i="1"/>
  <c r="J1968" i="1"/>
  <c r="I1968" i="1"/>
  <c r="H1968" i="1"/>
  <c r="J1967" i="1"/>
  <c r="I1967" i="1"/>
  <c r="H1967" i="1"/>
  <c r="J1966" i="1"/>
  <c r="I1966" i="1"/>
  <c r="H1966" i="1"/>
  <c r="J1965" i="1"/>
  <c r="I1965" i="1"/>
  <c r="H1965" i="1"/>
  <c r="J1964" i="1"/>
  <c r="I1964" i="1"/>
  <c r="H1964" i="1"/>
  <c r="J1963" i="1"/>
  <c r="I1963" i="1"/>
  <c r="H1963" i="1"/>
  <c r="J1962" i="1"/>
  <c r="I1962" i="1"/>
  <c r="H1962" i="1"/>
  <c r="J1961" i="1"/>
  <c r="I1961" i="1"/>
  <c r="H1961" i="1"/>
  <c r="J1960" i="1"/>
  <c r="I1960" i="1"/>
  <c r="H1960" i="1"/>
  <c r="J1959" i="1"/>
  <c r="I1959" i="1"/>
  <c r="H1959" i="1"/>
  <c r="J1958" i="1"/>
  <c r="I1958" i="1"/>
  <c r="H1958" i="1"/>
  <c r="J1957" i="1"/>
  <c r="I1957" i="1"/>
  <c r="H1957" i="1"/>
  <c r="J1956" i="1"/>
  <c r="I1956" i="1"/>
  <c r="H1956" i="1"/>
  <c r="J1955" i="1"/>
  <c r="I1955" i="1"/>
  <c r="H1955" i="1"/>
  <c r="J1954" i="1"/>
  <c r="I1954" i="1"/>
  <c r="H1954" i="1"/>
  <c r="J1953" i="1"/>
  <c r="I1953" i="1"/>
  <c r="H1953" i="1"/>
  <c r="J1952" i="1"/>
  <c r="I1952" i="1"/>
  <c r="H1952" i="1"/>
  <c r="J1951" i="1"/>
  <c r="I1951" i="1"/>
  <c r="H1951" i="1"/>
  <c r="J1950" i="1"/>
  <c r="I1950" i="1"/>
  <c r="H1950" i="1"/>
  <c r="J1949" i="1"/>
  <c r="I1949" i="1"/>
  <c r="H1949" i="1"/>
  <c r="J1948" i="1"/>
  <c r="I1948" i="1"/>
  <c r="H1948" i="1"/>
  <c r="J1947" i="1"/>
  <c r="I1947" i="1"/>
  <c r="H1947" i="1"/>
  <c r="J1946" i="1"/>
  <c r="I1946" i="1"/>
  <c r="H1946" i="1"/>
  <c r="J1945" i="1"/>
  <c r="I1945" i="1"/>
  <c r="H1945" i="1"/>
  <c r="J1944" i="1"/>
  <c r="I1944" i="1"/>
  <c r="H1944" i="1"/>
  <c r="J1943" i="1"/>
  <c r="I1943" i="1"/>
  <c r="H1943" i="1"/>
  <c r="J1942" i="1"/>
  <c r="I1942" i="1"/>
  <c r="H1942" i="1"/>
  <c r="J1941" i="1"/>
  <c r="I1941" i="1"/>
  <c r="H1941" i="1"/>
  <c r="J1940" i="1"/>
  <c r="I1940" i="1"/>
  <c r="H1940" i="1"/>
  <c r="J1939" i="1"/>
  <c r="I1939" i="1"/>
  <c r="H1939" i="1"/>
  <c r="J1938" i="1"/>
  <c r="I1938" i="1"/>
  <c r="H1938" i="1"/>
  <c r="J1937" i="1"/>
  <c r="I1937" i="1"/>
  <c r="H1937" i="1"/>
  <c r="J1936" i="1"/>
  <c r="I1936" i="1"/>
  <c r="H1936" i="1"/>
  <c r="J1935" i="1"/>
  <c r="I1935" i="1"/>
  <c r="H1935" i="1"/>
  <c r="J1934" i="1"/>
  <c r="I1934" i="1"/>
  <c r="H1934" i="1"/>
  <c r="J1933" i="1"/>
  <c r="I1933" i="1"/>
  <c r="H1933" i="1"/>
  <c r="J1932" i="1"/>
  <c r="I1932" i="1"/>
  <c r="H1932" i="1"/>
  <c r="J1931" i="1"/>
  <c r="I1931" i="1"/>
  <c r="H1931" i="1"/>
  <c r="J1930" i="1"/>
  <c r="I1930" i="1"/>
  <c r="H1930" i="1"/>
  <c r="J1929" i="1"/>
  <c r="I1929" i="1"/>
  <c r="H1929" i="1"/>
  <c r="J1928" i="1"/>
  <c r="I1928" i="1"/>
  <c r="H1928" i="1"/>
  <c r="J1927" i="1"/>
  <c r="I1927" i="1"/>
  <c r="H1927" i="1"/>
  <c r="J1926" i="1"/>
  <c r="I1926" i="1"/>
  <c r="H1926" i="1"/>
  <c r="J1925" i="1"/>
  <c r="I1925" i="1"/>
  <c r="H1925" i="1"/>
  <c r="J1924" i="1"/>
  <c r="I1924" i="1"/>
  <c r="H1924" i="1"/>
  <c r="J1923" i="1"/>
  <c r="I1923" i="1"/>
  <c r="H1923" i="1"/>
  <c r="J1922" i="1"/>
  <c r="I1922" i="1"/>
  <c r="H1922" i="1"/>
  <c r="J1921" i="1"/>
  <c r="I1921" i="1"/>
  <c r="H1921" i="1"/>
  <c r="J1920" i="1"/>
  <c r="I1920" i="1"/>
  <c r="H1920" i="1"/>
  <c r="J1919" i="1"/>
  <c r="I1919" i="1"/>
  <c r="H1919" i="1"/>
  <c r="J1918" i="1"/>
  <c r="I1918" i="1"/>
  <c r="H1918" i="1"/>
  <c r="J1917" i="1"/>
  <c r="I1917" i="1"/>
  <c r="H1917" i="1"/>
  <c r="J1916" i="1"/>
  <c r="I1916" i="1"/>
  <c r="H1916" i="1"/>
  <c r="J1915" i="1"/>
  <c r="I1915" i="1"/>
  <c r="H1915" i="1"/>
  <c r="J1914" i="1"/>
  <c r="I1914" i="1"/>
  <c r="H1914" i="1"/>
  <c r="J1913" i="1"/>
  <c r="I1913" i="1"/>
  <c r="H1913" i="1"/>
  <c r="J1912" i="1"/>
  <c r="I1912" i="1"/>
  <c r="H1912" i="1"/>
  <c r="J1911" i="1"/>
  <c r="I1911" i="1"/>
  <c r="H1911" i="1"/>
  <c r="J1910" i="1"/>
  <c r="I1910" i="1"/>
  <c r="H1910" i="1"/>
  <c r="J1909" i="1"/>
  <c r="I1909" i="1"/>
  <c r="H1909" i="1"/>
  <c r="J1908" i="1"/>
  <c r="I1908" i="1"/>
  <c r="H1908" i="1"/>
  <c r="J1907" i="1"/>
  <c r="I1907" i="1"/>
  <c r="H1907" i="1"/>
  <c r="J1906" i="1"/>
  <c r="I1906" i="1"/>
  <c r="H1906" i="1"/>
  <c r="J1905" i="1"/>
  <c r="I1905" i="1"/>
  <c r="H1905" i="1"/>
  <c r="J1904" i="1"/>
  <c r="I1904" i="1"/>
  <c r="H1904" i="1"/>
  <c r="J1903" i="1"/>
  <c r="I1903" i="1"/>
  <c r="H1903" i="1"/>
  <c r="J1902" i="1"/>
  <c r="I1902" i="1"/>
  <c r="H1902" i="1"/>
  <c r="J1901" i="1"/>
  <c r="I1901" i="1"/>
  <c r="H1901" i="1"/>
  <c r="J1900" i="1"/>
  <c r="I1900" i="1"/>
  <c r="H1900" i="1"/>
  <c r="J1899" i="1"/>
  <c r="I1899" i="1"/>
  <c r="H1899" i="1"/>
  <c r="J1898" i="1"/>
  <c r="I1898" i="1"/>
  <c r="H1898" i="1"/>
  <c r="J1897" i="1"/>
  <c r="I1897" i="1"/>
  <c r="H1897" i="1"/>
  <c r="J1896" i="1"/>
  <c r="I1896" i="1"/>
  <c r="H1896" i="1"/>
  <c r="J1895" i="1"/>
  <c r="I1895" i="1"/>
  <c r="H1895" i="1"/>
  <c r="J1894" i="1"/>
  <c r="I1894" i="1"/>
  <c r="H1894" i="1"/>
  <c r="J1893" i="1"/>
  <c r="I1893" i="1"/>
  <c r="H1893" i="1"/>
  <c r="J1892" i="1"/>
  <c r="I1892" i="1"/>
  <c r="H1892" i="1"/>
  <c r="J1891" i="1"/>
  <c r="I1891" i="1"/>
  <c r="H1891" i="1"/>
  <c r="J1890" i="1"/>
  <c r="I1890" i="1"/>
  <c r="H1890" i="1"/>
  <c r="J1889" i="1"/>
  <c r="I1889" i="1"/>
  <c r="H1889" i="1"/>
  <c r="J1888" i="1"/>
  <c r="I1888" i="1"/>
  <c r="H1888" i="1"/>
  <c r="J1887" i="1"/>
  <c r="I1887" i="1"/>
  <c r="H1887" i="1"/>
  <c r="J1886" i="1"/>
  <c r="I1886" i="1"/>
  <c r="H1886" i="1"/>
  <c r="J1885" i="1"/>
  <c r="I1885" i="1"/>
  <c r="H1885" i="1"/>
  <c r="J1884" i="1"/>
  <c r="I1884" i="1"/>
  <c r="H1884" i="1"/>
  <c r="J1883" i="1"/>
  <c r="I1883" i="1"/>
  <c r="H1883" i="1"/>
  <c r="J1882" i="1"/>
  <c r="I1882" i="1"/>
  <c r="H1882" i="1"/>
  <c r="J1881" i="1"/>
  <c r="I1881" i="1"/>
  <c r="H1881" i="1"/>
  <c r="J1880" i="1"/>
  <c r="I1880" i="1"/>
  <c r="H1880" i="1"/>
  <c r="J1879" i="1"/>
  <c r="I1879" i="1"/>
  <c r="H1879" i="1"/>
  <c r="J1878" i="1"/>
  <c r="I1878" i="1"/>
  <c r="H1878" i="1"/>
  <c r="J1877" i="1"/>
  <c r="I1877" i="1"/>
  <c r="H1877" i="1"/>
  <c r="J1876" i="1"/>
  <c r="I1876" i="1"/>
  <c r="H1876" i="1"/>
  <c r="J1875" i="1"/>
  <c r="I1875" i="1"/>
  <c r="H1875" i="1"/>
  <c r="J1874" i="1"/>
  <c r="I1874" i="1"/>
  <c r="H1874" i="1"/>
  <c r="J1873" i="1"/>
  <c r="I1873" i="1"/>
  <c r="H1873" i="1"/>
  <c r="J1872" i="1"/>
  <c r="I1872" i="1"/>
  <c r="H1872" i="1"/>
  <c r="J1871" i="1"/>
  <c r="I1871" i="1"/>
  <c r="H1871" i="1"/>
  <c r="J1870" i="1"/>
  <c r="I1870" i="1"/>
  <c r="H1870" i="1"/>
  <c r="J1869" i="1"/>
  <c r="I1869" i="1"/>
  <c r="H1869" i="1"/>
  <c r="J1868" i="1"/>
  <c r="I1868" i="1"/>
  <c r="H1868" i="1"/>
  <c r="J1867" i="1"/>
  <c r="I1867" i="1"/>
  <c r="H1867" i="1"/>
  <c r="J1866" i="1"/>
  <c r="I1866" i="1"/>
  <c r="H1866" i="1"/>
  <c r="J1865" i="1"/>
  <c r="I1865" i="1"/>
  <c r="H1865" i="1"/>
  <c r="J1864" i="1"/>
  <c r="I1864" i="1"/>
  <c r="H1864" i="1"/>
  <c r="J1863" i="1"/>
  <c r="I1863" i="1"/>
  <c r="H1863" i="1"/>
  <c r="J1862" i="1"/>
  <c r="I1862" i="1"/>
  <c r="H1862" i="1"/>
  <c r="J1861" i="1"/>
  <c r="I1861" i="1"/>
  <c r="H1861" i="1"/>
  <c r="J1860" i="1"/>
  <c r="I1860" i="1"/>
  <c r="H1860" i="1"/>
  <c r="J1859" i="1"/>
  <c r="I1859" i="1"/>
  <c r="H1859" i="1"/>
  <c r="J1858" i="1"/>
  <c r="I1858" i="1"/>
  <c r="H1858" i="1"/>
  <c r="J1857" i="1"/>
  <c r="I1857" i="1"/>
  <c r="H1857" i="1"/>
  <c r="J1856" i="1"/>
  <c r="I1856" i="1"/>
  <c r="H1856" i="1"/>
  <c r="J1855" i="1"/>
  <c r="I1855" i="1"/>
  <c r="H1855" i="1"/>
  <c r="J1854" i="1"/>
  <c r="I1854" i="1"/>
  <c r="H1854" i="1"/>
  <c r="J1853" i="1"/>
  <c r="I1853" i="1"/>
  <c r="H1853" i="1"/>
  <c r="J1852" i="1"/>
  <c r="I1852" i="1"/>
  <c r="H1852" i="1"/>
  <c r="J1851" i="1"/>
  <c r="I1851" i="1"/>
  <c r="H1851" i="1"/>
  <c r="J1850" i="1"/>
  <c r="I1850" i="1"/>
  <c r="H1850" i="1"/>
  <c r="J1849" i="1"/>
  <c r="I1849" i="1"/>
  <c r="H1849" i="1"/>
  <c r="J1848" i="1"/>
  <c r="I1848" i="1"/>
  <c r="H1848" i="1"/>
  <c r="J1847" i="1"/>
  <c r="I1847" i="1"/>
  <c r="H1847" i="1"/>
  <c r="J1846" i="1"/>
  <c r="I1846" i="1"/>
  <c r="H1846" i="1"/>
  <c r="J1845" i="1"/>
  <c r="I1845" i="1"/>
  <c r="H1845" i="1"/>
  <c r="J1844" i="1"/>
  <c r="I1844" i="1"/>
  <c r="H1844" i="1"/>
  <c r="J1843" i="1"/>
  <c r="I1843" i="1"/>
  <c r="H1843" i="1"/>
  <c r="J1842" i="1"/>
  <c r="I1842" i="1"/>
  <c r="H1842" i="1"/>
  <c r="J1841" i="1"/>
  <c r="I1841" i="1"/>
  <c r="H1841" i="1"/>
  <c r="J1840" i="1"/>
  <c r="I1840" i="1"/>
  <c r="H1840" i="1"/>
  <c r="J1839" i="1"/>
  <c r="I1839" i="1"/>
  <c r="H1839" i="1"/>
  <c r="J1838" i="1"/>
  <c r="I1838" i="1"/>
  <c r="H1838" i="1"/>
  <c r="J1837" i="1"/>
  <c r="I1837" i="1"/>
  <c r="H1837" i="1"/>
  <c r="J1836" i="1"/>
  <c r="I1836" i="1"/>
  <c r="H1836" i="1"/>
  <c r="J1835" i="1"/>
  <c r="I1835" i="1"/>
  <c r="H1835" i="1"/>
  <c r="J1834" i="1"/>
  <c r="I1834" i="1"/>
  <c r="H1834" i="1"/>
  <c r="J1833" i="1"/>
  <c r="I1833" i="1"/>
  <c r="H1833" i="1"/>
  <c r="J1832" i="1"/>
  <c r="I1832" i="1"/>
  <c r="H1832" i="1"/>
  <c r="J1831" i="1"/>
  <c r="I1831" i="1"/>
  <c r="H1831" i="1"/>
  <c r="J1830" i="1"/>
  <c r="I1830" i="1"/>
  <c r="H1830" i="1"/>
  <c r="J1829" i="1"/>
  <c r="I1829" i="1"/>
  <c r="H1829" i="1"/>
  <c r="J1828" i="1"/>
  <c r="I1828" i="1"/>
  <c r="H1828" i="1"/>
  <c r="J1827" i="1"/>
  <c r="I1827" i="1"/>
  <c r="H1827" i="1"/>
  <c r="J1826" i="1"/>
  <c r="I1826" i="1"/>
  <c r="H1826" i="1"/>
  <c r="J1825" i="1"/>
  <c r="I1825" i="1"/>
  <c r="H1825" i="1"/>
  <c r="J1824" i="1"/>
  <c r="I1824" i="1"/>
  <c r="H1824" i="1"/>
  <c r="J1823" i="1"/>
  <c r="I1823" i="1"/>
  <c r="H1823" i="1"/>
  <c r="J1822" i="1"/>
  <c r="I1822" i="1"/>
  <c r="H1822" i="1"/>
  <c r="J1821" i="1"/>
  <c r="I1821" i="1"/>
  <c r="H1821" i="1"/>
  <c r="J1820" i="1"/>
  <c r="I1820" i="1"/>
  <c r="H1820" i="1"/>
  <c r="J1819" i="1"/>
  <c r="I1819" i="1"/>
  <c r="H1819" i="1"/>
  <c r="J1818" i="1"/>
  <c r="I1818" i="1"/>
  <c r="H1818" i="1"/>
  <c r="J1817" i="1"/>
  <c r="I1817" i="1"/>
  <c r="H1817" i="1"/>
  <c r="J1816" i="1"/>
  <c r="I1816" i="1"/>
  <c r="H1816" i="1"/>
  <c r="J1815" i="1"/>
  <c r="I1815" i="1"/>
  <c r="H1815" i="1"/>
  <c r="J1814" i="1"/>
  <c r="I1814" i="1"/>
  <c r="H1814" i="1"/>
  <c r="J1813" i="1"/>
  <c r="I1813" i="1"/>
  <c r="H1813" i="1"/>
  <c r="J1812" i="1"/>
  <c r="I1812" i="1"/>
  <c r="H1812" i="1"/>
  <c r="J1811" i="1"/>
  <c r="I1811" i="1"/>
  <c r="H1811" i="1"/>
  <c r="J1810" i="1"/>
  <c r="I1810" i="1"/>
  <c r="H1810" i="1"/>
  <c r="J1809" i="1"/>
  <c r="I1809" i="1"/>
  <c r="H1809" i="1"/>
  <c r="J1808" i="1"/>
  <c r="I1808" i="1"/>
  <c r="H1808" i="1"/>
  <c r="J1807" i="1"/>
  <c r="I1807" i="1"/>
  <c r="H1807" i="1"/>
  <c r="J1806" i="1"/>
  <c r="I1806" i="1"/>
  <c r="H1806" i="1"/>
  <c r="J1805" i="1"/>
  <c r="I1805" i="1"/>
  <c r="H1805" i="1"/>
  <c r="J1804" i="1"/>
  <c r="I1804" i="1"/>
  <c r="H1804" i="1"/>
  <c r="J1803" i="1"/>
  <c r="I1803" i="1"/>
  <c r="H1803" i="1"/>
  <c r="J1802" i="1"/>
  <c r="I1802" i="1"/>
  <c r="H1802" i="1"/>
  <c r="J1801" i="1"/>
  <c r="I1801" i="1"/>
  <c r="H1801" i="1"/>
  <c r="J1800" i="1"/>
  <c r="I1800" i="1"/>
  <c r="H1800" i="1"/>
  <c r="J1799" i="1"/>
  <c r="I1799" i="1"/>
  <c r="H1799" i="1"/>
  <c r="J1798" i="1"/>
  <c r="I1798" i="1"/>
  <c r="H1798" i="1"/>
  <c r="J1797" i="1"/>
  <c r="I1797" i="1"/>
  <c r="H1797" i="1"/>
  <c r="J1796" i="1"/>
  <c r="I1796" i="1"/>
  <c r="H1796" i="1"/>
  <c r="J1795" i="1"/>
  <c r="I1795" i="1"/>
  <c r="H1795" i="1"/>
  <c r="J1794" i="1"/>
  <c r="I1794" i="1"/>
  <c r="H1794" i="1"/>
  <c r="J1793" i="1"/>
  <c r="I1793" i="1"/>
  <c r="H1793" i="1"/>
  <c r="J1792" i="1"/>
  <c r="I1792" i="1"/>
  <c r="H1792" i="1"/>
  <c r="J1791" i="1"/>
  <c r="I1791" i="1"/>
  <c r="H1791" i="1"/>
  <c r="J1790" i="1"/>
  <c r="I1790" i="1"/>
  <c r="H1790" i="1"/>
  <c r="J1789" i="1"/>
  <c r="I1789" i="1"/>
  <c r="H1789" i="1"/>
  <c r="J1788" i="1"/>
  <c r="I1788" i="1"/>
  <c r="H1788" i="1"/>
  <c r="J1787" i="1"/>
  <c r="I1787" i="1"/>
  <c r="H1787" i="1"/>
  <c r="J1786" i="1"/>
  <c r="I1786" i="1"/>
  <c r="H1786" i="1"/>
  <c r="J1785" i="1"/>
  <c r="I1785" i="1"/>
  <c r="H1785" i="1"/>
  <c r="J1784" i="1"/>
  <c r="I1784" i="1"/>
  <c r="H1784" i="1"/>
  <c r="J1783" i="1"/>
  <c r="I1783" i="1"/>
  <c r="H1783" i="1"/>
  <c r="J1782" i="1"/>
  <c r="I1782" i="1"/>
  <c r="H1782" i="1"/>
  <c r="J1781" i="1"/>
  <c r="I1781" i="1"/>
  <c r="H1781" i="1"/>
  <c r="J1780" i="1"/>
  <c r="I1780" i="1"/>
  <c r="H1780" i="1"/>
  <c r="J1779" i="1"/>
  <c r="I1779" i="1"/>
  <c r="H1779" i="1"/>
  <c r="J1778" i="1"/>
  <c r="I1778" i="1"/>
  <c r="H1778" i="1"/>
  <c r="J1777" i="1"/>
  <c r="I1777" i="1"/>
  <c r="H1777" i="1"/>
  <c r="J1776" i="1"/>
  <c r="I1776" i="1"/>
  <c r="H1776" i="1"/>
  <c r="J1775" i="1"/>
  <c r="I1775" i="1"/>
  <c r="H1775" i="1"/>
  <c r="J1774" i="1"/>
  <c r="I1774" i="1"/>
  <c r="H1774" i="1"/>
  <c r="J1773" i="1"/>
  <c r="I1773" i="1"/>
  <c r="H1773" i="1"/>
  <c r="J1772" i="1"/>
  <c r="I1772" i="1"/>
  <c r="H1772" i="1"/>
  <c r="J1771" i="1"/>
  <c r="I1771" i="1"/>
  <c r="H1771" i="1"/>
  <c r="J1770" i="1"/>
  <c r="I1770" i="1"/>
  <c r="H1770" i="1"/>
  <c r="J1769" i="1"/>
  <c r="I1769" i="1"/>
  <c r="H1769" i="1"/>
  <c r="J1768" i="1"/>
  <c r="I1768" i="1"/>
  <c r="H1768" i="1"/>
  <c r="J1767" i="1"/>
  <c r="I1767" i="1"/>
  <c r="H1767" i="1"/>
  <c r="J1766" i="1"/>
  <c r="I1766" i="1"/>
  <c r="H1766" i="1"/>
  <c r="J1765" i="1"/>
  <c r="I1765" i="1"/>
  <c r="H1765" i="1"/>
  <c r="J1764" i="1"/>
  <c r="I1764" i="1"/>
  <c r="H1764" i="1"/>
  <c r="J1763" i="1"/>
  <c r="I1763" i="1"/>
  <c r="H1763" i="1"/>
  <c r="J1762" i="1"/>
  <c r="I1762" i="1"/>
  <c r="H1762" i="1"/>
  <c r="J1761" i="1"/>
  <c r="I1761" i="1"/>
  <c r="H1761" i="1"/>
  <c r="J1760" i="1"/>
  <c r="I1760" i="1"/>
  <c r="H1760" i="1"/>
  <c r="J1759" i="1"/>
  <c r="I1759" i="1"/>
  <c r="H1759" i="1"/>
  <c r="J1758" i="1"/>
  <c r="I1758" i="1"/>
  <c r="H1758" i="1"/>
  <c r="J1757" i="1"/>
  <c r="I1757" i="1"/>
  <c r="H1757" i="1"/>
  <c r="J1756" i="1"/>
  <c r="I1756" i="1"/>
  <c r="H1756" i="1"/>
  <c r="J1755" i="1"/>
  <c r="I1755" i="1"/>
  <c r="H1755" i="1"/>
  <c r="J1754" i="1"/>
  <c r="I1754" i="1"/>
  <c r="H1754" i="1"/>
  <c r="J1753" i="1"/>
  <c r="I1753" i="1"/>
  <c r="H1753" i="1"/>
  <c r="J1752" i="1"/>
  <c r="I1752" i="1"/>
  <c r="H1752" i="1"/>
  <c r="J1751" i="1"/>
  <c r="I1751" i="1"/>
  <c r="H1751" i="1"/>
  <c r="J1750" i="1"/>
  <c r="I1750" i="1"/>
  <c r="H1750" i="1"/>
  <c r="J1749" i="1"/>
  <c r="I1749" i="1"/>
  <c r="H1749" i="1"/>
  <c r="J1748" i="1"/>
  <c r="I1748" i="1"/>
  <c r="H1748" i="1"/>
  <c r="J1747" i="1"/>
  <c r="I1747" i="1"/>
  <c r="H1747" i="1"/>
  <c r="J1746" i="1"/>
  <c r="I1746" i="1"/>
  <c r="H1746" i="1"/>
  <c r="J1745" i="1"/>
  <c r="I1745" i="1"/>
  <c r="H1745" i="1"/>
  <c r="J1744" i="1"/>
  <c r="I1744" i="1"/>
  <c r="H1744" i="1"/>
  <c r="J1743" i="1"/>
  <c r="I1743" i="1"/>
  <c r="H1743" i="1"/>
  <c r="J1742" i="1"/>
  <c r="I1742" i="1"/>
  <c r="H1742" i="1"/>
  <c r="J1741" i="1"/>
  <c r="I1741" i="1"/>
  <c r="H1741" i="1"/>
  <c r="J1740" i="1"/>
  <c r="I1740" i="1"/>
  <c r="H1740" i="1"/>
  <c r="J1739" i="1"/>
  <c r="I1739" i="1"/>
  <c r="H1739" i="1"/>
  <c r="J1738" i="1"/>
  <c r="I1738" i="1"/>
  <c r="H1738" i="1"/>
  <c r="J1737" i="1"/>
  <c r="I1737" i="1"/>
  <c r="H1737" i="1"/>
  <c r="J1736" i="1"/>
  <c r="I1736" i="1"/>
  <c r="H1736" i="1"/>
  <c r="J1735" i="1"/>
  <c r="I1735" i="1"/>
  <c r="H1735" i="1"/>
  <c r="J1734" i="1"/>
  <c r="I1734" i="1"/>
  <c r="H1734" i="1"/>
  <c r="J1733" i="1"/>
  <c r="I1733" i="1"/>
  <c r="H1733" i="1"/>
  <c r="J1732" i="1"/>
  <c r="I1732" i="1"/>
  <c r="H1732" i="1"/>
  <c r="J1731" i="1"/>
  <c r="I1731" i="1"/>
  <c r="H1731" i="1"/>
  <c r="J1730" i="1"/>
  <c r="I1730" i="1"/>
  <c r="H1730" i="1"/>
  <c r="J1729" i="1"/>
  <c r="I1729" i="1"/>
  <c r="H1729" i="1"/>
  <c r="J1728" i="1"/>
  <c r="I1728" i="1"/>
  <c r="H1728" i="1"/>
  <c r="J1727" i="1"/>
  <c r="I1727" i="1"/>
  <c r="H1727" i="1"/>
  <c r="J1726" i="1"/>
  <c r="I1726" i="1"/>
  <c r="H1726" i="1"/>
  <c r="J1725" i="1"/>
  <c r="I1725" i="1"/>
  <c r="H1725" i="1"/>
  <c r="J1724" i="1"/>
  <c r="I1724" i="1"/>
  <c r="H1724" i="1"/>
  <c r="J1723" i="1"/>
  <c r="I1723" i="1"/>
  <c r="H1723" i="1"/>
  <c r="J1722" i="1"/>
  <c r="I1722" i="1"/>
  <c r="H1722" i="1"/>
  <c r="J1721" i="1"/>
  <c r="I1721" i="1"/>
  <c r="H1721" i="1"/>
  <c r="J1720" i="1"/>
  <c r="I1720" i="1"/>
  <c r="H1720" i="1"/>
  <c r="J1719" i="1"/>
  <c r="I1719" i="1"/>
  <c r="H1719" i="1"/>
  <c r="J1718" i="1"/>
  <c r="I1718" i="1"/>
  <c r="H1718" i="1"/>
  <c r="J1717" i="1"/>
  <c r="I1717" i="1"/>
  <c r="H1717" i="1"/>
  <c r="J1716" i="1"/>
  <c r="I1716" i="1"/>
  <c r="H1716" i="1"/>
  <c r="J1715" i="1"/>
  <c r="I1715" i="1"/>
  <c r="H1715" i="1"/>
  <c r="J1714" i="1"/>
  <c r="I1714" i="1"/>
  <c r="H1714" i="1"/>
  <c r="J1713" i="1"/>
  <c r="I1713" i="1"/>
  <c r="H1713" i="1"/>
  <c r="J1712" i="1"/>
  <c r="I1712" i="1"/>
  <c r="H1712" i="1"/>
  <c r="J1711" i="1"/>
  <c r="I1711" i="1"/>
  <c r="H1711" i="1"/>
  <c r="J1710" i="1"/>
  <c r="I1710" i="1"/>
  <c r="H1710" i="1"/>
  <c r="J1709" i="1"/>
  <c r="I1709" i="1"/>
  <c r="H1709" i="1"/>
  <c r="J1708" i="1"/>
  <c r="I1708" i="1"/>
  <c r="H1708" i="1"/>
  <c r="J1707" i="1"/>
  <c r="I1707" i="1"/>
  <c r="H1707" i="1"/>
  <c r="J1706" i="1"/>
  <c r="I1706" i="1"/>
  <c r="H1706" i="1"/>
  <c r="J1705" i="1"/>
  <c r="I1705" i="1"/>
  <c r="H1705" i="1"/>
  <c r="J1704" i="1"/>
  <c r="I1704" i="1"/>
  <c r="H1704" i="1"/>
  <c r="J1703" i="1"/>
  <c r="I1703" i="1"/>
  <c r="H1703" i="1"/>
  <c r="J1702" i="1"/>
  <c r="I1702" i="1"/>
  <c r="H1702" i="1"/>
  <c r="J1701" i="1"/>
  <c r="I1701" i="1"/>
  <c r="H1701" i="1"/>
  <c r="J1700" i="1"/>
  <c r="I1700" i="1"/>
  <c r="H1700" i="1"/>
  <c r="J1699" i="1"/>
  <c r="I1699" i="1"/>
  <c r="H1699" i="1"/>
  <c r="J1698" i="1"/>
  <c r="I1698" i="1"/>
  <c r="H1698" i="1"/>
  <c r="J1697" i="1"/>
  <c r="I1697" i="1"/>
  <c r="H1697" i="1"/>
  <c r="J1696" i="1"/>
  <c r="I1696" i="1"/>
  <c r="H1696" i="1"/>
  <c r="J1695" i="1"/>
  <c r="I1695" i="1"/>
  <c r="H1695" i="1"/>
  <c r="J1694" i="1"/>
  <c r="I1694" i="1"/>
  <c r="H1694" i="1"/>
  <c r="J1693" i="1"/>
  <c r="I1693" i="1"/>
  <c r="H1693" i="1"/>
  <c r="J1692" i="1"/>
  <c r="I1692" i="1"/>
  <c r="H1692" i="1"/>
  <c r="J1691" i="1"/>
  <c r="I1691" i="1"/>
  <c r="H1691" i="1"/>
  <c r="J1690" i="1"/>
  <c r="I1690" i="1"/>
  <c r="H1690" i="1"/>
  <c r="J1689" i="1"/>
  <c r="I1689" i="1"/>
  <c r="H1689" i="1"/>
  <c r="J1688" i="1"/>
  <c r="I1688" i="1"/>
  <c r="H1688" i="1"/>
  <c r="J1687" i="1"/>
  <c r="I1687" i="1"/>
  <c r="H1687" i="1"/>
  <c r="J1686" i="1"/>
  <c r="I1686" i="1"/>
  <c r="H1686" i="1"/>
  <c r="J1685" i="1"/>
  <c r="I1685" i="1"/>
  <c r="H1685" i="1"/>
  <c r="J1684" i="1"/>
  <c r="I1684" i="1"/>
  <c r="H1684" i="1"/>
  <c r="J1683" i="1"/>
  <c r="I1683" i="1"/>
  <c r="H1683" i="1"/>
  <c r="J1682" i="1"/>
  <c r="I1682" i="1"/>
  <c r="H1682" i="1"/>
  <c r="J1681" i="1"/>
  <c r="I1681" i="1"/>
  <c r="H1681" i="1"/>
  <c r="J1680" i="1"/>
  <c r="I1680" i="1"/>
  <c r="H1680" i="1"/>
  <c r="J1679" i="1"/>
  <c r="I1679" i="1"/>
  <c r="H1679" i="1"/>
  <c r="J1678" i="1"/>
  <c r="I1678" i="1"/>
  <c r="H1678" i="1"/>
  <c r="J1677" i="1"/>
  <c r="I1677" i="1"/>
  <c r="H1677" i="1"/>
  <c r="J1676" i="1"/>
  <c r="I1676" i="1"/>
  <c r="H1676" i="1"/>
  <c r="J1675" i="1"/>
  <c r="I1675" i="1"/>
  <c r="H1675" i="1"/>
  <c r="J1674" i="1"/>
  <c r="I1674" i="1"/>
  <c r="H1674" i="1"/>
  <c r="J1673" i="1"/>
  <c r="I1673" i="1"/>
  <c r="H1673" i="1"/>
  <c r="J1672" i="1"/>
  <c r="I1672" i="1"/>
  <c r="H1672" i="1"/>
  <c r="J1671" i="1"/>
  <c r="I1671" i="1"/>
  <c r="H1671" i="1"/>
  <c r="J1670" i="1"/>
  <c r="I1670" i="1"/>
  <c r="H1670" i="1"/>
  <c r="J1669" i="1"/>
  <c r="I1669" i="1"/>
  <c r="H1669" i="1"/>
  <c r="J1668" i="1"/>
  <c r="I1668" i="1"/>
  <c r="H1668" i="1"/>
  <c r="J1667" i="1"/>
  <c r="I1667" i="1"/>
  <c r="H1667" i="1"/>
  <c r="J1666" i="1"/>
  <c r="I1666" i="1"/>
  <c r="H1666" i="1"/>
  <c r="J1665" i="1"/>
  <c r="I1665" i="1"/>
  <c r="H1665" i="1"/>
  <c r="J1664" i="1"/>
  <c r="I1664" i="1"/>
  <c r="H1664" i="1"/>
  <c r="J1663" i="1"/>
  <c r="I1663" i="1"/>
  <c r="H1663" i="1"/>
  <c r="J1662" i="1"/>
  <c r="I1662" i="1"/>
  <c r="H1662" i="1"/>
  <c r="J1661" i="1"/>
  <c r="I1661" i="1"/>
  <c r="H1661" i="1"/>
  <c r="J1660" i="1"/>
  <c r="I1660" i="1"/>
  <c r="H1660" i="1"/>
  <c r="J1659" i="1"/>
  <c r="I1659" i="1"/>
  <c r="H1659" i="1"/>
  <c r="J1658" i="1"/>
  <c r="I1658" i="1"/>
  <c r="H1658" i="1"/>
  <c r="J1657" i="1"/>
  <c r="I1657" i="1"/>
  <c r="H1657" i="1"/>
  <c r="J1656" i="1"/>
  <c r="I1656" i="1"/>
  <c r="H1656" i="1"/>
  <c r="J1655" i="1"/>
  <c r="I1655" i="1"/>
  <c r="H1655" i="1"/>
  <c r="J1654" i="1"/>
  <c r="I1654" i="1"/>
  <c r="H1654" i="1"/>
  <c r="J1653" i="1"/>
  <c r="I1653" i="1"/>
  <c r="H1653" i="1"/>
  <c r="J1652" i="1"/>
  <c r="I1652" i="1"/>
  <c r="H1652" i="1"/>
  <c r="J1651" i="1"/>
  <c r="I1651" i="1"/>
  <c r="H1651" i="1"/>
  <c r="J1650" i="1"/>
  <c r="I1650" i="1"/>
  <c r="H1650" i="1"/>
  <c r="J1649" i="1" l="1"/>
  <c r="I1649" i="1"/>
  <c r="H1649" i="1"/>
  <c r="J1648" i="1"/>
  <c r="I1648" i="1"/>
  <c r="H1648" i="1"/>
  <c r="J1647" i="1"/>
  <c r="I1647" i="1"/>
  <c r="H1647" i="1"/>
  <c r="J1646" i="1"/>
  <c r="I1646" i="1"/>
  <c r="H1646" i="1"/>
  <c r="J1645" i="1"/>
  <c r="I1645" i="1"/>
  <c r="H1645" i="1"/>
  <c r="J1644" i="1"/>
  <c r="I1644" i="1"/>
  <c r="H1644" i="1"/>
  <c r="J1643" i="1"/>
  <c r="I1643" i="1"/>
  <c r="H1643" i="1"/>
  <c r="J1642" i="1"/>
  <c r="I1642" i="1"/>
  <c r="H1642" i="1"/>
  <c r="J1641" i="1"/>
  <c r="I1641" i="1"/>
  <c r="H1641" i="1"/>
  <c r="J1640" i="1"/>
  <c r="I1640" i="1"/>
  <c r="H1640" i="1"/>
  <c r="J1639" i="1"/>
  <c r="I1639" i="1"/>
  <c r="H1639" i="1"/>
  <c r="J1638" i="1"/>
  <c r="I1638" i="1"/>
  <c r="H1638" i="1"/>
  <c r="J1637" i="1"/>
  <c r="I1637" i="1"/>
  <c r="H1637" i="1"/>
  <c r="J1636" i="1"/>
  <c r="I1636" i="1"/>
  <c r="H1636" i="1"/>
  <c r="J1635" i="1"/>
  <c r="I1635" i="1"/>
  <c r="H1635" i="1"/>
  <c r="J1634" i="1"/>
  <c r="I1634" i="1"/>
  <c r="H1634" i="1"/>
  <c r="J1633" i="1"/>
  <c r="I1633" i="1"/>
  <c r="H1633" i="1"/>
  <c r="J1632" i="1"/>
  <c r="I1632" i="1"/>
  <c r="H1632" i="1"/>
  <c r="J1631" i="1"/>
  <c r="I1631" i="1"/>
  <c r="H1631" i="1"/>
  <c r="J1630" i="1"/>
  <c r="I1630" i="1"/>
  <c r="H1630" i="1"/>
  <c r="J1629" i="1"/>
  <c r="I1629" i="1"/>
  <c r="H1629" i="1"/>
  <c r="J1628" i="1"/>
  <c r="I1628" i="1"/>
  <c r="H1628" i="1"/>
  <c r="J1627" i="1"/>
  <c r="I1627" i="1"/>
  <c r="H1627" i="1"/>
  <c r="J1626" i="1"/>
  <c r="I1626" i="1"/>
  <c r="H1626" i="1"/>
  <c r="J1625" i="1"/>
  <c r="I1625" i="1"/>
  <c r="H1625" i="1"/>
  <c r="J1624" i="1"/>
  <c r="I1624" i="1"/>
  <c r="H1624" i="1"/>
  <c r="J1623" i="1"/>
  <c r="I1623" i="1"/>
  <c r="H1623" i="1"/>
  <c r="J1622" i="1"/>
  <c r="I1622" i="1"/>
  <c r="H1622" i="1"/>
  <c r="J1621" i="1"/>
  <c r="I1621" i="1"/>
  <c r="H1621" i="1"/>
  <c r="J1620" i="1"/>
  <c r="I1620" i="1"/>
  <c r="H1620" i="1"/>
  <c r="J1619" i="1"/>
  <c r="I1619" i="1"/>
  <c r="H1619" i="1"/>
  <c r="J1618" i="1"/>
  <c r="I1618" i="1"/>
  <c r="H1618" i="1"/>
  <c r="J1617" i="1"/>
  <c r="I1617" i="1"/>
  <c r="H1617" i="1"/>
  <c r="J1616" i="1"/>
  <c r="I1616" i="1"/>
  <c r="H1616" i="1"/>
  <c r="J1615" i="1"/>
  <c r="I1615" i="1"/>
  <c r="H1615" i="1"/>
  <c r="J1614" i="1"/>
  <c r="I1614" i="1"/>
  <c r="H1614" i="1"/>
  <c r="J1613" i="1"/>
  <c r="I1613" i="1"/>
  <c r="H1613" i="1"/>
  <c r="J1612" i="1"/>
  <c r="I1612" i="1"/>
  <c r="H1612" i="1"/>
  <c r="J1611" i="1"/>
  <c r="I1611" i="1"/>
  <c r="H1611" i="1"/>
  <c r="J1610" i="1"/>
  <c r="I1610" i="1"/>
  <c r="H1610" i="1"/>
  <c r="J1609" i="1"/>
  <c r="I1609" i="1"/>
  <c r="H1609" i="1"/>
  <c r="J1608" i="1"/>
  <c r="I1608" i="1"/>
  <c r="H1608" i="1"/>
  <c r="J1607" i="1"/>
  <c r="I1607" i="1"/>
  <c r="H1607" i="1"/>
  <c r="J1606" i="1"/>
  <c r="I1606" i="1"/>
  <c r="H1606" i="1"/>
  <c r="J1605" i="1"/>
  <c r="I1605" i="1"/>
  <c r="H1605" i="1"/>
  <c r="J1604" i="1"/>
  <c r="I1604" i="1"/>
  <c r="H1604" i="1"/>
  <c r="J1603" i="1"/>
  <c r="I1603" i="1"/>
  <c r="H1603" i="1"/>
  <c r="J1602" i="1"/>
  <c r="I1602" i="1"/>
  <c r="H1602" i="1"/>
  <c r="J1601" i="1"/>
  <c r="I1601" i="1"/>
  <c r="H1601" i="1"/>
  <c r="J1600" i="1"/>
  <c r="I1600" i="1"/>
  <c r="H1600" i="1"/>
  <c r="J1599" i="1"/>
  <c r="I1599" i="1"/>
  <c r="H1599" i="1"/>
  <c r="I1598" i="1"/>
  <c r="H1598" i="1"/>
  <c r="J1597" i="1"/>
  <c r="I1597" i="1"/>
  <c r="H1597" i="1"/>
  <c r="J1596" i="1"/>
  <c r="I1596" i="1"/>
  <c r="H1596" i="1"/>
  <c r="I1595" i="1"/>
  <c r="H1595" i="1"/>
  <c r="J1594" i="1"/>
  <c r="I1594" i="1"/>
  <c r="H1594" i="1"/>
  <c r="J1593" i="1"/>
  <c r="I1593" i="1"/>
  <c r="H1593" i="1"/>
  <c r="J1592" i="1"/>
  <c r="I1592" i="1"/>
  <c r="H1592" i="1"/>
  <c r="J1591" i="1"/>
  <c r="I1591" i="1"/>
  <c r="H1591" i="1"/>
  <c r="J1590" i="1"/>
  <c r="I1590" i="1"/>
  <c r="H1590" i="1"/>
  <c r="J1589" i="1"/>
  <c r="I1589" i="1"/>
  <c r="H1589" i="1"/>
  <c r="J1588" i="1"/>
  <c r="I1588" i="1"/>
  <c r="H1588" i="1"/>
  <c r="J1587" i="1"/>
  <c r="I1587" i="1"/>
  <c r="H1587" i="1"/>
  <c r="J1586" i="1"/>
  <c r="I1586" i="1"/>
  <c r="H1586" i="1"/>
  <c r="J1585" i="1"/>
  <c r="I1585" i="1"/>
  <c r="H1585" i="1"/>
  <c r="J1584" i="1"/>
  <c r="I1584" i="1"/>
  <c r="H1584" i="1"/>
  <c r="J1583" i="1"/>
  <c r="I1583" i="1"/>
  <c r="H1583" i="1"/>
  <c r="J1582" i="1"/>
  <c r="I1582" i="1"/>
  <c r="H1582" i="1"/>
  <c r="J1581" i="1"/>
  <c r="I1581" i="1"/>
  <c r="H1581" i="1"/>
  <c r="J1580" i="1"/>
  <c r="I1580" i="1"/>
  <c r="H1580" i="1"/>
  <c r="J1579" i="1"/>
  <c r="I1579" i="1"/>
  <c r="H1579" i="1"/>
  <c r="J1578" i="1"/>
  <c r="I1578" i="1"/>
  <c r="H1578" i="1"/>
  <c r="J1577" i="1"/>
  <c r="I1577" i="1"/>
  <c r="H1577" i="1"/>
  <c r="J1576" i="1"/>
  <c r="I1576" i="1"/>
  <c r="H1576" i="1"/>
  <c r="J1575" i="1"/>
  <c r="I1575" i="1"/>
  <c r="H1575" i="1"/>
  <c r="J1574" i="1"/>
  <c r="I1574" i="1"/>
  <c r="H1574" i="1"/>
  <c r="J1573" i="1"/>
  <c r="I1573" i="1"/>
  <c r="H1573" i="1"/>
  <c r="J1572" i="1"/>
  <c r="I1572" i="1"/>
  <c r="H1572" i="1"/>
  <c r="J1571" i="1"/>
  <c r="I1571" i="1"/>
  <c r="H1571" i="1"/>
  <c r="J1570" i="1"/>
  <c r="I1570" i="1"/>
  <c r="H1570" i="1"/>
  <c r="J1569" i="1"/>
  <c r="I1569" i="1"/>
  <c r="H1569" i="1"/>
  <c r="J1568" i="1"/>
  <c r="I1568" i="1"/>
  <c r="H1568" i="1"/>
  <c r="J1567" i="1"/>
  <c r="I1567" i="1"/>
  <c r="H1567" i="1"/>
  <c r="J1566" i="1"/>
  <c r="I1566" i="1"/>
  <c r="H1566" i="1"/>
  <c r="J1565" i="1"/>
  <c r="I1565" i="1"/>
  <c r="H1565" i="1"/>
  <c r="J1564" i="1"/>
  <c r="I1564" i="1"/>
  <c r="H1564" i="1"/>
  <c r="J1563" i="1"/>
  <c r="I1563" i="1"/>
  <c r="H1563" i="1"/>
  <c r="J1562" i="1"/>
  <c r="I1562" i="1"/>
  <c r="H1562" i="1"/>
  <c r="J1561" i="1"/>
  <c r="I1561" i="1"/>
  <c r="H1561" i="1"/>
  <c r="J1560" i="1"/>
  <c r="I1560" i="1"/>
  <c r="H1560" i="1"/>
  <c r="J1559" i="1"/>
  <c r="I1559" i="1"/>
  <c r="H1559" i="1"/>
  <c r="J1558" i="1"/>
  <c r="I1558" i="1"/>
  <c r="H1558" i="1"/>
  <c r="J1557" i="1"/>
  <c r="I1557" i="1"/>
  <c r="H1557" i="1"/>
  <c r="J1556" i="1"/>
  <c r="I1556" i="1"/>
  <c r="H1556" i="1"/>
  <c r="J1555" i="1"/>
  <c r="I1555" i="1"/>
  <c r="H1555" i="1"/>
  <c r="J1554" i="1"/>
  <c r="I1554" i="1"/>
  <c r="H1554" i="1"/>
  <c r="J1553" i="1"/>
  <c r="I1553" i="1"/>
  <c r="H1553" i="1"/>
  <c r="J1552" i="1"/>
  <c r="I1552" i="1"/>
  <c r="H1552" i="1"/>
  <c r="J1551" i="1"/>
  <c r="I1551" i="1"/>
  <c r="H1551" i="1"/>
  <c r="J1550" i="1"/>
  <c r="I1550" i="1"/>
  <c r="H1550" i="1"/>
  <c r="J1549" i="1"/>
  <c r="I1549" i="1"/>
  <c r="H1549" i="1"/>
  <c r="J1548" i="1"/>
  <c r="I1548" i="1"/>
  <c r="H1548" i="1"/>
  <c r="J1547" i="1"/>
  <c r="I1547" i="1"/>
  <c r="H1547" i="1"/>
  <c r="J1546" i="1"/>
  <c r="I1546" i="1"/>
  <c r="H1546" i="1"/>
  <c r="J1545" i="1"/>
  <c r="I1545" i="1"/>
  <c r="H1545" i="1"/>
  <c r="J1544" i="1"/>
  <c r="I1544" i="1"/>
  <c r="H1544" i="1"/>
  <c r="J1543" i="1"/>
  <c r="I1543" i="1"/>
  <c r="H1543" i="1"/>
  <c r="J1542" i="1"/>
  <c r="I1542" i="1"/>
  <c r="H1542" i="1"/>
  <c r="J1541" i="1"/>
  <c r="I1541" i="1"/>
  <c r="H1541" i="1"/>
  <c r="J1540" i="1"/>
  <c r="I1540" i="1"/>
  <c r="H1540" i="1"/>
  <c r="J1539" i="1"/>
  <c r="I1539" i="1"/>
  <c r="H1539" i="1"/>
  <c r="J1538" i="1"/>
  <c r="I1538" i="1"/>
  <c r="H1538" i="1"/>
  <c r="J1537" i="1"/>
  <c r="I1537" i="1"/>
  <c r="H1537" i="1"/>
  <c r="J1536" i="1"/>
  <c r="I1536" i="1"/>
  <c r="H1536" i="1"/>
  <c r="J1535" i="1"/>
  <c r="I1535" i="1"/>
  <c r="H1535" i="1"/>
  <c r="J1534" i="1"/>
  <c r="I1534" i="1"/>
  <c r="H1534" i="1"/>
  <c r="J1533" i="1"/>
  <c r="I1533" i="1"/>
  <c r="H1533" i="1"/>
  <c r="J1532" i="1"/>
  <c r="I1532" i="1"/>
  <c r="H1532" i="1"/>
  <c r="J1531" i="1"/>
  <c r="I1531" i="1"/>
  <c r="H1531" i="1"/>
  <c r="J1530" i="1"/>
  <c r="I1530" i="1"/>
  <c r="H1530" i="1"/>
  <c r="J1529" i="1"/>
  <c r="I1529" i="1"/>
  <c r="H1529" i="1"/>
  <c r="J1528" i="1"/>
  <c r="I1528" i="1"/>
  <c r="H1528" i="1"/>
  <c r="J1527" i="1"/>
  <c r="I1527" i="1"/>
  <c r="H1527" i="1"/>
  <c r="J1526" i="1"/>
  <c r="I1526" i="1"/>
  <c r="H1526" i="1"/>
  <c r="J1525" i="1"/>
  <c r="I1525" i="1"/>
  <c r="H1525" i="1"/>
  <c r="J1524" i="1"/>
  <c r="I1524" i="1"/>
  <c r="H1524" i="1"/>
  <c r="J1523" i="1"/>
  <c r="I1523" i="1"/>
  <c r="H1523" i="1"/>
  <c r="J1522" i="1"/>
  <c r="I1522" i="1"/>
  <c r="H1522" i="1"/>
  <c r="J1521" i="1"/>
  <c r="I1521" i="1"/>
  <c r="H1521" i="1"/>
  <c r="J1520" i="1"/>
  <c r="I1520" i="1"/>
  <c r="H1520" i="1"/>
  <c r="J1519" i="1"/>
  <c r="I1519" i="1"/>
  <c r="H1519" i="1"/>
  <c r="J1518" i="1"/>
  <c r="I1518" i="1"/>
  <c r="H1518" i="1"/>
  <c r="J1517" i="1"/>
  <c r="I1517" i="1"/>
  <c r="H1517" i="1"/>
  <c r="J1516" i="1"/>
  <c r="I1516" i="1"/>
  <c r="H1516" i="1"/>
  <c r="J1515" i="1"/>
  <c r="I1515" i="1"/>
  <c r="H1515" i="1"/>
  <c r="J1514" i="1"/>
  <c r="I1514" i="1"/>
  <c r="H1514" i="1"/>
  <c r="J1513" i="1"/>
  <c r="I1513" i="1"/>
  <c r="H1513" i="1"/>
  <c r="J1512" i="1"/>
  <c r="I1512" i="1"/>
  <c r="H1512" i="1"/>
  <c r="J1511" i="1"/>
  <c r="I1511" i="1"/>
  <c r="H1511" i="1"/>
  <c r="J1510" i="1"/>
  <c r="I1510" i="1"/>
  <c r="H1510" i="1"/>
  <c r="J1509" i="1"/>
  <c r="I1509" i="1"/>
  <c r="H1509" i="1"/>
  <c r="J1508" i="1"/>
  <c r="I1508" i="1"/>
  <c r="H1508" i="1"/>
  <c r="J1507" i="1"/>
  <c r="I1507" i="1"/>
  <c r="H1507" i="1"/>
  <c r="J1506" i="1"/>
  <c r="I1506" i="1"/>
  <c r="H1506" i="1"/>
  <c r="J1505" i="1"/>
  <c r="I1505" i="1"/>
  <c r="H1505" i="1"/>
  <c r="J1504" i="1"/>
  <c r="I1504" i="1"/>
  <c r="H1504" i="1"/>
  <c r="J1503" i="1"/>
  <c r="I1503" i="1"/>
  <c r="H1503" i="1"/>
  <c r="J1502" i="1"/>
  <c r="I1502" i="1"/>
  <c r="H1502" i="1"/>
  <c r="J1501" i="1"/>
  <c r="I1501" i="1"/>
  <c r="H1501" i="1"/>
  <c r="J1500" i="1"/>
  <c r="I1500" i="1"/>
  <c r="H1500" i="1"/>
  <c r="J1499" i="1"/>
  <c r="I1499" i="1"/>
  <c r="H1499" i="1"/>
  <c r="J1498" i="1"/>
  <c r="I1498" i="1"/>
  <c r="H1498" i="1"/>
  <c r="J1497" i="1"/>
  <c r="I1497" i="1"/>
  <c r="H1497" i="1"/>
  <c r="J1496" i="1"/>
  <c r="I1496" i="1"/>
  <c r="H1496" i="1"/>
  <c r="J1495" i="1"/>
  <c r="I1495" i="1"/>
  <c r="H1495" i="1"/>
  <c r="J1494" i="1"/>
  <c r="I1494" i="1"/>
  <c r="H1494" i="1"/>
  <c r="J1493" i="1"/>
  <c r="I1493" i="1"/>
  <c r="H1493" i="1"/>
  <c r="J1492" i="1"/>
  <c r="I1492" i="1"/>
  <c r="H1492" i="1"/>
  <c r="J1491" i="1"/>
  <c r="I1491" i="1"/>
  <c r="H1491" i="1"/>
  <c r="J1490" i="1"/>
  <c r="I1490" i="1"/>
  <c r="H1490" i="1"/>
  <c r="J1489" i="1"/>
  <c r="I1489" i="1"/>
  <c r="H1489" i="1"/>
  <c r="J1488" i="1"/>
  <c r="I1488" i="1"/>
  <c r="H1488" i="1"/>
  <c r="J1487" i="1"/>
  <c r="I1487" i="1"/>
  <c r="H1487" i="1"/>
  <c r="J1486" i="1"/>
  <c r="I1486" i="1"/>
  <c r="H1486" i="1"/>
  <c r="J1485" i="1"/>
  <c r="I1485" i="1"/>
  <c r="H1485" i="1"/>
  <c r="J1484" i="1"/>
  <c r="I1484" i="1"/>
  <c r="H1484" i="1"/>
  <c r="J1483" i="1"/>
  <c r="I1483" i="1"/>
  <c r="H1483" i="1"/>
  <c r="J1482" i="1"/>
  <c r="I1482" i="1"/>
  <c r="H1482" i="1"/>
  <c r="J1481" i="1"/>
  <c r="I1481" i="1"/>
  <c r="H1481" i="1"/>
  <c r="J1480" i="1"/>
  <c r="I1480" i="1"/>
  <c r="H1480" i="1"/>
  <c r="J1479" i="1"/>
  <c r="I1479" i="1"/>
  <c r="H1479" i="1"/>
  <c r="J1478" i="1"/>
  <c r="I1478" i="1"/>
  <c r="H1478" i="1"/>
  <c r="J1477" i="1"/>
  <c r="I1477" i="1"/>
  <c r="H1477" i="1"/>
  <c r="J1476" i="1"/>
  <c r="I1476" i="1"/>
  <c r="H1476" i="1"/>
  <c r="J1475" i="1"/>
  <c r="I1475" i="1"/>
  <c r="H1475" i="1"/>
  <c r="J1474" i="1"/>
  <c r="I1474" i="1"/>
  <c r="H1474" i="1"/>
  <c r="J1473" i="1"/>
  <c r="I1473" i="1"/>
  <c r="H1473" i="1"/>
  <c r="J1472" i="1"/>
  <c r="I1472" i="1"/>
  <c r="H1472" i="1"/>
  <c r="J1471" i="1"/>
  <c r="I1471" i="1"/>
  <c r="H1471" i="1"/>
  <c r="J1470" i="1"/>
  <c r="I1470" i="1"/>
  <c r="H1470" i="1"/>
  <c r="J1469" i="1"/>
  <c r="I1469" i="1"/>
  <c r="H1469" i="1"/>
  <c r="J1468" i="1"/>
  <c r="I1468" i="1"/>
  <c r="H1468" i="1"/>
  <c r="J1467" i="1"/>
  <c r="I1467" i="1"/>
  <c r="H1467" i="1"/>
  <c r="J1466" i="1"/>
  <c r="I1466" i="1"/>
  <c r="H1466" i="1"/>
  <c r="J1465" i="1"/>
  <c r="I1465" i="1"/>
  <c r="H1465" i="1"/>
  <c r="J1464" i="1"/>
  <c r="I1464" i="1"/>
  <c r="H1464" i="1"/>
  <c r="J1463" i="1"/>
  <c r="I1463" i="1"/>
  <c r="H1463" i="1"/>
  <c r="J1462" i="1"/>
  <c r="I1462" i="1"/>
  <c r="H1462" i="1"/>
  <c r="J1461" i="1"/>
  <c r="I1461" i="1"/>
  <c r="H1461" i="1"/>
  <c r="J1460" i="1"/>
  <c r="I1460" i="1"/>
  <c r="H1460" i="1"/>
  <c r="J1459" i="1"/>
  <c r="I1459" i="1"/>
  <c r="H1459" i="1"/>
  <c r="J1458" i="1"/>
  <c r="I1458" i="1"/>
  <c r="H1458" i="1"/>
  <c r="J1457" i="1"/>
  <c r="I1457" i="1"/>
  <c r="H1457" i="1"/>
  <c r="J1456" i="1"/>
  <c r="I1456" i="1"/>
  <c r="H1456" i="1"/>
  <c r="J1455" i="1"/>
  <c r="I1455" i="1"/>
  <c r="H1455" i="1"/>
  <c r="J1454" i="1"/>
  <c r="I1454" i="1"/>
  <c r="H1454" i="1"/>
  <c r="J1453" i="1"/>
  <c r="I1453" i="1"/>
  <c r="H1453" i="1"/>
  <c r="J1452" i="1"/>
  <c r="I1452" i="1"/>
  <c r="H1452" i="1"/>
  <c r="J1451" i="1"/>
  <c r="I1451" i="1"/>
  <c r="H1451" i="1"/>
  <c r="J1450" i="1"/>
  <c r="I1450" i="1"/>
  <c r="H1450" i="1"/>
  <c r="J1449" i="1"/>
  <c r="I1449" i="1"/>
  <c r="H1449" i="1"/>
  <c r="J1448" i="1"/>
  <c r="I1448" i="1"/>
  <c r="H1448" i="1"/>
  <c r="J1447" i="1"/>
  <c r="I1447" i="1"/>
  <c r="H1447" i="1"/>
  <c r="J1446" i="1"/>
  <c r="I1446" i="1"/>
  <c r="H1446" i="1"/>
  <c r="J1445" i="1"/>
  <c r="I1445" i="1"/>
  <c r="H1445" i="1"/>
  <c r="J1444" i="1"/>
  <c r="I1444" i="1"/>
  <c r="H1444" i="1"/>
  <c r="J1443" i="1"/>
  <c r="I1443" i="1"/>
  <c r="H1443" i="1"/>
  <c r="J1442" i="1"/>
  <c r="I1442" i="1"/>
  <c r="H1442" i="1"/>
  <c r="J1441" i="1"/>
  <c r="I1441" i="1"/>
  <c r="H1441" i="1"/>
  <c r="J1440" i="1"/>
  <c r="I1440" i="1"/>
  <c r="H1440" i="1"/>
  <c r="J1439" i="1"/>
  <c r="I1439" i="1"/>
  <c r="H1439" i="1"/>
  <c r="J1438" i="1"/>
  <c r="I1438" i="1"/>
  <c r="H1438" i="1"/>
  <c r="J1437" i="1"/>
  <c r="I1437" i="1"/>
  <c r="H1437" i="1"/>
  <c r="J1436" i="1"/>
  <c r="I1436" i="1"/>
  <c r="H1436" i="1"/>
  <c r="J1435" i="1"/>
  <c r="I1435" i="1"/>
  <c r="H1435" i="1"/>
  <c r="J1434" i="1"/>
  <c r="I1434" i="1"/>
  <c r="H1434" i="1"/>
  <c r="J1433" i="1"/>
  <c r="I1433" i="1"/>
  <c r="H1433" i="1"/>
  <c r="J1432" i="1"/>
  <c r="I1432" i="1"/>
  <c r="H1432" i="1"/>
  <c r="J1431" i="1"/>
  <c r="I1431" i="1"/>
  <c r="H1431" i="1"/>
  <c r="J1430" i="1"/>
  <c r="I1430" i="1"/>
  <c r="H1430" i="1"/>
  <c r="J1429" i="1"/>
  <c r="I1429" i="1"/>
  <c r="H1429" i="1"/>
  <c r="J1428" i="1"/>
  <c r="I1428" i="1"/>
  <c r="H1428" i="1"/>
  <c r="J1427" i="1"/>
  <c r="I1427" i="1"/>
  <c r="H1427" i="1"/>
  <c r="J1426" i="1"/>
  <c r="I1426" i="1"/>
  <c r="H1426" i="1"/>
  <c r="J1425" i="1"/>
  <c r="I1425" i="1"/>
  <c r="H1425" i="1"/>
  <c r="J1424" i="1"/>
  <c r="I1424" i="1"/>
  <c r="H1424" i="1"/>
  <c r="J1423" i="1"/>
  <c r="I1423" i="1"/>
  <c r="H1423" i="1"/>
  <c r="J1422" i="1"/>
  <c r="I1422" i="1"/>
  <c r="H1422" i="1"/>
  <c r="J1421" i="1"/>
  <c r="I1421" i="1"/>
  <c r="H1421" i="1"/>
  <c r="J1420" i="1"/>
  <c r="I1420" i="1"/>
  <c r="H1420" i="1"/>
  <c r="J1419" i="1"/>
  <c r="I1419" i="1"/>
  <c r="H1419" i="1"/>
  <c r="J1418" i="1"/>
  <c r="I1418" i="1"/>
  <c r="H1418" i="1"/>
  <c r="J1417" i="1"/>
  <c r="I1417" i="1"/>
  <c r="H1417" i="1"/>
  <c r="J1416" i="1"/>
  <c r="I1416" i="1"/>
  <c r="H1416" i="1"/>
  <c r="J1415" i="1"/>
  <c r="I1415" i="1"/>
  <c r="H1415" i="1"/>
  <c r="J1414" i="1"/>
  <c r="I1414" i="1"/>
  <c r="H1414" i="1"/>
  <c r="J1413" i="1"/>
  <c r="I1413" i="1"/>
  <c r="H1413" i="1"/>
  <c r="J1412" i="1"/>
  <c r="I1412" i="1"/>
  <c r="H1412" i="1"/>
  <c r="J1411" i="1"/>
  <c r="I1411" i="1"/>
  <c r="H1411" i="1"/>
  <c r="J1410" i="1"/>
  <c r="I1410" i="1"/>
  <c r="H1410" i="1"/>
  <c r="J1409" i="1"/>
  <c r="I1409" i="1"/>
  <c r="H1409" i="1"/>
  <c r="J1408" i="1"/>
  <c r="I1408" i="1"/>
  <c r="H1408" i="1"/>
  <c r="J1407" i="1"/>
  <c r="I1407" i="1"/>
  <c r="H1407" i="1"/>
  <c r="J1406" i="1"/>
  <c r="I1406" i="1"/>
  <c r="H1406" i="1"/>
  <c r="J1405" i="1"/>
  <c r="I1405" i="1"/>
  <c r="H1405" i="1"/>
  <c r="J1404" i="1"/>
  <c r="I1404" i="1"/>
  <c r="H1404" i="1"/>
  <c r="J1403" i="1"/>
  <c r="I1403" i="1"/>
  <c r="H1403" i="1"/>
  <c r="J1402" i="1"/>
  <c r="I1402" i="1"/>
  <c r="H1402" i="1"/>
  <c r="J1401" i="1"/>
  <c r="I1401" i="1"/>
  <c r="H1401" i="1"/>
  <c r="J1400" i="1"/>
  <c r="I1400" i="1"/>
  <c r="H1400" i="1"/>
  <c r="J1399" i="1"/>
  <c r="I1399" i="1"/>
  <c r="H1399" i="1"/>
  <c r="J1398" i="1"/>
  <c r="I1398" i="1"/>
  <c r="H1398" i="1"/>
  <c r="J1397" i="1"/>
  <c r="I1397" i="1"/>
  <c r="H1397" i="1"/>
  <c r="J1396" i="1"/>
  <c r="I1396" i="1"/>
  <c r="H1396" i="1"/>
  <c r="J1395" i="1"/>
  <c r="I1395" i="1"/>
  <c r="H1395" i="1"/>
  <c r="J1394" i="1"/>
  <c r="I1394" i="1"/>
  <c r="H1394" i="1"/>
  <c r="J1393" i="1"/>
  <c r="I1393" i="1"/>
  <c r="H1393" i="1"/>
  <c r="J1392" i="1"/>
  <c r="I1392" i="1"/>
  <c r="H1392" i="1"/>
  <c r="J1391" i="1"/>
  <c r="I1391" i="1"/>
  <c r="H1391" i="1"/>
  <c r="J1390" i="1"/>
  <c r="I1390" i="1"/>
  <c r="H1390" i="1"/>
  <c r="J1389" i="1"/>
  <c r="I1389" i="1"/>
  <c r="H1389" i="1"/>
  <c r="J1388" i="1"/>
  <c r="I1388" i="1"/>
  <c r="H1388" i="1"/>
  <c r="J1387" i="1"/>
  <c r="I1387" i="1"/>
  <c r="H1387" i="1"/>
  <c r="J1386" i="1"/>
  <c r="I1386" i="1"/>
  <c r="H1386" i="1"/>
  <c r="J1385" i="1"/>
  <c r="I1385" i="1"/>
  <c r="H1385" i="1"/>
  <c r="J1384" i="1"/>
  <c r="I1384" i="1"/>
  <c r="H1384" i="1"/>
  <c r="J1383" i="1"/>
  <c r="I1383" i="1"/>
  <c r="H1383" i="1"/>
  <c r="J1382" i="1"/>
  <c r="I1382" i="1"/>
  <c r="H1382" i="1"/>
  <c r="J1381" i="1"/>
  <c r="I1381" i="1"/>
  <c r="H1381" i="1"/>
  <c r="J1380" i="1"/>
  <c r="I1380" i="1"/>
  <c r="H1380" i="1"/>
  <c r="J1379" i="1"/>
  <c r="I1379" i="1"/>
  <c r="H1379" i="1"/>
  <c r="J1378" i="1"/>
  <c r="I1378" i="1"/>
  <c r="H1378" i="1"/>
  <c r="J1377" i="1"/>
  <c r="I1377" i="1"/>
  <c r="H1377" i="1"/>
  <c r="J1376" i="1"/>
  <c r="I1376" i="1"/>
  <c r="H1376" i="1"/>
  <c r="J1375" i="1"/>
  <c r="I1375" i="1"/>
  <c r="H1375" i="1"/>
  <c r="J1374" i="1"/>
  <c r="I1374" i="1"/>
  <c r="H1374" i="1"/>
  <c r="J1373" i="1"/>
  <c r="I1373" i="1"/>
  <c r="H1373" i="1"/>
  <c r="J1372" i="1"/>
  <c r="I1372" i="1"/>
  <c r="H1372" i="1"/>
  <c r="J1371" i="1"/>
  <c r="I1371" i="1"/>
  <c r="H1371" i="1"/>
  <c r="J1370" i="1"/>
  <c r="I1370" i="1"/>
  <c r="H1370" i="1"/>
  <c r="J1369" i="1"/>
  <c r="I1369" i="1"/>
  <c r="H1369" i="1"/>
  <c r="J1368" i="1"/>
  <c r="I1368" i="1"/>
  <c r="H1368" i="1"/>
  <c r="J1367" i="1"/>
  <c r="I1367" i="1"/>
  <c r="H1367" i="1"/>
  <c r="J1366" i="1"/>
  <c r="I1366" i="1"/>
  <c r="H1366" i="1"/>
  <c r="J1365" i="1"/>
  <c r="I1365" i="1"/>
  <c r="H1365" i="1"/>
  <c r="J1364" i="1"/>
  <c r="I1364" i="1"/>
  <c r="H1364" i="1"/>
  <c r="J1363" i="1"/>
  <c r="I1363" i="1"/>
  <c r="H1363" i="1"/>
  <c r="J1362" i="1"/>
  <c r="I1362" i="1"/>
  <c r="H1362" i="1"/>
  <c r="J1361" i="1"/>
  <c r="I1361" i="1"/>
  <c r="H1361" i="1"/>
  <c r="J1360" i="1"/>
  <c r="I1360" i="1"/>
  <c r="H1360" i="1"/>
  <c r="J1359" i="1"/>
  <c r="I1359" i="1"/>
  <c r="H1359" i="1"/>
  <c r="J1358" i="1"/>
  <c r="I1358" i="1"/>
  <c r="H1358" i="1"/>
  <c r="J1357" i="1"/>
  <c r="I1357" i="1"/>
  <c r="H1357" i="1"/>
  <c r="J1356" i="1"/>
  <c r="I1356" i="1"/>
  <c r="H1356" i="1"/>
  <c r="J1355" i="1"/>
  <c r="I1355" i="1"/>
  <c r="H1355" i="1"/>
  <c r="J1354" i="1"/>
  <c r="I1354" i="1"/>
  <c r="H1354" i="1"/>
  <c r="J1353" i="1"/>
  <c r="I1353" i="1"/>
  <c r="H1353" i="1"/>
  <c r="J1352" i="1"/>
  <c r="I1352" i="1"/>
  <c r="H1352" i="1"/>
  <c r="J1351" i="1"/>
  <c r="I1351" i="1"/>
  <c r="H1351" i="1"/>
  <c r="J1350" i="1"/>
  <c r="I1350" i="1"/>
  <c r="H1350" i="1"/>
  <c r="J1349" i="1"/>
  <c r="I1349" i="1"/>
  <c r="H1349" i="1"/>
  <c r="J1348" i="1"/>
  <c r="I1348" i="1"/>
  <c r="H1348" i="1"/>
  <c r="J1347" i="1"/>
  <c r="I1347" i="1"/>
  <c r="H1347" i="1"/>
  <c r="J1346" i="1"/>
  <c r="I1346" i="1"/>
  <c r="H1346" i="1"/>
  <c r="J1345" i="1"/>
  <c r="I1345" i="1"/>
  <c r="H1345" i="1"/>
  <c r="J1344" i="1"/>
  <c r="I1344" i="1"/>
  <c r="H1344" i="1"/>
  <c r="J1343" i="1"/>
  <c r="I1343" i="1"/>
  <c r="H1343" i="1"/>
  <c r="J1342" i="1"/>
  <c r="I1342" i="1"/>
  <c r="H1342" i="1"/>
  <c r="J1341" i="1"/>
  <c r="I1341" i="1"/>
  <c r="H1341" i="1"/>
  <c r="J1340" i="1"/>
  <c r="I1340" i="1"/>
  <c r="H1340" i="1"/>
  <c r="J1339" i="1"/>
  <c r="I1339" i="1"/>
  <c r="H1339" i="1"/>
  <c r="J1338" i="1"/>
  <c r="I1338" i="1"/>
  <c r="H1338" i="1"/>
  <c r="J1337" i="1"/>
  <c r="I1337" i="1"/>
  <c r="H1337" i="1"/>
  <c r="J1336" i="1"/>
  <c r="I1336" i="1"/>
  <c r="H1336" i="1"/>
  <c r="J1335" i="1"/>
  <c r="I1335" i="1"/>
  <c r="H1335" i="1"/>
  <c r="J1334" i="1"/>
  <c r="I1334" i="1"/>
  <c r="H1334" i="1"/>
  <c r="J1333" i="1"/>
  <c r="I1333" i="1"/>
  <c r="H1333" i="1"/>
  <c r="J1332" i="1"/>
  <c r="I1332" i="1"/>
  <c r="H1332" i="1"/>
  <c r="J1331" i="1"/>
  <c r="I1331" i="1"/>
  <c r="H1331" i="1"/>
  <c r="J1330" i="1"/>
  <c r="I1330" i="1"/>
  <c r="H1330" i="1"/>
  <c r="J1329" i="1"/>
  <c r="I1329" i="1"/>
  <c r="H1329" i="1"/>
  <c r="J1328" i="1"/>
  <c r="I1328" i="1"/>
  <c r="H1328" i="1"/>
  <c r="J1327" i="1"/>
  <c r="I1327" i="1"/>
  <c r="H1327" i="1"/>
  <c r="J1326" i="1"/>
  <c r="I1326" i="1"/>
  <c r="H1326" i="1"/>
  <c r="J1325" i="1"/>
  <c r="I1325" i="1"/>
  <c r="H1325" i="1"/>
  <c r="J1324" i="1"/>
  <c r="I1324" i="1"/>
  <c r="H1324" i="1"/>
  <c r="J1323" i="1"/>
  <c r="I1323" i="1"/>
  <c r="H1323" i="1"/>
  <c r="J1322" i="1"/>
  <c r="I1322" i="1"/>
  <c r="H1322" i="1"/>
  <c r="J1321" i="1"/>
  <c r="I1321" i="1"/>
  <c r="H1321" i="1"/>
  <c r="J1320" i="1"/>
  <c r="I1320" i="1"/>
  <c r="H1320" i="1"/>
  <c r="J1319" i="1"/>
  <c r="I1319" i="1"/>
  <c r="H1319" i="1"/>
  <c r="J1318" i="1"/>
  <c r="I1318" i="1"/>
  <c r="H1318" i="1"/>
  <c r="J1317" i="1"/>
  <c r="I1317" i="1"/>
  <c r="H1317" i="1"/>
  <c r="J1316" i="1"/>
  <c r="I1316" i="1"/>
  <c r="H1316" i="1"/>
  <c r="J1315" i="1"/>
  <c r="I1315" i="1"/>
  <c r="H1315" i="1"/>
  <c r="J1314" i="1"/>
  <c r="I1314" i="1"/>
  <c r="H1314" i="1"/>
  <c r="J1313" i="1"/>
  <c r="I1313" i="1"/>
  <c r="H1313" i="1"/>
  <c r="J1312" i="1"/>
  <c r="I1312" i="1"/>
  <c r="H1312" i="1"/>
  <c r="J1311" i="1"/>
  <c r="I1311" i="1"/>
  <c r="H1311" i="1"/>
  <c r="J1310" i="1"/>
  <c r="I1310" i="1"/>
  <c r="H1310" i="1"/>
  <c r="J1309" i="1"/>
  <c r="I1309" i="1"/>
  <c r="H1309" i="1"/>
  <c r="J1308" i="1"/>
  <c r="I1308" i="1"/>
  <c r="H1308" i="1"/>
  <c r="J1307" i="1"/>
  <c r="I1307" i="1"/>
  <c r="H1307" i="1"/>
  <c r="J1306" i="1"/>
  <c r="I1306" i="1"/>
  <c r="H1306" i="1"/>
  <c r="J1305" i="1"/>
  <c r="I1305" i="1"/>
  <c r="H1305" i="1"/>
  <c r="J1304" i="1"/>
  <c r="I1304" i="1"/>
  <c r="H1304" i="1"/>
  <c r="J1303" i="1"/>
  <c r="I1303" i="1"/>
  <c r="H1303" i="1"/>
  <c r="J1302" i="1"/>
  <c r="I1302" i="1"/>
  <c r="H1302" i="1"/>
  <c r="J1301" i="1"/>
  <c r="I1301" i="1"/>
  <c r="H1301" i="1"/>
  <c r="J1300" i="1"/>
  <c r="I1300" i="1"/>
  <c r="H1300" i="1"/>
  <c r="J1299" i="1"/>
  <c r="I1299" i="1"/>
  <c r="H1299" i="1"/>
  <c r="J1298" i="1"/>
  <c r="I1298" i="1"/>
  <c r="H1298" i="1"/>
  <c r="J1297" i="1"/>
  <c r="I1297" i="1"/>
  <c r="H1297" i="1"/>
  <c r="J1296" i="1"/>
  <c r="I1296" i="1"/>
  <c r="H1296" i="1"/>
  <c r="J1295" i="1"/>
  <c r="I1295" i="1"/>
  <c r="H1295" i="1"/>
  <c r="J1294" i="1"/>
  <c r="I1294" i="1"/>
  <c r="H1294" i="1"/>
  <c r="J1293" i="1"/>
  <c r="I1293" i="1"/>
  <c r="H1293" i="1"/>
  <c r="J1292" i="1"/>
  <c r="I1292" i="1"/>
  <c r="H1292" i="1"/>
  <c r="J1291" i="1"/>
  <c r="I1291" i="1"/>
  <c r="H1291" i="1"/>
  <c r="J1290" i="1"/>
  <c r="I1290" i="1"/>
  <c r="H1290" i="1"/>
  <c r="J1289" i="1"/>
  <c r="I1289" i="1"/>
  <c r="H1289" i="1"/>
  <c r="J1288" i="1"/>
  <c r="I1288" i="1"/>
  <c r="H1288" i="1"/>
  <c r="J1287" i="1"/>
  <c r="I1287" i="1"/>
  <c r="H1287" i="1"/>
  <c r="J1286" i="1"/>
  <c r="I1286" i="1"/>
  <c r="H1286" i="1"/>
  <c r="J1285" i="1"/>
  <c r="I1285" i="1"/>
  <c r="H1285" i="1"/>
  <c r="J1284" i="1"/>
  <c r="I1284" i="1"/>
  <c r="H1284" i="1"/>
  <c r="J1283" i="1"/>
  <c r="I1283" i="1"/>
  <c r="H1283" i="1"/>
  <c r="J1282" i="1"/>
  <c r="I1282" i="1"/>
  <c r="H1282" i="1"/>
  <c r="J1281" i="1"/>
  <c r="I1281" i="1"/>
  <c r="H1281" i="1"/>
  <c r="J1280" i="1"/>
  <c r="I1280" i="1"/>
  <c r="H1280" i="1"/>
  <c r="J1279" i="1"/>
  <c r="I1279" i="1"/>
  <c r="H1279" i="1"/>
  <c r="J1278" i="1"/>
  <c r="I1278" i="1"/>
  <c r="H1278" i="1"/>
  <c r="J1277" i="1"/>
  <c r="I1277" i="1"/>
  <c r="H1277" i="1"/>
  <c r="J1276" i="1"/>
  <c r="I1276" i="1"/>
  <c r="H1276" i="1"/>
  <c r="J1275" i="1"/>
  <c r="I1275" i="1"/>
  <c r="H1275" i="1"/>
  <c r="J1274" i="1"/>
  <c r="I1274" i="1"/>
  <c r="H1274" i="1"/>
  <c r="J1273" i="1"/>
  <c r="I1273" i="1"/>
  <c r="H1273" i="1"/>
  <c r="J1272" i="1"/>
  <c r="I1272" i="1"/>
  <c r="H1272" i="1"/>
  <c r="J1271" i="1"/>
  <c r="I1271" i="1"/>
  <c r="H1271" i="1"/>
  <c r="J1270" i="1"/>
  <c r="I1270" i="1"/>
  <c r="H1270" i="1"/>
  <c r="J1269" i="1"/>
  <c r="I1269" i="1"/>
  <c r="H1269" i="1"/>
  <c r="J1268" i="1"/>
  <c r="I1268" i="1"/>
  <c r="H1268" i="1"/>
  <c r="J1267" i="1"/>
  <c r="I1267" i="1"/>
  <c r="H1267" i="1"/>
  <c r="J1266" i="1"/>
  <c r="I1266" i="1"/>
  <c r="H1266" i="1"/>
  <c r="J1265" i="1"/>
  <c r="I1265" i="1"/>
  <c r="H1265" i="1"/>
  <c r="J1264" i="1"/>
  <c r="I1264" i="1"/>
  <c r="H1264" i="1"/>
  <c r="J1263" i="1"/>
  <c r="I1263" i="1"/>
  <c r="H1263" i="1"/>
  <c r="J1262" i="1"/>
  <c r="I1262" i="1"/>
  <c r="H1262" i="1"/>
  <c r="J1261" i="1"/>
  <c r="I1261" i="1"/>
  <c r="H1261" i="1"/>
  <c r="J1260" i="1"/>
  <c r="I1260" i="1"/>
  <c r="H1260" i="1"/>
  <c r="J1259" i="1"/>
  <c r="I1259" i="1"/>
  <c r="H1259" i="1"/>
  <c r="J1258" i="1"/>
  <c r="I1258" i="1"/>
  <c r="H1258" i="1"/>
  <c r="J1257" i="1"/>
  <c r="I1257" i="1"/>
  <c r="H1257" i="1"/>
  <c r="J1256" i="1"/>
  <c r="I1256" i="1"/>
  <c r="H1256" i="1"/>
  <c r="J1255" i="1"/>
  <c r="I1255" i="1"/>
  <c r="H1255" i="1"/>
  <c r="J1254" i="1"/>
  <c r="I1254" i="1"/>
  <c r="H1254" i="1"/>
  <c r="J1253" i="1"/>
  <c r="I1253" i="1"/>
  <c r="H1253" i="1"/>
  <c r="J1252" i="1"/>
  <c r="I1252" i="1"/>
  <c r="H1252" i="1"/>
  <c r="J1251" i="1"/>
  <c r="I1251" i="1"/>
  <c r="H1251" i="1"/>
  <c r="J1250" i="1"/>
  <c r="I1250" i="1"/>
  <c r="H1250" i="1"/>
  <c r="J1249" i="1"/>
  <c r="I1249" i="1"/>
  <c r="H1249" i="1"/>
  <c r="J1248" i="1"/>
  <c r="I1248" i="1"/>
  <c r="H1248" i="1"/>
  <c r="J1247" i="1"/>
  <c r="I1247" i="1"/>
  <c r="H1247" i="1"/>
  <c r="J1246" i="1"/>
  <c r="I1246" i="1"/>
  <c r="H1246" i="1"/>
  <c r="J1245" i="1"/>
  <c r="I1245" i="1"/>
  <c r="H1245" i="1"/>
  <c r="J1244" i="1"/>
  <c r="I1244" i="1"/>
  <c r="H1244" i="1"/>
  <c r="J1243" i="1"/>
  <c r="I1243" i="1"/>
  <c r="H1243" i="1"/>
  <c r="J1242" i="1"/>
  <c r="I1242" i="1"/>
  <c r="H1242" i="1"/>
  <c r="J1241" i="1"/>
  <c r="I1241" i="1"/>
  <c r="H1241" i="1"/>
  <c r="J1240" i="1"/>
  <c r="I1240" i="1"/>
  <c r="H1240" i="1"/>
  <c r="J1239" i="1"/>
  <c r="I1239" i="1"/>
  <c r="H1239" i="1"/>
  <c r="J1238" i="1"/>
  <c r="I1238" i="1"/>
  <c r="H1238" i="1"/>
  <c r="J1237" i="1"/>
  <c r="I1237" i="1"/>
  <c r="H1237" i="1"/>
  <c r="J1236" i="1"/>
  <c r="I1236" i="1"/>
  <c r="H1236" i="1"/>
  <c r="J1235" i="1"/>
  <c r="I1235" i="1"/>
  <c r="H1235" i="1"/>
  <c r="J1234" i="1"/>
  <c r="I1234" i="1"/>
  <c r="H1234" i="1"/>
  <c r="J1233" i="1"/>
  <c r="I1233" i="1"/>
  <c r="H1233" i="1"/>
  <c r="J1232" i="1"/>
  <c r="I1232" i="1"/>
  <c r="H1232" i="1"/>
  <c r="J1231" i="1"/>
  <c r="I1231" i="1"/>
  <c r="H1231" i="1"/>
  <c r="J1230" i="1"/>
  <c r="I1230" i="1"/>
  <c r="H1230" i="1"/>
  <c r="J1229" i="1"/>
  <c r="I1229" i="1"/>
  <c r="H1229" i="1"/>
  <c r="J1228" i="1"/>
  <c r="I1228" i="1"/>
  <c r="H1228" i="1"/>
  <c r="J1227" i="1"/>
  <c r="I1227" i="1"/>
  <c r="H1227" i="1"/>
  <c r="J1226" i="1"/>
  <c r="I1226" i="1"/>
  <c r="H1226" i="1"/>
  <c r="J1225" i="1"/>
  <c r="I1225" i="1"/>
  <c r="H1225" i="1"/>
  <c r="J1224" i="1"/>
  <c r="I1224" i="1"/>
  <c r="H1224" i="1"/>
  <c r="J1223" i="1"/>
  <c r="I1223" i="1"/>
  <c r="H1223" i="1"/>
  <c r="J1222" i="1"/>
  <c r="I1222" i="1"/>
  <c r="H1222" i="1"/>
  <c r="J1221" i="1"/>
  <c r="I1221" i="1"/>
  <c r="H1221" i="1"/>
  <c r="J1220" i="1"/>
  <c r="I1220" i="1"/>
  <c r="H1220" i="1"/>
  <c r="J1219" i="1"/>
  <c r="I1219" i="1"/>
  <c r="H1219" i="1"/>
  <c r="J1218" i="1"/>
  <c r="I1218" i="1"/>
  <c r="H1218" i="1"/>
  <c r="J1217" i="1"/>
  <c r="I1217" i="1"/>
  <c r="H1217" i="1"/>
  <c r="J1216" i="1"/>
  <c r="I1216" i="1"/>
  <c r="H1216" i="1"/>
  <c r="J1215" i="1"/>
  <c r="I1215" i="1"/>
  <c r="H1215" i="1"/>
  <c r="J1214" i="1"/>
  <c r="I1214" i="1"/>
  <c r="H1214" i="1"/>
  <c r="J1213" i="1"/>
  <c r="I1213" i="1"/>
  <c r="H1213" i="1"/>
  <c r="J1212" i="1"/>
  <c r="I1212" i="1"/>
  <c r="H1212" i="1"/>
  <c r="J1211" i="1"/>
  <c r="I1211" i="1"/>
  <c r="H1211" i="1"/>
  <c r="J1210" i="1"/>
  <c r="I1210" i="1"/>
  <c r="H1210" i="1"/>
  <c r="J1209" i="1"/>
  <c r="I1209" i="1"/>
  <c r="H1209" i="1"/>
  <c r="J1208" i="1"/>
  <c r="I1208" i="1"/>
  <c r="H1208" i="1"/>
  <c r="J1207" i="1"/>
  <c r="I1207" i="1"/>
  <c r="H1207" i="1"/>
  <c r="J1206" i="1"/>
  <c r="I1206" i="1"/>
  <c r="H1206" i="1"/>
  <c r="J1205" i="1"/>
  <c r="I1205" i="1"/>
  <c r="H1205" i="1"/>
  <c r="J1204" i="1"/>
  <c r="I1204" i="1"/>
  <c r="H1204" i="1"/>
  <c r="J1203" i="1"/>
  <c r="I1203" i="1"/>
  <c r="H1203" i="1"/>
  <c r="J1202" i="1"/>
  <c r="I1202" i="1"/>
  <c r="H1202" i="1"/>
  <c r="J1201" i="1"/>
  <c r="I1201" i="1"/>
  <c r="H1201" i="1"/>
  <c r="J1200" i="1"/>
  <c r="I1200" i="1"/>
  <c r="H1200" i="1"/>
  <c r="J1199" i="1"/>
  <c r="I1199" i="1"/>
  <c r="H1199" i="1"/>
  <c r="J1198" i="1"/>
  <c r="I1198" i="1"/>
  <c r="H1198" i="1"/>
  <c r="J1197" i="1"/>
  <c r="I1197" i="1"/>
  <c r="H1197" i="1"/>
  <c r="J1196" i="1"/>
  <c r="I1196" i="1"/>
  <c r="H1196" i="1"/>
  <c r="J1195" i="1"/>
  <c r="I1195" i="1"/>
  <c r="H1195" i="1"/>
  <c r="J1194" i="1"/>
  <c r="I1194" i="1"/>
  <c r="H1194" i="1"/>
  <c r="J1193" i="1"/>
  <c r="I1193" i="1"/>
  <c r="H1193" i="1"/>
  <c r="J1192" i="1"/>
  <c r="I1192" i="1"/>
  <c r="H1192" i="1"/>
  <c r="J1191" i="1"/>
  <c r="I1191" i="1"/>
  <c r="H1191" i="1"/>
  <c r="J1190" i="1"/>
  <c r="I1190" i="1"/>
  <c r="H1190" i="1"/>
  <c r="J1189" i="1"/>
  <c r="I1189" i="1"/>
  <c r="H1189" i="1"/>
  <c r="J1188" i="1"/>
  <c r="I1188" i="1"/>
  <c r="H1188" i="1"/>
  <c r="J1187" i="1"/>
  <c r="I1187" i="1"/>
  <c r="H1187" i="1"/>
  <c r="J1186" i="1"/>
  <c r="I1186" i="1"/>
  <c r="H1186" i="1"/>
  <c r="J1185" i="1"/>
  <c r="I1185" i="1"/>
  <c r="H1185" i="1"/>
  <c r="J1184" i="1"/>
  <c r="I1184" i="1"/>
  <c r="H1184" i="1"/>
  <c r="J1183" i="1"/>
  <c r="I1183" i="1"/>
  <c r="H1183" i="1"/>
  <c r="J1182" i="1"/>
  <c r="I1182" i="1"/>
  <c r="H1182" i="1"/>
  <c r="J1181" i="1"/>
  <c r="I1181" i="1"/>
  <c r="H1181" i="1"/>
  <c r="J1180" i="1"/>
  <c r="I1180" i="1"/>
  <c r="H1180" i="1"/>
  <c r="J1179" i="1"/>
  <c r="I1179" i="1"/>
  <c r="H1179" i="1"/>
  <c r="J1178" i="1"/>
  <c r="I1178" i="1"/>
  <c r="H1178" i="1"/>
  <c r="J1177" i="1"/>
  <c r="I1177" i="1"/>
  <c r="H1177" i="1"/>
  <c r="J1176" i="1"/>
  <c r="I1176" i="1"/>
  <c r="H1176" i="1"/>
  <c r="J1175" i="1"/>
  <c r="I1175" i="1"/>
  <c r="H1175" i="1"/>
  <c r="J1174" i="1"/>
  <c r="I1174" i="1"/>
  <c r="H1174" i="1"/>
  <c r="J1173" i="1"/>
  <c r="I1173" i="1"/>
  <c r="H1173" i="1"/>
  <c r="J1172" i="1"/>
  <c r="I1172" i="1"/>
  <c r="H1172" i="1"/>
  <c r="J1171" i="1"/>
  <c r="I1171" i="1"/>
  <c r="H1171" i="1"/>
  <c r="J1170" i="1"/>
  <c r="I1170" i="1"/>
  <c r="H1170" i="1"/>
  <c r="J1169" i="1"/>
  <c r="I1169" i="1"/>
  <c r="H1169" i="1"/>
  <c r="J1168" i="1"/>
  <c r="I1168" i="1"/>
  <c r="H1168" i="1"/>
  <c r="J1167" i="1"/>
  <c r="I1167" i="1"/>
  <c r="H1167" i="1"/>
  <c r="J1166" i="1"/>
  <c r="I1166" i="1"/>
  <c r="H1166" i="1"/>
  <c r="J1165" i="1"/>
  <c r="I1165" i="1"/>
  <c r="H1165" i="1"/>
  <c r="J1164" i="1"/>
  <c r="I1164" i="1"/>
  <c r="H1164" i="1"/>
  <c r="J1163" i="1"/>
  <c r="I1163" i="1"/>
  <c r="H1163" i="1"/>
  <c r="J1162" i="1"/>
  <c r="I1162" i="1"/>
  <c r="H1162" i="1"/>
  <c r="J1161" i="1"/>
  <c r="I1161" i="1"/>
  <c r="H1161" i="1"/>
  <c r="J1160" i="1"/>
  <c r="I1160" i="1"/>
  <c r="H1160" i="1"/>
  <c r="J1159" i="1"/>
  <c r="I1159" i="1"/>
  <c r="H1159" i="1"/>
  <c r="J1158" i="1"/>
  <c r="I1158" i="1"/>
  <c r="H1158" i="1"/>
  <c r="J1157" i="1"/>
  <c r="I1157" i="1"/>
  <c r="H1157" i="1"/>
  <c r="J1156" i="1"/>
  <c r="I1156" i="1"/>
  <c r="H1156" i="1"/>
  <c r="J1155" i="1"/>
  <c r="I1155" i="1"/>
  <c r="H1155" i="1"/>
  <c r="J1154" i="1"/>
  <c r="I1154" i="1"/>
  <c r="H1154" i="1"/>
  <c r="J1153" i="1"/>
  <c r="I1153" i="1"/>
  <c r="H1153" i="1"/>
  <c r="J1152" i="1"/>
  <c r="I1152" i="1"/>
  <c r="H1152" i="1"/>
  <c r="J1151" i="1"/>
  <c r="I1151" i="1"/>
  <c r="H1151" i="1"/>
  <c r="J1150" i="1"/>
  <c r="I1150" i="1"/>
  <c r="H1150" i="1"/>
  <c r="J1149" i="1"/>
  <c r="I1149" i="1"/>
  <c r="H1149" i="1"/>
  <c r="J1148" i="1"/>
  <c r="I1148" i="1"/>
  <c r="H1148" i="1"/>
  <c r="J1147" i="1"/>
  <c r="I1147" i="1"/>
  <c r="H1147" i="1"/>
  <c r="J1146" i="1"/>
  <c r="I1146" i="1"/>
  <c r="H1146" i="1"/>
  <c r="J1145" i="1"/>
  <c r="I1145" i="1"/>
  <c r="H1145" i="1"/>
  <c r="J1144" i="1"/>
  <c r="I1144" i="1"/>
  <c r="H1144" i="1"/>
  <c r="J1143" i="1"/>
  <c r="I1143" i="1"/>
  <c r="H1143" i="1"/>
  <c r="J1142" i="1"/>
  <c r="I1142" i="1"/>
  <c r="H1142" i="1"/>
  <c r="J1141" i="1"/>
  <c r="I1141" i="1"/>
  <c r="H1141" i="1"/>
  <c r="J1140" i="1"/>
  <c r="I1140" i="1"/>
  <c r="H1140" i="1"/>
  <c r="J1139" i="1"/>
  <c r="I1139" i="1"/>
  <c r="H1139" i="1"/>
  <c r="J1138" i="1"/>
  <c r="I1138" i="1"/>
  <c r="H1138" i="1"/>
  <c r="J1137" i="1"/>
  <c r="I1137" i="1"/>
  <c r="H1137" i="1"/>
  <c r="J1136" i="1"/>
  <c r="I1136" i="1"/>
  <c r="H1136" i="1"/>
  <c r="J1135" i="1"/>
  <c r="I1135" i="1"/>
  <c r="H1135" i="1"/>
  <c r="J1134" i="1"/>
  <c r="I1134" i="1"/>
  <c r="H1134" i="1"/>
  <c r="J1133" i="1"/>
  <c r="I1133" i="1"/>
  <c r="H1133" i="1"/>
  <c r="J1132" i="1"/>
  <c r="I1132" i="1"/>
  <c r="H1132" i="1"/>
  <c r="J1131" i="1"/>
  <c r="I1131" i="1"/>
  <c r="H1131" i="1"/>
  <c r="J1130" i="1"/>
  <c r="I1130" i="1"/>
  <c r="H1130" i="1"/>
  <c r="J1129" i="1"/>
  <c r="I1129" i="1"/>
  <c r="H1129" i="1"/>
  <c r="J1128" i="1"/>
  <c r="I1128" i="1"/>
  <c r="H1128" i="1"/>
  <c r="J1127" i="1"/>
  <c r="I1127" i="1"/>
  <c r="H1127" i="1"/>
  <c r="J1126" i="1"/>
  <c r="I1126" i="1"/>
  <c r="H1126" i="1"/>
  <c r="J1125" i="1"/>
  <c r="I1125" i="1"/>
  <c r="H1125" i="1"/>
  <c r="J1124" i="1"/>
  <c r="I1124" i="1"/>
  <c r="H1124" i="1"/>
  <c r="J1123" i="1"/>
  <c r="I1123" i="1"/>
  <c r="H1123" i="1"/>
  <c r="J1122" i="1"/>
  <c r="I1122" i="1"/>
  <c r="H1122" i="1"/>
  <c r="J1121" i="1"/>
  <c r="I1121" i="1"/>
  <c r="H1121" i="1"/>
  <c r="J1120" i="1"/>
  <c r="I1120" i="1"/>
  <c r="H1120" i="1"/>
  <c r="J1119" i="1"/>
  <c r="I1119" i="1"/>
  <c r="H1119" i="1"/>
  <c r="J1118" i="1"/>
  <c r="I1118" i="1"/>
  <c r="H1118" i="1"/>
  <c r="J1117" i="1"/>
  <c r="I1117" i="1"/>
  <c r="H1117" i="1"/>
  <c r="J1116" i="1"/>
  <c r="I1116" i="1"/>
  <c r="H1116" i="1"/>
  <c r="J1115" i="1"/>
  <c r="I1115" i="1"/>
  <c r="H1115" i="1"/>
  <c r="J1114" i="1"/>
  <c r="I1114" i="1"/>
  <c r="H1114" i="1"/>
  <c r="J1113" i="1"/>
  <c r="I1113" i="1"/>
  <c r="H1113" i="1"/>
  <c r="J1112" i="1"/>
  <c r="I1112" i="1"/>
  <c r="H1112" i="1"/>
  <c r="J1111" i="1"/>
  <c r="I1111" i="1"/>
  <c r="H1111" i="1"/>
  <c r="J1110" i="1"/>
  <c r="I1110" i="1"/>
  <c r="H1110" i="1"/>
  <c r="J1109" i="1"/>
  <c r="I1109" i="1"/>
  <c r="H1109" i="1"/>
  <c r="J1108" i="1"/>
  <c r="I1108" i="1"/>
  <c r="H1108" i="1"/>
  <c r="J1107" i="1"/>
  <c r="I1107" i="1"/>
  <c r="H1107" i="1"/>
  <c r="J1106" i="1"/>
  <c r="I1106" i="1"/>
  <c r="H1106" i="1"/>
  <c r="J1105" i="1"/>
  <c r="I1105" i="1"/>
  <c r="H1105" i="1"/>
  <c r="J1104" i="1"/>
  <c r="I1104" i="1"/>
  <c r="H1104" i="1"/>
  <c r="J1103" i="1"/>
  <c r="I1103" i="1"/>
  <c r="H1103" i="1"/>
  <c r="J1102" i="1"/>
  <c r="I1102" i="1"/>
  <c r="H1102" i="1"/>
  <c r="J1101" i="1"/>
  <c r="I1101" i="1"/>
  <c r="H1101" i="1"/>
  <c r="J1100" i="1"/>
  <c r="I1100" i="1"/>
  <c r="H1100" i="1"/>
  <c r="J1099" i="1"/>
  <c r="I1099" i="1"/>
  <c r="H1099" i="1"/>
  <c r="J1098" i="1"/>
  <c r="I1098" i="1"/>
  <c r="H1098" i="1"/>
  <c r="J1097" i="1"/>
  <c r="I1097" i="1"/>
  <c r="H1097" i="1"/>
  <c r="J1096" i="1"/>
  <c r="I1096" i="1"/>
  <c r="H1096" i="1"/>
  <c r="J1095" i="1"/>
  <c r="I1095" i="1"/>
  <c r="H1095" i="1"/>
  <c r="J1094" i="1"/>
  <c r="I1094" i="1"/>
  <c r="H1094" i="1"/>
  <c r="J1093" i="1"/>
  <c r="I1093" i="1"/>
  <c r="H1093" i="1"/>
  <c r="J1092" i="1"/>
  <c r="I1092" i="1"/>
  <c r="H1092" i="1"/>
  <c r="J1091" i="1"/>
  <c r="I1091" i="1"/>
  <c r="H1091" i="1"/>
  <c r="J1090" i="1"/>
  <c r="I1090" i="1"/>
  <c r="H1090" i="1"/>
  <c r="J1089" i="1"/>
  <c r="I1089" i="1"/>
  <c r="H1089" i="1"/>
  <c r="J1088" i="1"/>
  <c r="I1088" i="1"/>
  <c r="H1088" i="1"/>
  <c r="J1087" i="1"/>
  <c r="I1087" i="1"/>
  <c r="H1087" i="1"/>
  <c r="J1086" i="1"/>
  <c r="I1086" i="1"/>
  <c r="H1086" i="1"/>
  <c r="J1085" i="1"/>
  <c r="I1085" i="1"/>
  <c r="H1085" i="1"/>
  <c r="J1084" i="1"/>
  <c r="I1084" i="1"/>
  <c r="H1084" i="1"/>
  <c r="J1083" i="1"/>
  <c r="I1083" i="1"/>
  <c r="H1083" i="1"/>
  <c r="J1082" i="1"/>
  <c r="I1082" i="1"/>
  <c r="H1082" i="1"/>
  <c r="J1081" i="1"/>
  <c r="I1081" i="1"/>
  <c r="H1081" i="1"/>
  <c r="J1080" i="1"/>
  <c r="I1080" i="1"/>
  <c r="H1080" i="1"/>
  <c r="J1079" i="1"/>
  <c r="I1079" i="1"/>
  <c r="H1079" i="1"/>
  <c r="J1078" i="1"/>
  <c r="I1078" i="1"/>
  <c r="H1078" i="1"/>
  <c r="J1077" i="1"/>
  <c r="I1077" i="1"/>
  <c r="H1077" i="1"/>
  <c r="J1076" i="1"/>
  <c r="I1076" i="1"/>
  <c r="H1076" i="1"/>
  <c r="J1075" i="1"/>
  <c r="I1075" i="1"/>
  <c r="H1075" i="1"/>
  <c r="J1074" i="1"/>
  <c r="I1074" i="1"/>
  <c r="H1074" i="1"/>
  <c r="J1073" i="1"/>
  <c r="I1073" i="1"/>
  <c r="H1073" i="1"/>
  <c r="J1072" i="1"/>
  <c r="I1072" i="1"/>
  <c r="H1072" i="1"/>
  <c r="J1071" i="1"/>
  <c r="I1071" i="1"/>
  <c r="H1071" i="1"/>
  <c r="J1070" i="1"/>
  <c r="I1070" i="1"/>
  <c r="H1070" i="1"/>
  <c r="J1069" i="1"/>
  <c r="I1069" i="1"/>
  <c r="H1069" i="1"/>
  <c r="J1068" i="1"/>
  <c r="I1068" i="1"/>
  <c r="H1068" i="1"/>
  <c r="J1067" i="1"/>
  <c r="I1067" i="1"/>
  <c r="H1067" i="1"/>
  <c r="J1066" i="1"/>
  <c r="I1066" i="1"/>
  <c r="H1066" i="1"/>
  <c r="J1065" i="1"/>
  <c r="I1065" i="1"/>
  <c r="H1065" i="1"/>
  <c r="J1064" i="1"/>
  <c r="I1064" i="1"/>
  <c r="H1064" i="1"/>
  <c r="J1063" i="1"/>
  <c r="I1063" i="1"/>
  <c r="H1063" i="1"/>
  <c r="J1062" i="1"/>
  <c r="I1062" i="1"/>
  <c r="H1062" i="1"/>
  <c r="J1061" i="1"/>
  <c r="I1061" i="1"/>
  <c r="H1061" i="1"/>
  <c r="J1060" i="1"/>
  <c r="I1060" i="1"/>
  <c r="H1060" i="1"/>
  <c r="J1059" i="1"/>
  <c r="I1059" i="1"/>
  <c r="H1059" i="1"/>
  <c r="J1058" i="1"/>
  <c r="I1058" i="1"/>
  <c r="H1058" i="1"/>
  <c r="J1057" i="1"/>
  <c r="I1057" i="1"/>
  <c r="H1057" i="1"/>
  <c r="J1056" i="1"/>
  <c r="I1056" i="1"/>
  <c r="H1056" i="1"/>
  <c r="J1055" i="1"/>
  <c r="I1055" i="1"/>
  <c r="H1055" i="1"/>
  <c r="J1054" i="1"/>
  <c r="I1054" i="1"/>
  <c r="H1054" i="1"/>
  <c r="J1053" i="1"/>
  <c r="I1053" i="1"/>
  <c r="H1053" i="1"/>
  <c r="J1052" i="1"/>
  <c r="I1052" i="1"/>
  <c r="H1052" i="1"/>
  <c r="J1051" i="1"/>
  <c r="I1051" i="1"/>
  <c r="H1051" i="1"/>
  <c r="J1050" i="1"/>
  <c r="I1050" i="1"/>
  <c r="H1050" i="1"/>
  <c r="J1049" i="1"/>
  <c r="I1049" i="1"/>
  <c r="H1049" i="1"/>
  <c r="J1048" i="1"/>
  <c r="I1048" i="1"/>
  <c r="H1048" i="1"/>
  <c r="J1047" i="1"/>
  <c r="I1047" i="1"/>
  <c r="H1047" i="1"/>
  <c r="J1046" i="1"/>
  <c r="I1046" i="1"/>
  <c r="H1046" i="1"/>
  <c r="J1045" i="1"/>
  <c r="I1045" i="1"/>
  <c r="H1045" i="1"/>
  <c r="J1044" i="1"/>
  <c r="I1044" i="1"/>
  <c r="H1044" i="1"/>
  <c r="J1043" i="1"/>
  <c r="I1043" i="1"/>
  <c r="H1043" i="1"/>
  <c r="J1042" i="1"/>
  <c r="I1042" i="1"/>
  <c r="H1042" i="1"/>
  <c r="J1041" i="1"/>
  <c r="I1041" i="1"/>
  <c r="H1041" i="1"/>
  <c r="J1040" i="1"/>
  <c r="I1040" i="1"/>
  <c r="H1040" i="1"/>
  <c r="J1039" i="1"/>
  <c r="I1039" i="1"/>
  <c r="H1039" i="1"/>
  <c r="J1038" i="1"/>
  <c r="I1038" i="1"/>
  <c r="H1038" i="1"/>
  <c r="J1037" i="1"/>
  <c r="I1037" i="1"/>
  <c r="H1037" i="1"/>
  <c r="J1036" i="1"/>
  <c r="I1036" i="1"/>
  <c r="H1036" i="1"/>
  <c r="J1035" i="1"/>
  <c r="I1035" i="1"/>
  <c r="H1035" i="1"/>
  <c r="J1034" i="1"/>
  <c r="I1034" i="1"/>
  <c r="H1034" i="1"/>
  <c r="J1033" i="1"/>
  <c r="I1033" i="1"/>
  <c r="H1033" i="1"/>
  <c r="J1032" i="1"/>
  <c r="I1032" i="1"/>
  <c r="H1032" i="1"/>
  <c r="J1031" i="1"/>
  <c r="I1031" i="1"/>
  <c r="H1031" i="1"/>
  <c r="J1030" i="1"/>
  <c r="I1030" i="1"/>
  <c r="H1030" i="1"/>
  <c r="J1029" i="1"/>
  <c r="I1029" i="1"/>
  <c r="H1029" i="1"/>
  <c r="J1028" i="1"/>
  <c r="I1028" i="1"/>
  <c r="H1028" i="1"/>
  <c r="J1027" i="1"/>
  <c r="I1027" i="1"/>
  <c r="H1027" i="1"/>
  <c r="J1026" i="1"/>
  <c r="I1026" i="1"/>
  <c r="H1026" i="1"/>
  <c r="J1025" i="1"/>
  <c r="I1025" i="1"/>
  <c r="H1025" i="1"/>
  <c r="J1024" i="1"/>
  <c r="I1024" i="1"/>
  <c r="H1024" i="1"/>
  <c r="J1023" i="1"/>
  <c r="I1023" i="1"/>
  <c r="H1023" i="1"/>
  <c r="J1022" i="1"/>
  <c r="I1022" i="1"/>
  <c r="H1022" i="1"/>
  <c r="J1021" i="1"/>
  <c r="I1021" i="1"/>
  <c r="H1021" i="1"/>
  <c r="J1020" i="1"/>
  <c r="I1020" i="1"/>
  <c r="H1020" i="1"/>
  <c r="J1019" i="1"/>
  <c r="I1019" i="1"/>
  <c r="H1019" i="1"/>
  <c r="J1018" i="1"/>
  <c r="I1018" i="1"/>
  <c r="H1018" i="1"/>
  <c r="J1017" i="1"/>
  <c r="I1017" i="1"/>
  <c r="H1017" i="1"/>
  <c r="J1016" i="1"/>
  <c r="I1016" i="1"/>
  <c r="H1016" i="1"/>
  <c r="J1015" i="1"/>
  <c r="I1015" i="1"/>
  <c r="H1015" i="1"/>
  <c r="J1014" i="1"/>
  <c r="I1014" i="1"/>
  <c r="H1014" i="1"/>
  <c r="J1013" i="1"/>
  <c r="I1013" i="1"/>
  <c r="H1013" i="1"/>
  <c r="J1012" i="1"/>
  <c r="I1012" i="1"/>
  <c r="H1012" i="1"/>
  <c r="J1011" i="1"/>
  <c r="I1011" i="1"/>
  <c r="H1011" i="1"/>
  <c r="J1010" i="1"/>
  <c r="I1010" i="1"/>
  <c r="H1010" i="1"/>
  <c r="J1009" i="1"/>
  <c r="I1009" i="1"/>
  <c r="H1009" i="1"/>
  <c r="J1008" i="1"/>
  <c r="I1008" i="1"/>
  <c r="H1008" i="1"/>
  <c r="J1007" i="1"/>
  <c r="I1007" i="1"/>
  <c r="H1007" i="1"/>
  <c r="J1006" i="1"/>
  <c r="I1006" i="1"/>
  <c r="H1006" i="1"/>
  <c r="J1005" i="1"/>
  <c r="I1005" i="1"/>
  <c r="H1005" i="1"/>
  <c r="J1004" i="1"/>
  <c r="I1004" i="1"/>
  <c r="H1004" i="1"/>
  <c r="J1003" i="1"/>
  <c r="I1003" i="1"/>
  <c r="H1003" i="1"/>
  <c r="J1002" i="1"/>
  <c r="I1002" i="1"/>
  <c r="H1002" i="1"/>
  <c r="J1001" i="1"/>
  <c r="I1001" i="1"/>
  <c r="H1001" i="1"/>
  <c r="J1000" i="1"/>
  <c r="I1000" i="1"/>
  <c r="H1000" i="1"/>
  <c r="J999" i="1"/>
  <c r="I999" i="1"/>
  <c r="H999" i="1"/>
  <c r="J998" i="1"/>
  <c r="I998" i="1"/>
  <c r="H998" i="1"/>
  <c r="J997" i="1"/>
  <c r="I997" i="1"/>
  <c r="H997" i="1"/>
  <c r="J996" i="1"/>
  <c r="I996" i="1"/>
  <c r="H996" i="1"/>
  <c r="J995" i="1"/>
  <c r="I995" i="1"/>
  <c r="H995" i="1"/>
  <c r="J994" i="1"/>
  <c r="I994" i="1"/>
  <c r="H994" i="1"/>
  <c r="J993" i="1"/>
  <c r="I993" i="1"/>
  <c r="H993" i="1"/>
  <c r="J992" i="1"/>
  <c r="I992" i="1"/>
  <c r="H992" i="1"/>
  <c r="J991" i="1"/>
  <c r="I991" i="1"/>
  <c r="H991" i="1"/>
  <c r="J990" i="1"/>
  <c r="I990" i="1"/>
  <c r="H990" i="1"/>
  <c r="J989" i="1"/>
  <c r="I989" i="1"/>
  <c r="H989" i="1"/>
  <c r="J988" i="1"/>
  <c r="I988" i="1"/>
  <c r="H988" i="1"/>
  <c r="J987" i="1"/>
  <c r="I987" i="1"/>
  <c r="H987" i="1"/>
  <c r="J986" i="1"/>
  <c r="I986" i="1"/>
  <c r="H986" i="1"/>
  <c r="J985" i="1"/>
  <c r="I985" i="1"/>
  <c r="H985" i="1"/>
  <c r="J984" i="1"/>
  <c r="I984" i="1"/>
  <c r="H984" i="1"/>
  <c r="J983" i="1"/>
  <c r="I983" i="1"/>
  <c r="H983" i="1"/>
  <c r="J982" i="1"/>
  <c r="I982" i="1"/>
  <c r="H982" i="1"/>
  <c r="J981" i="1"/>
  <c r="I981" i="1"/>
  <c r="H981" i="1"/>
  <c r="J980" i="1"/>
  <c r="I980" i="1"/>
  <c r="H980" i="1"/>
  <c r="J979" i="1"/>
  <c r="I979" i="1"/>
  <c r="H979" i="1"/>
  <c r="J978" i="1"/>
  <c r="I978" i="1"/>
  <c r="H978" i="1"/>
  <c r="J977" i="1"/>
  <c r="I977" i="1"/>
  <c r="H977" i="1"/>
  <c r="J976" i="1"/>
  <c r="I976" i="1"/>
  <c r="H976" i="1"/>
  <c r="J975" i="1"/>
  <c r="I975" i="1"/>
  <c r="H975" i="1"/>
  <c r="J974" i="1"/>
  <c r="I974" i="1"/>
  <c r="H974" i="1"/>
  <c r="J973" i="1"/>
  <c r="I973" i="1"/>
  <c r="H973" i="1"/>
  <c r="J972" i="1"/>
  <c r="I972" i="1"/>
  <c r="H972" i="1"/>
  <c r="J971" i="1"/>
  <c r="I971" i="1"/>
  <c r="H971" i="1"/>
  <c r="J970" i="1"/>
  <c r="I970" i="1"/>
  <c r="H970" i="1"/>
  <c r="J969" i="1"/>
  <c r="I969" i="1"/>
  <c r="H969" i="1"/>
  <c r="J968" i="1"/>
  <c r="I968" i="1"/>
  <c r="H968" i="1"/>
  <c r="J967" i="1"/>
  <c r="I967" i="1"/>
  <c r="H967" i="1"/>
  <c r="J966" i="1"/>
  <c r="I966" i="1"/>
  <c r="H966" i="1"/>
  <c r="J965" i="1"/>
  <c r="I965" i="1"/>
  <c r="H965" i="1"/>
  <c r="J964" i="1"/>
  <c r="I964" i="1"/>
  <c r="H964" i="1"/>
  <c r="J963" i="1"/>
  <c r="I963" i="1"/>
  <c r="H963" i="1"/>
  <c r="J962" i="1"/>
  <c r="I962" i="1"/>
  <c r="H962" i="1"/>
  <c r="J961" i="1"/>
  <c r="I961" i="1"/>
  <c r="H961" i="1"/>
  <c r="J960" i="1"/>
  <c r="I960" i="1"/>
  <c r="H960" i="1"/>
  <c r="J959" i="1"/>
  <c r="I959" i="1"/>
  <c r="H959" i="1"/>
  <c r="J958" i="1"/>
  <c r="I958" i="1"/>
  <c r="H958" i="1"/>
  <c r="J957" i="1"/>
  <c r="I957" i="1"/>
  <c r="H957" i="1"/>
  <c r="J956" i="1"/>
  <c r="I956" i="1"/>
  <c r="H956" i="1"/>
  <c r="J955" i="1"/>
  <c r="I955" i="1"/>
  <c r="H955" i="1"/>
  <c r="J954" i="1"/>
  <c r="I954" i="1"/>
  <c r="H954" i="1"/>
  <c r="J953" i="1"/>
  <c r="I953" i="1"/>
  <c r="H953" i="1"/>
  <c r="J952" i="1"/>
  <c r="I952" i="1"/>
  <c r="H952" i="1"/>
  <c r="J951" i="1"/>
  <c r="I951" i="1"/>
  <c r="H951" i="1"/>
  <c r="J950" i="1"/>
  <c r="I950" i="1"/>
  <c r="H950" i="1"/>
  <c r="J949" i="1"/>
  <c r="I949" i="1"/>
  <c r="H949" i="1"/>
  <c r="J948" i="1"/>
  <c r="I948" i="1"/>
  <c r="H948" i="1"/>
  <c r="J947" i="1"/>
  <c r="I947" i="1"/>
  <c r="H947" i="1"/>
  <c r="J946" i="1"/>
  <c r="I946" i="1"/>
  <c r="H946" i="1"/>
  <c r="J945" i="1"/>
  <c r="I945" i="1"/>
  <c r="H945" i="1"/>
  <c r="J944" i="1"/>
  <c r="I944" i="1"/>
  <c r="H944" i="1"/>
  <c r="J943" i="1"/>
  <c r="I943" i="1"/>
  <c r="H943" i="1"/>
  <c r="J942" i="1"/>
  <c r="I942" i="1"/>
  <c r="H942" i="1"/>
  <c r="J941" i="1"/>
  <c r="I941" i="1"/>
  <c r="H941" i="1"/>
  <c r="J940" i="1"/>
  <c r="I940" i="1"/>
  <c r="H940" i="1"/>
  <c r="J939" i="1"/>
  <c r="I939" i="1"/>
  <c r="H939" i="1"/>
  <c r="J938" i="1"/>
  <c r="I938" i="1"/>
  <c r="H938" i="1"/>
  <c r="J937" i="1"/>
  <c r="I937" i="1"/>
  <c r="H937" i="1"/>
  <c r="J936" i="1"/>
  <c r="I936" i="1"/>
  <c r="H936" i="1"/>
  <c r="J935" i="1"/>
  <c r="I935" i="1"/>
  <c r="H935" i="1"/>
  <c r="J934" i="1"/>
  <c r="I934" i="1"/>
  <c r="H934" i="1"/>
  <c r="J933" i="1"/>
  <c r="I933" i="1"/>
  <c r="H933" i="1"/>
  <c r="J932" i="1"/>
  <c r="I932" i="1"/>
  <c r="H932" i="1"/>
  <c r="J931" i="1"/>
  <c r="I931" i="1"/>
  <c r="H931" i="1"/>
  <c r="J930" i="1"/>
  <c r="I930" i="1"/>
  <c r="H930" i="1"/>
  <c r="J929" i="1"/>
  <c r="I929" i="1"/>
  <c r="H929" i="1"/>
  <c r="J928" i="1"/>
  <c r="I928" i="1"/>
  <c r="H928" i="1"/>
  <c r="J927" i="1"/>
  <c r="I927" i="1"/>
  <c r="H927" i="1"/>
  <c r="J926" i="1"/>
  <c r="I926" i="1"/>
  <c r="H926" i="1"/>
  <c r="J925" i="1"/>
  <c r="I925" i="1"/>
  <c r="H925" i="1"/>
  <c r="J924" i="1"/>
  <c r="I924" i="1"/>
  <c r="H924" i="1"/>
  <c r="J923" i="1"/>
  <c r="I923" i="1"/>
  <c r="H923" i="1"/>
  <c r="J922" i="1"/>
  <c r="I922" i="1"/>
  <c r="H922" i="1"/>
  <c r="J921" i="1"/>
  <c r="I921" i="1"/>
  <c r="H921" i="1"/>
  <c r="J920" i="1"/>
  <c r="I920" i="1"/>
  <c r="H920" i="1"/>
  <c r="J919" i="1"/>
  <c r="I919" i="1"/>
  <c r="H919" i="1"/>
  <c r="J918" i="1"/>
  <c r="I918" i="1"/>
  <c r="H918" i="1"/>
  <c r="J917" i="1"/>
  <c r="I917" i="1"/>
  <c r="H917" i="1"/>
  <c r="J916" i="1"/>
  <c r="I916" i="1"/>
  <c r="H916" i="1"/>
  <c r="J915" i="1"/>
  <c r="I915" i="1"/>
  <c r="H915" i="1"/>
  <c r="J914" i="1"/>
  <c r="I914" i="1"/>
  <c r="H914" i="1"/>
  <c r="J913" i="1"/>
  <c r="I913" i="1"/>
  <c r="H913" i="1"/>
  <c r="J912" i="1"/>
  <c r="I912" i="1"/>
  <c r="H912" i="1"/>
  <c r="J911" i="1"/>
  <c r="I911" i="1"/>
  <c r="H911" i="1"/>
  <c r="J910" i="1"/>
  <c r="I910" i="1"/>
  <c r="H910" i="1"/>
  <c r="J909" i="1"/>
  <c r="I909" i="1"/>
  <c r="H909" i="1"/>
  <c r="J908" i="1"/>
  <c r="I908" i="1"/>
  <c r="H908" i="1"/>
  <c r="J907" i="1"/>
  <c r="I907" i="1"/>
  <c r="H907" i="1"/>
  <c r="J906" i="1"/>
  <c r="I906" i="1"/>
  <c r="H906" i="1"/>
  <c r="J905" i="1"/>
  <c r="I905" i="1"/>
  <c r="H905" i="1"/>
  <c r="J904" i="1"/>
  <c r="I904" i="1"/>
  <c r="H904" i="1"/>
  <c r="J903" i="1"/>
  <c r="I903" i="1"/>
  <c r="H903" i="1"/>
  <c r="J902" i="1"/>
  <c r="I902" i="1"/>
  <c r="H902" i="1"/>
  <c r="J901" i="1"/>
  <c r="I901" i="1"/>
  <c r="H901" i="1"/>
  <c r="J900" i="1"/>
  <c r="I900" i="1"/>
  <c r="H900" i="1"/>
  <c r="J899" i="1"/>
  <c r="I899" i="1"/>
  <c r="H899" i="1"/>
  <c r="J898" i="1"/>
  <c r="I898" i="1"/>
  <c r="H898" i="1"/>
  <c r="J897" i="1"/>
  <c r="I897" i="1"/>
  <c r="H897" i="1"/>
  <c r="J896" i="1"/>
  <c r="I896" i="1"/>
  <c r="H896" i="1"/>
  <c r="J895" i="1"/>
  <c r="I895" i="1"/>
  <c r="H895" i="1"/>
  <c r="J894" i="1"/>
  <c r="I894" i="1"/>
  <c r="H894" i="1"/>
  <c r="J893" i="1"/>
  <c r="I893" i="1"/>
  <c r="H893" i="1"/>
  <c r="J892" i="1"/>
  <c r="I892" i="1"/>
  <c r="H892" i="1"/>
  <c r="J891" i="1"/>
  <c r="I891" i="1"/>
  <c r="H891" i="1"/>
  <c r="J890" i="1"/>
  <c r="I890" i="1"/>
  <c r="H890" i="1"/>
  <c r="J889" i="1"/>
  <c r="I889" i="1"/>
  <c r="H889" i="1"/>
  <c r="J888" i="1"/>
  <c r="I888" i="1"/>
  <c r="H888" i="1"/>
  <c r="J887" i="1"/>
  <c r="I887" i="1"/>
  <c r="H887" i="1"/>
  <c r="J886" i="1"/>
  <c r="I886" i="1"/>
  <c r="H886" i="1"/>
  <c r="J885" i="1"/>
  <c r="I885" i="1"/>
  <c r="H885" i="1"/>
  <c r="J884" i="1"/>
  <c r="I884" i="1"/>
  <c r="H884" i="1"/>
  <c r="J883" i="1"/>
  <c r="I883" i="1"/>
  <c r="H883" i="1"/>
  <c r="J882" i="1"/>
  <c r="I882" i="1"/>
  <c r="H882" i="1"/>
  <c r="J881" i="1"/>
  <c r="I881" i="1"/>
  <c r="H881" i="1"/>
  <c r="J880" i="1"/>
  <c r="I880" i="1"/>
  <c r="H880" i="1"/>
  <c r="J879" i="1"/>
  <c r="I879" i="1"/>
  <c r="H879" i="1"/>
  <c r="J878" i="1"/>
  <c r="I878" i="1"/>
  <c r="H878" i="1"/>
  <c r="J877" i="1"/>
  <c r="I877" i="1"/>
  <c r="H877" i="1"/>
  <c r="J876" i="1"/>
  <c r="I876" i="1"/>
  <c r="H876" i="1"/>
  <c r="J875" i="1"/>
  <c r="I875" i="1"/>
  <c r="H875" i="1"/>
  <c r="J874" i="1"/>
  <c r="I874" i="1"/>
  <c r="H874" i="1"/>
  <c r="J873" i="1"/>
  <c r="I873" i="1"/>
  <c r="H873" i="1"/>
  <c r="J872" i="1"/>
  <c r="I872" i="1"/>
  <c r="H872" i="1"/>
  <c r="J871" i="1"/>
  <c r="I871" i="1"/>
  <c r="H871" i="1"/>
  <c r="J870" i="1"/>
  <c r="I870" i="1"/>
  <c r="H870" i="1"/>
  <c r="J869" i="1"/>
  <c r="I869" i="1"/>
  <c r="H869" i="1"/>
  <c r="J868" i="1"/>
  <c r="I868" i="1"/>
  <c r="H868" i="1"/>
  <c r="J867" i="1"/>
  <c r="I867" i="1"/>
  <c r="H867" i="1"/>
  <c r="J866" i="1"/>
  <c r="I866" i="1"/>
  <c r="H866" i="1"/>
  <c r="J865" i="1"/>
  <c r="I865" i="1"/>
  <c r="H865" i="1"/>
  <c r="J864" i="1"/>
  <c r="I864" i="1"/>
  <c r="H864" i="1"/>
  <c r="J863" i="1"/>
  <c r="I863" i="1"/>
  <c r="H863" i="1"/>
  <c r="J862" i="1"/>
  <c r="I862" i="1"/>
  <c r="H862" i="1"/>
  <c r="J861" i="1"/>
  <c r="I861" i="1"/>
  <c r="H861" i="1"/>
  <c r="J860" i="1"/>
  <c r="I860" i="1"/>
  <c r="H860" i="1"/>
  <c r="J859" i="1"/>
  <c r="I859" i="1"/>
  <c r="H859" i="1"/>
  <c r="J858" i="1"/>
  <c r="I858" i="1"/>
  <c r="H858" i="1"/>
  <c r="J857" i="1"/>
  <c r="I857" i="1"/>
  <c r="H857" i="1"/>
  <c r="J856" i="1"/>
  <c r="I856" i="1"/>
  <c r="H856" i="1"/>
  <c r="J855" i="1"/>
  <c r="I855" i="1"/>
  <c r="H855" i="1"/>
  <c r="J854" i="1"/>
  <c r="I854" i="1"/>
  <c r="H854" i="1"/>
  <c r="J853" i="1"/>
  <c r="I853" i="1"/>
  <c r="H853" i="1"/>
  <c r="J852" i="1"/>
  <c r="I852" i="1"/>
  <c r="H852" i="1"/>
  <c r="J851" i="1"/>
  <c r="I851" i="1"/>
  <c r="H851" i="1"/>
  <c r="J850" i="1"/>
  <c r="I850" i="1"/>
  <c r="H850" i="1"/>
  <c r="J849" i="1"/>
  <c r="I849" i="1"/>
  <c r="H849" i="1"/>
  <c r="J848" i="1"/>
  <c r="I848" i="1"/>
  <c r="H848" i="1"/>
  <c r="J847" i="1"/>
  <c r="I847" i="1"/>
  <c r="H847" i="1"/>
  <c r="J846" i="1"/>
  <c r="I846" i="1"/>
  <c r="H846" i="1"/>
  <c r="J845" i="1"/>
  <c r="I845" i="1"/>
  <c r="H845" i="1"/>
  <c r="J844" i="1"/>
  <c r="I844" i="1"/>
  <c r="H844" i="1"/>
  <c r="J843" i="1"/>
  <c r="I843" i="1"/>
  <c r="H843" i="1"/>
  <c r="J842" i="1"/>
  <c r="I842" i="1"/>
  <c r="H842" i="1"/>
  <c r="J841" i="1"/>
  <c r="I841" i="1"/>
  <c r="H841" i="1"/>
  <c r="J840" i="1"/>
  <c r="I840" i="1"/>
  <c r="H840" i="1"/>
  <c r="J839" i="1"/>
  <c r="I839" i="1"/>
  <c r="H839" i="1"/>
  <c r="J838" i="1"/>
  <c r="I838" i="1"/>
  <c r="H838" i="1"/>
  <c r="J837" i="1"/>
  <c r="I837" i="1"/>
  <c r="H837" i="1"/>
  <c r="J836" i="1"/>
  <c r="I836" i="1"/>
  <c r="H836" i="1"/>
  <c r="J835" i="1"/>
  <c r="I835" i="1"/>
  <c r="H835" i="1"/>
  <c r="J834" i="1"/>
  <c r="I834" i="1"/>
  <c r="H834" i="1"/>
  <c r="J833" i="1"/>
  <c r="I833" i="1"/>
  <c r="H833" i="1"/>
  <c r="J832" i="1"/>
  <c r="I832" i="1"/>
  <c r="H832" i="1"/>
  <c r="J831" i="1"/>
  <c r="I831" i="1"/>
  <c r="H831" i="1"/>
  <c r="J830" i="1"/>
  <c r="I830" i="1"/>
  <c r="H830" i="1"/>
  <c r="J829" i="1"/>
  <c r="I829" i="1"/>
  <c r="H829" i="1"/>
  <c r="J828" i="1"/>
  <c r="I828" i="1"/>
  <c r="H828" i="1"/>
  <c r="J827" i="1"/>
  <c r="I827" i="1"/>
  <c r="H827" i="1"/>
  <c r="J826" i="1"/>
  <c r="I826" i="1"/>
  <c r="H826" i="1"/>
  <c r="J825" i="1"/>
  <c r="I825" i="1"/>
  <c r="H825" i="1"/>
  <c r="J824" i="1"/>
  <c r="I824" i="1"/>
  <c r="H824" i="1"/>
  <c r="J823" i="1"/>
  <c r="I823" i="1"/>
  <c r="H823" i="1"/>
  <c r="J822" i="1"/>
  <c r="I822" i="1"/>
  <c r="H822" i="1"/>
  <c r="J821" i="1"/>
  <c r="I821" i="1"/>
  <c r="H821" i="1"/>
  <c r="J820" i="1"/>
  <c r="I820" i="1"/>
  <c r="H820" i="1"/>
  <c r="J819" i="1"/>
  <c r="I819" i="1"/>
  <c r="H819" i="1"/>
  <c r="J818" i="1"/>
  <c r="I818" i="1"/>
  <c r="H818" i="1"/>
  <c r="J817" i="1"/>
  <c r="I817" i="1"/>
  <c r="H817" i="1"/>
  <c r="J816" i="1"/>
  <c r="I816" i="1"/>
  <c r="H816" i="1"/>
  <c r="J815" i="1"/>
  <c r="I815" i="1"/>
  <c r="H815" i="1"/>
  <c r="J814" i="1"/>
  <c r="I814" i="1"/>
  <c r="H814" i="1"/>
  <c r="J813" i="1"/>
  <c r="I813" i="1"/>
  <c r="H813" i="1"/>
  <c r="J812" i="1"/>
  <c r="I812" i="1"/>
  <c r="H812" i="1"/>
  <c r="J811" i="1"/>
  <c r="I811" i="1"/>
  <c r="H811" i="1"/>
  <c r="J810" i="1"/>
  <c r="I810" i="1"/>
  <c r="H810" i="1"/>
  <c r="J809" i="1"/>
  <c r="I809" i="1"/>
  <c r="H809" i="1"/>
  <c r="J808" i="1"/>
  <c r="I808" i="1"/>
  <c r="H808" i="1"/>
  <c r="J807" i="1"/>
  <c r="I807" i="1"/>
  <c r="H807" i="1"/>
  <c r="J806" i="1"/>
  <c r="I806" i="1"/>
  <c r="H806" i="1"/>
  <c r="J805" i="1"/>
  <c r="I805" i="1"/>
  <c r="H805" i="1"/>
  <c r="J804" i="1"/>
  <c r="I804" i="1"/>
  <c r="H804" i="1"/>
  <c r="J803" i="1"/>
  <c r="I803" i="1"/>
  <c r="H803" i="1"/>
  <c r="J802" i="1"/>
  <c r="I802" i="1"/>
  <c r="H802" i="1"/>
  <c r="J801" i="1"/>
  <c r="I801" i="1"/>
  <c r="H801" i="1"/>
  <c r="J800" i="1"/>
  <c r="I800" i="1"/>
  <c r="H800" i="1"/>
  <c r="J799" i="1"/>
  <c r="I799" i="1"/>
  <c r="H799" i="1"/>
  <c r="J798" i="1"/>
  <c r="I798" i="1"/>
  <c r="H798" i="1"/>
  <c r="J797" i="1"/>
  <c r="I797" i="1"/>
  <c r="H797" i="1"/>
  <c r="J796" i="1"/>
  <c r="I796" i="1"/>
  <c r="H796" i="1"/>
  <c r="J795" i="1"/>
  <c r="I795" i="1"/>
  <c r="H795" i="1"/>
  <c r="J794" i="1"/>
  <c r="I794" i="1"/>
  <c r="H794" i="1"/>
  <c r="J793" i="1"/>
  <c r="I793" i="1"/>
  <c r="H793" i="1"/>
  <c r="J792" i="1"/>
  <c r="I792" i="1"/>
  <c r="H792" i="1"/>
  <c r="J791" i="1"/>
  <c r="I791" i="1"/>
  <c r="H791" i="1"/>
  <c r="J790" i="1"/>
  <c r="I790" i="1"/>
  <c r="H790" i="1"/>
  <c r="J789" i="1"/>
  <c r="I789" i="1"/>
  <c r="H789" i="1"/>
  <c r="J788" i="1"/>
  <c r="I788" i="1"/>
  <c r="H788" i="1"/>
  <c r="J787" i="1"/>
  <c r="I787" i="1"/>
  <c r="H787" i="1"/>
  <c r="J786" i="1"/>
  <c r="I786" i="1"/>
  <c r="H786" i="1"/>
  <c r="J785" i="1"/>
  <c r="I785" i="1"/>
  <c r="H785" i="1"/>
  <c r="J784" i="1"/>
  <c r="I784" i="1"/>
  <c r="H784" i="1"/>
  <c r="J783" i="1"/>
  <c r="I783" i="1"/>
  <c r="H783" i="1"/>
  <c r="J782" i="1"/>
  <c r="I782" i="1"/>
  <c r="H782" i="1"/>
  <c r="J781" i="1"/>
  <c r="I781" i="1"/>
  <c r="H781" i="1"/>
  <c r="J780" i="1"/>
  <c r="I780" i="1"/>
  <c r="H780" i="1"/>
  <c r="J779" i="1"/>
  <c r="I779" i="1"/>
  <c r="H779" i="1"/>
  <c r="J778" i="1"/>
  <c r="I778" i="1"/>
  <c r="H778" i="1"/>
  <c r="J777" i="1"/>
  <c r="I777" i="1"/>
  <c r="H777" i="1"/>
  <c r="J776" i="1"/>
  <c r="I776" i="1"/>
  <c r="H776" i="1"/>
  <c r="J775" i="1"/>
  <c r="I775" i="1"/>
  <c r="H775" i="1"/>
  <c r="J774" i="1"/>
  <c r="I774" i="1"/>
  <c r="H774" i="1"/>
  <c r="J773" i="1"/>
  <c r="I773" i="1"/>
  <c r="H773" i="1"/>
  <c r="J772" i="1"/>
  <c r="I772" i="1"/>
  <c r="H772" i="1"/>
  <c r="J771" i="1"/>
  <c r="I771" i="1"/>
  <c r="H771" i="1"/>
  <c r="J770" i="1"/>
  <c r="I770" i="1"/>
  <c r="H770" i="1"/>
  <c r="J769" i="1"/>
  <c r="I769" i="1"/>
  <c r="H769" i="1"/>
  <c r="J768" i="1"/>
  <c r="I768" i="1"/>
  <c r="H768" i="1"/>
  <c r="J767" i="1"/>
  <c r="I767" i="1"/>
  <c r="H767" i="1"/>
  <c r="J766" i="1"/>
  <c r="I766" i="1"/>
  <c r="H766" i="1"/>
  <c r="J765" i="1"/>
  <c r="I765" i="1"/>
  <c r="H765" i="1"/>
  <c r="J764" i="1"/>
  <c r="I764" i="1"/>
  <c r="H764" i="1"/>
  <c r="J763" i="1"/>
  <c r="I763" i="1"/>
  <c r="H763" i="1"/>
  <c r="J762" i="1"/>
  <c r="I762" i="1"/>
  <c r="H762" i="1"/>
  <c r="J761" i="1"/>
  <c r="I761" i="1"/>
  <c r="H761" i="1"/>
  <c r="J760" i="1"/>
  <c r="I760" i="1"/>
  <c r="H760" i="1"/>
  <c r="J759" i="1"/>
  <c r="I759" i="1"/>
  <c r="H759" i="1"/>
  <c r="J758" i="1"/>
  <c r="I758" i="1"/>
  <c r="H758" i="1"/>
  <c r="J757" i="1"/>
  <c r="I757" i="1"/>
  <c r="H757" i="1"/>
  <c r="J756" i="1"/>
  <c r="I756" i="1"/>
  <c r="H756" i="1"/>
  <c r="J755" i="1"/>
  <c r="I755" i="1"/>
  <c r="H755" i="1"/>
  <c r="J754" i="1"/>
  <c r="I754" i="1"/>
  <c r="H754" i="1"/>
  <c r="J753" i="1"/>
  <c r="I753" i="1"/>
  <c r="H753" i="1"/>
  <c r="J752" i="1"/>
  <c r="I752" i="1"/>
  <c r="H752" i="1"/>
  <c r="J751" i="1"/>
  <c r="I751" i="1"/>
  <c r="H751" i="1"/>
  <c r="J750" i="1"/>
  <c r="I750" i="1"/>
  <c r="H750" i="1"/>
  <c r="J749" i="1"/>
  <c r="I749" i="1"/>
  <c r="H749" i="1"/>
  <c r="J748" i="1"/>
  <c r="I748" i="1"/>
  <c r="H748" i="1"/>
  <c r="J747" i="1"/>
  <c r="I747" i="1"/>
  <c r="H747" i="1"/>
  <c r="J746" i="1"/>
  <c r="I746" i="1"/>
  <c r="H746" i="1"/>
  <c r="J745" i="1"/>
  <c r="I745" i="1"/>
  <c r="H745" i="1"/>
  <c r="J744" i="1"/>
  <c r="I744" i="1"/>
  <c r="H744" i="1"/>
  <c r="J743" i="1"/>
  <c r="I743" i="1"/>
  <c r="H743" i="1"/>
  <c r="J742" i="1"/>
  <c r="I742" i="1"/>
  <c r="H742" i="1"/>
  <c r="J741" i="1"/>
  <c r="I741" i="1"/>
  <c r="H741" i="1"/>
  <c r="J740" i="1"/>
  <c r="I740" i="1"/>
  <c r="H740" i="1"/>
  <c r="J739" i="1"/>
  <c r="I739" i="1"/>
  <c r="H739" i="1"/>
  <c r="J738" i="1"/>
  <c r="I738" i="1"/>
  <c r="H738" i="1"/>
  <c r="J737" i="1"/>
  <c r="I737" i="1"/>
  <c r="H737" i="1"/>
  <c r="J736" i="1"/>
  <c r="I736" i="1"/>
  <c r="H736" i="1"/>
  <c r="J735" i="1"/>
  <c r="I735" i="1"/>
  <c r="H735" i="1"/>
  <c r="J734" i="1"/>
  <c r="I734" i="1"/>
  <c r="H734" i="1"/>
  <c r="J733" i="1"/>
  <c r="I733" i="1"/>
  <c r="H733" i="1"/>
  <c r="J732" i="1"/>
  <c r="I732" i="1"/>
  <c r="H732" i="1"/>
  <c r="J731" i="1"/>
  <c r="I731" i="1"/>
  <c r="H731" i="1"/>
  <c r="J730" i="1"/>
  <c r="I730" i="1"/>
  <c r="H730" i="1"/>
  <c r="J729" i="1"/>
  <c r="I729" i="1"/>
  <c r="H729" i="1"/>
  <c r="J728" i="1"/>
  <c r="I728" i="1"/>
  <c r="H728" i="1"/>
  <c r="J727" i="1"/>
  <c r="I727" i="1"/>
  <c r="H727" i="1"/>
  <c r="J726" i="1"/>
  <c r="I726" i="1"/>
  <c r="H726" i="1"/>
  <c r="J725" i="1"/>
  <c r="I725" i="1"/>
  <c r="H725" i="1"/>
  <c r="J724" i="1"/>
  <c r="I724" i="1"/>
  <c r="H724" i="1"/>
  <c r="J723" i="1"/>
  <c r="I723" i="1"/>
  <c r="H723" i="1"/>
  <c r="J722" i="1"/>
  <c r="I722" i="1"/>
  <c r="H722" i="1"/>
  <c r="J721" i="1"/>
  <c r="I721" i="1"/>
  <c r="H721" i="1"/>
  <c r="J720" i="1"/>
  <c r="I720" i="1"/>
  <c r="H720" i="1"/>
  <c r="J719" i="1"/>
  <c r="I719" i="1"/>
  <c r="H719" i="1"/>
  <c r="J718" i="1"/>
  <c r="I718" i="1"/>
  <c r="H718" i="1"/>
  <c r="J717" i="1"/>
  <c r="I717" i="1"/>
  <c r="H717" i="1"/>
  <c r="J716" i="1"/>
  <c r="I716" i="1"/>
  <c r="H716" i="1"/>
  <c r="J715" i="1"/>
  <c r="I715" i="1"/>
  <c r="H715" i="1"/>
  <c r="J714" i="1"/>
  <c r="I714" i="1"/>
  <c r="H714" i="1"/>
  <c r="J713" i="1"/>
  <c r="I713" i="1"/>
  <c r="H713" i="1"/>
  <c r="J712" i="1"/>
  <c r="I712" i="1"/>
  <c r="H712" i="1"/>
  <c r="J711" i="1"/>
  <c r="I711" i="1"/>
  <c r="H711" i="1"/>
  <c r="J710" i="1"/>
  <c r="I710" i="1"/>
  <c r="H710" i="1"/>
  <c r="J709" i="1"/>
  <c r="I709" i="1"/>
  <c r="H709" i="1"/>
  <c r="J708" i="1"/>
  <c r="I708" i="1"/>
  <c r="H708" i="1"/>
  <c r="J707" i="1"/>
  <c r="I707" i="1"/>
  <c r="H707" i="1"/>
  <c r="J706" i="1"/>
  <c r="I706" i="1"/>
  <c r="H706" i="1"/>
  <c r="J705" i="1"/>
  <c r="I705" i="1"/>
  <c r="H705" i="1"/>
  <c r="J704" i="1"/>
  <c r="I704" i="1"/>
  <c r="H704" i="1"/>
  <c r="J703" i="1"/>
  <c r="I703" i="1"/>
  <c r="H703" i="1"/>
  <c r="J702" i="1"/>
  <c r="I702" i="1"/>
  <c r="H702" i="1"/>
  <c r="J701" i="1"/>
  <c r="I701" i="1"/>
  <c r="H701" i="1"/>
  <c r="J700" i="1"/>
  <c r="I700" i="1"/>
  <c r="H700" i="1"/>
  <c r="J699" i="1"/>
  <c r="I699" i="1"/>
  <c r="H699" i="1"/>
  <c r="J698" i="1"/>
  <c r="I698" i="1"/>
  <c r="H698" i="1"/>
  <c r="J697" i="1"/>
  <c r="I697" i="1"/>
  <c r="H697" i="1"/>
  <c r="J696" i="1"/>
  <c r="I696" i="1"/>
  <c r="H696" i="1"/>
  <c r="J695" i="1"/>
  <c r="I695" i="1"/>
  <c r="H695" i="1"/>
  <c r="J694" i="1"/>
  <c r="I694" i="1"/>
  <c r="H694" i="1"/>
  <c r="J693" i="1"/>
  <c r="I693" i="1"/>
  <c r="H693" i="1"/>
  <c r="J692" i="1"/>
  <c r="I692" i="1"/>
  <c r="H692" i="1"/>
  <c r="J691" i="1"/>
  <c r="I691" i="1"/>
  <c r="H691" i="1"/>
  <c r="J690" i="1"/>
  <c r="I690" i="1"/>
  <c r="H690" i="1"/>
  <c r="J689" i="1"/>
  <c r="I689" i="1"/>
  <c r="H689" i="1"/>
  <c r="J688" i="1"/>
  <c r="I688" i="1"/>
  <c r="H688" i="1"/>
  <c r="J687" i="1"/>
  <c r="I687" i="1"/>
  <c r="H687" i="1"/>
  <c r="J686" i="1"/>
  <c r="I686" i="1"/>
  <c r="H686" i="1"/>
  <c r="J685" i="1"/>
  <c r="I685" i="1"/>
  <c r="H685" i="1"/>
  <c r="J684" i="1"/>
  <c r="I684" i="1"/>
  <c r="H684" i="1"/>
  <c r="J683" i="1"/>
  <c r="I683" i="1"/>
  <c r="H683" i="1"/>
  <c r="J682" i="1"/>
  <c r="I682" i="1"/>
  <c r="H682" i="1"/>
  <c r="J681" i="1"/>
  <c r="I681" i="1"/>
  <c r="H681" i="1"/>
  <c r="J680" i="1"/>
  <c r="I680" i="1"/>
  <c r="H680" i="1"/>
  <c r="J679" i="1"/>
  <c r="I679" i="1"/>
  <c r="H679" i="1"/>
  <c r="J678" i="1"/>
  <c r="I678" i="1"/>
  <c r="H678" i="1"/>
  <c r="J677" i="1"/>
  <c r="I677" i="1"/>
  <c r="H677" i="1"/>
  <c r="J676" i="1"/>
  <c r="I676" i="1"/>
  <c r="H676" i="1"/>
  <c r="J675" i="1"/>
  <c r="I675" i="1"/>
  <c r="H675" i="1"/>
  <c r="J674" i="1"/>
  <c r="I674" i="1"/>
  <c r="H674" i="1"/>
  <c r="J673" i="1"/>
  <c r="I673" i="1"/>
  <c r="H673" i="1"/>
  <c r="J672" i="1"/>
  <c r="I672" i="1"/>
  <c r="H672" i="1"/>
  <c r="J671" i="1"/>
  <c r="I671" i="1"/>
  <c r="H671" i="1"/>
  <c r="J670" i="1"/>
  <c r="I670" i="1"/>
  <c r="H670" i="1"/>
  <c r="J669" i="1"/>
  <c r="I669" i="1"/>
  <c r="H669" i="1"/>
  <c r="J668" i="1"/>
  <c r="I668" i="1"/>
  <c r="H668" i="1"/>
  <c r="J667" i="1"/>
  <c r="I667" i="1"/>
  <c r="H667" i="1"/>
  <c r="J666" i="1"/>
  <c r="I666" i="1"/>
  <c r="H666" i="1"/>
  <c r="J665" i="1"/>
  <c r="I665" i="1"/>
  <c r="H665" i="1"/>
  <c r="J664" i="1"/>
  <c r="I664" i="1"/>
  <c r="H664" i="1"/>
  <c r="J663" i="1"/>
  <c r="I663" i="1"/>
  <c r="H663" i="1"/>
  <c r="J662" i="1"/>
  <c r="I662" i="1"/>
  <c r="H662" i="1"/>
  <c r="J661" i="1"/>
  <c r="I661" i="1"/>
  <c r="H661" i="1"/>
  <c r="J660" i="1"/>
  <c r="I660" i="1"/>
  <c r="H660" i="1"/>
  <c r="J659" i="1"/>
  <c r="I659" i="1"/>
  <c r="H659" i="1"/>
  <c r="J658" i="1"/>
  <c r="I658" i="1"/>
  <c r="H658" i="1"/>
  <c r="J657" i="1"/>
  <c r="I657" i="1"/>
  <c r="H657" i="1"/>
  <c r="J656" i="1"/>
  <c r="I656" i="1"/>
  <c r="H656" i="1"/>
  <c r="J655" i="1"/>
  <c r="I655" i="1"/>
  <c r="H655" i="1"/>
  <c r="J654" i="1"/>
  <c r="I654" i="1"/>
  <c r="H654" i="1"/>
  <c r="J653" i="1"/>
  <c r="I653" i="1"/>
  <c r="H653" i="1"/>
  <c r="J652" i="1"/>
  <c r="I652" i="1"/>
  <c r="H652" i="1"/>
  <c r="J651" i="1"/>
  <c r="I651" i="1"/>
  <c r="H651" i="1"/>
  <c r="J650" i="1"/>
  <c r="I650" i="1"/>
  <c r="H650" i="1"/>
  <c r="J649" i="1"/>
  <c r="I649" i="1"/>
  <c r="H649" i="1"/>
  <c r="J648" i="1"/>
  <c r="I648" i="1"/>
  <c r="H648" i="1"/>
  <c r="J647" i="1"/>
  <c r="I647" i="1"/>
  <c r="H647" i="1"/>
  <c r="J646" i="1"/>
  <c r="I646" i="1"/>
  <c r="H646" i="1"/>
  <c r="J645" i="1"/>
  <c r="I645" i="1"/>
  <c r="H645" i="1"/>
  <c r="J644" i="1"/>
  <c r="I644" i="1"/>
  <c r="H644" i="1"/>
  <c r="J643" i="1"/>
  <c r="I643" i="1"/>
  <c r="H643" i="1"/>
  <c r="J642" i="1"/>
  <c r="I642" i="1"/>
  <c r="H642" i="1"/>
  <c r="J641" i="1"/>
  <c r="I641" i="1"/>
  <c r="H641" i="1"/>
  <c r="J640" i="1"/>
  <c r="I640" i="1"/>
  <c r="H640" i="1"/>
  <c r="J639" i="1"/>
  <c r="I639" i="1"/>
  <c r="H639" i="1"/>
  <c r="J638" i="1"/>
  <c r="I638" i="1"/>
  <c r="H638" i="1"/>
  <c r="J637" i="1"/>
  <c r="I637" i="1"/>
  <c r="H637" i="1"/>
  <c r="J636" i="1"/>
  <c r="I636" i="1"/>
  <c r="H636" i="1"/>
  <c r="J635" i="1"/>
  <c r="I635" i="1"/>
  <c r="H635" i="1"/>
  <c r="J634" i="1"/>
  <c r="I634" i="1"/>
  <c r="H634" i="1"/>
  <c r="J633" i="1"/>
  <c r="I633" i="1"/>
  <c r="H633" i="1"/>
  <c r="J632" i="1"/>
  <c r="I632" i="1"/>
  <c r="H632" i="1"/>
  <c r="J631" i="1"/>
  <c r="I631" i="1"/>
  <c r="H631" i="1"/>
  <c r="J630" i="1"/>
  <c r="I630" i="1"/>
  <c r="H630" i="1"/>
  <c r="J629" i="1"/>
  <c r="I629" i="1"/>
  <c r="H629" i="1"/>
  <c r="J628" i="1"/>
  <c r="I628" i="1"/>
  <c r="H628" i="1"/>
  <c r="J627" i="1"/>
  <c r="I627" i="1"/>
  <c r="H627" i="1"/>
  <c r="J626" i="1"/>
  <c r="I626" i="1"/>
  <c r="H626" i="1"/>
  <c r="J625" i="1"/>
  <c r="I625" i="1"/>
  <c r="H625" i="1"/>
  <c r="J624" i="1"/>
  <c r="I624" i="1"/>
  <c r="H624" i="1"/>
  <c r="J623" i="1"/>
  <c r="I623" i="1"/>
  <c r="H623" i="1"/>
  <c r="J622" i="1"/>
  <c r="I622" i="1"/>
  <c r="H622" i="1"/>
  <c r="J621" i="1"/>
  <c r="I621" i="1"/>
  <c r="H621" i="1"/>
  <c r="J620" i="1"/>
  <c r="I620" i="1"/>
  <c r="H620" i="1"/>
  <c r="J619" i="1"/>
  <c r="I619" i="1"/>
  <c r="H619" i="1"/>
  <c r="J618" i="1"/>
  <c r="I618" i="1"/>
  <c r="H618" i="1"/>
  <c r="J617" i="1"/>
  <c r="I617" i="1"/>
  <c r="H617" i="1"/>
  <c r="J616" i="1"/>
  <c r="I616" i="1"/>
  <c r="H616" i="1"/>
  <c r="J615" i="1"/>
  <c r="I615" i="1"/>
  <c r="H615" i="1"/>
  <c r="J614" i="1"/>
  <c r="I614" i="1"/>
  <c r="H614" i="1"/>
  <c r="J613" i="1"/>
  <c r="I613" i="1"/>
  <c r="H613" i="1"/>
  <c r="J612" i="1"/>
  <c r="I612" i="1"/>
  <c r="H612" i="1"/>
  <c r="J611" i="1"/>
  <c r="I611" i="1"/>
  <c r="H611" i="1"/>
  <c r="J610" i="1"/>
  <c r="I610" i="1"/>
  <c r="H610" i="1"/>
  <c r="J609" i="1"/>
  <c r="I609" i="1"/>
  <c r="H609" i="1"/>
  <c r="J608" i="1"/>
  <c r="I608" i="1"/>
  <c r="H608" i="1"/>
  <c r="J607" i="1"/>
  <c r="I607" i="1"/>
  <c r="H607" i="1"/>
  <c r="J606" i="1"/>
  <c r="I606" i="1"/>
  <c r="H606" i="1"/>
  <c r="J605" i="1"/>
  <c r="I605" i="1"/>
  <c r="H605" i="1"/>
  <c r="J604" i="1"/>
  <c r="I604" i="1"/>
  <c r="H604" i="1"/>
  <c r="J603" i="1"/>
  <c r="I603" i="1"/>
  <c r="H603" i="1"/>
  <c r="J602" i="1"/>
  <c r="I602" i="1"/>
  <c r="H602" i="1"/>
  <c r="J601" i="1"/>
  <c r="I601" i="1"/>
  <c r="H601" i="1"/>
  <c r="J600" i="1"/>
  <c r="I600" i="1"/>
  <c r="H600" i="1"/>
  <c r="J599" i="1"/>
  <c r="I599" i="1"/>
  <c r="H599" i="1"/>
  <c r="J598" i="1"/>
  <c r="I598" i="1"/>
  <c r="H598" i="1"/>
  <c r="J597" i="1"/>
  <c r="I597" i="1"/>
  <c r="H597" i="1"/>
  <c r="J596" i="1"/>
  <c r="I596" i="1"/>
  <c r="H596" i="1"/>
  <c r="J595" i="1"/>
  <c r="I595" i="1"/>
  <c r="H595" i="1"/>
  <c r="J594" i="1"/>
  <c r="I594" i="1"/>
  <c r="H594" i="1"/>
  <c r="J593" i="1"/>
  <c r="I593" i="1"/>
  <c r="H593" i="1"/>
  <c r="J592" i="1"/>
  <c r="I592" i="1"/>
  <c r="H592" i="1"/>
  <c r="J591" i="1"/>
  <c r="I591" i="1"/>
  <c r="H591" i="1"/>
  <c r="J590" i="1"/>
  <c r="I590" i="1"/>
  <c r="H590" i="1"/>
  <c r="J589" i="1"/>
  <c r="I589" i="1"/>
  <c r="H589" i="1"/>
  <c r="J588" i="1"/>
  <c r="I588" i="1"/>
  <c r="H588" i="1"/>
  <c r="J587" i="1"/>
  <c r="I587" i="1"/>
  <c r="H587" i="1"/>
  <c r="J586" i="1"/>
  <c r="I586" i="1"/>
  <c r="H586" i="1"/>
  <c r="J585" i="1"/>
  <c r="I585" i="1"/>
  <c r="H585" i="1"/>
  <c r="J584" i="1"/>
  <c r="I584" i="1"/>
  <c r="H584" i="1"/>
  <c r="J583" i="1"/>
  <c r="I583" i="1"/>
  <c r="H583" i="1"/>
  <c r="J582" i="1"/>
  <c r="I582" i="1"/>
  <c r="H582" i="1"/>
  <c r="J581" i="1"/>
  <c r="I581" i="1"/>
  <c r="H581" i="1"/>
  <c r="J580" i="1"/>
  <c r="I580" i="1"/>
  <c r="H580" i="1"/>
  <c r="J579" i="1"/>
  <c r="I579" i="1"/>
  <c r="H579" i="1"/>
  <c r="J578" i="1"/>
  <c r="I578" i="1"/>
  <c r="H578" i="1"/>
  <c r="J577" i="1"/>
  <c r="I577" i="1"/>
  <c r="H577" i="1"/>
  <c r="J576" i="1"/>
  <c r="I576" i="1"/>
  <c r="H576" i="1"/>
  <c r="J575" i="1"/>
  <c r="I575" i="1"/>
  <c r="H575" i="1"/>
  <c r="J574" i="1"/>
  <c r="I574" i="1"/>
  <c r="H574" i="1"/>
  <c r="J573" i="1"/>
  <c r="I573" i="1"/>
  <c r="H573" i="1"/>
  <c r="J572" i="1"/>
  <c r="I572" i="1"/>
  <c r="H572" i="1"/>
  <c r="J571" i="1"/>
  <c r="I571" i="1"/>
  <c r="H571" i="1"/>
  <c r="J570" i="1"/>
  <c r="I570" i="1"/>
  <c r="H570" i="1"/>
  <c r="J569" i="1"/>
  <c r="I569" i="1"/>
  <c r="H569" i="1"/>
  <c r="J568" i="1"/>
  <c r="I568" i="1"/>
  <c r="H568" i="1"/>
  <c r="J567" i="1"/>
  <c r="I567" i="1"/>
  <c r="H567" i="1"/>
  <c r="J566" i="1"/>
  <c r="I566" i="1"/>
  <c r="H566" i="1"/>
  <c r="J565" i="1"/>
  <c r="I565" i="1"/>
  <c r="H565" i="1"/>
  <c r="J564" i="1"/>
  <c r="I564" i="1"/>
  <c r="H564" i="1"/>
  <c r="J563" i="1"/>
  <c r="I563" i="1"/>
  <c r="H563" i="1"/>
  <c r="J562" i="1"/>
  <c r="I562" i="1"/>
  <c r="H562" i="1"/>
  <c r="J561" i="1"/>
  <c r="I561" i="1"/>
  <c r="H561" i="1"/>
  <c r="J560" i="1"/>
  <c r="I560" i="1"/>
  <c r="H560" i="1"/>
  <c r="J559" i="1"/>
  <c r="I559" i="1"/>
  <c r="H559" i="1"/>
  <c r="J558" i="1"/>
  <c r="I558" i="1"/>
  <c r="H558" i="1"/>
  <c r="J557" i="1"/>
  <c r="I557" i="1"/>
  <c r="H557" i="1"/>
  <c r="J556" i="1"/>
  <c r="I556" i="1"/>
  <c r="H556" i="1"/>
  <c r="J555" i="1"/>
  <c r="I555" i="1"/>
  <c r="H555" i="1"/>
  <c r="J554" i="1"/>
  <c r="I554" i="1"/>
  <c r="H554" i="1"/>
  <c r="J553" i="1"/>
  <c r="I553" i="1"/>
  <c r="H553" i="1"/>
  <c r="J552" i="1"/>
  <c r="I552" i="1"/>
  <c r="H552" i="1"/>
  <c r="J551" i="1"/>
  <c r="I551" i="1"/>
  <c r="H551" i="1"/>
  <c r="J550" i="1"/>
  <c r="I550" i="1"/>
  <c r="H550" i="1"/>
  <c r="J549" i="1"/>
  <c r="I549" i="1"/>
  <c r="H549" i="1"/>
  <c r="J548" i="1"/>
  <c r="I548" i="1"/>
  <c r="H548" i="1"/>
  <c r="J547" i="1"/>
  <c r="I547" i="1"/>
  <c r="H547" i="1"/>
  <c r="J546" i="1"/>
  <c r="I546" i="1"/>
  <c r="H546" i="1"/>
  <c r="J545" i="1"/>
  <c r="I545" i="1"/>
  <c r="H545" i="1"/>
  <c r="J544" i="1"/>
  <c r="I544" i="1"/>
  <c r="H544" i="1"/>
  <c r="J543" i="1"/>
  <c r="I543" i="1"/>
  <c r="H543" i="1"/>
  <c r="J542" i="1"/>
  <c r="I542" i="1"/>
  <c r="H542" i="1"/>
  <c r="J541" i="1"/>
  <c r="I541" i="1"/>
  <c r="H541" i="1"/>
  <c r="J540" i="1"/>
  <c r="I540" i="1"/>
  <c r="H540" i="1"/>
  <c r="J539" i="1"/>
  <c r="I539" i="1"/>
  <c r="H539" i="1"/>
  <c r="J538" i="1"/>
  <c r="I538" i="1"/>
  <c r="H538" i="1"/>
  <c r="J537" i="1"/>
  <c r="I537" i="1"/>
  <c r="H537" i="1"/>
  <c r="J536" i="1"/>
  <c r="I536" i="1"/>
  <c r="H536" i="1"/>
  <c r="J535" i="1"/>
  <c r="I535" i="1"/>
  <c r="H535" i="1"/>
  <c r="J534" i="1"/>
  <c r="I534" i="1"/>
  <c r="H534" i="1"/>
  <c r="J533" i="1"/>
  <c r="I533" i="1"/>
  <c r="H533" i="1"/>
  <c r="J532" i="1"/>
  <c r="I532" i="1"/>
  <c r="H532" i="1"/>
  <c r="J531" i="1"/>
  <c r="I531" i="1"/>
  <c r="H531" i="1"/>
  <c r="J530" i="1"/>
  <c r="I530" i="1"/>
  <c r="H530" i="1"/>
  <c r="J529" i="1"/>
  <c r="I529" i="1"/>
  <c r="H529" i="1"/>
  <c r="J528" i="1"/>
  <c r="I528" i="1"/>
  <c r="H528" i="1"/>
  <c r="J527" i="1"/>
  <c r="I527" i="1"/>
  <c r="H527" i="1"/>
  <c r="J526" i="1"/>
  <c r="I526" i="1"/>
  <c r="H526" i="1"/>
  <c r="J525" i="1"/>
  <c r="I525" i="1"/>
  <c r="H525" i="1"/>
  <c r="J524" i="1"/>
  <c r="I524" i="1"/>
  <c r="H524" i="1"/>
  <c r="J523" i="1"/>
  <c r="I523" i="1"/>
  <c r="H523" i="1"/>
  <c r="J522" i="1"/>
  <c r="I522" i="1"/>
  <c r="H522" i="1"/>
  <c r="J521" i="1"/>
  <c r="I521" i="1"/>
  <c r="H521" i="1"/>
  <c r="J520" i="1"/>
  <c r="I520" i="1"/>
  <c r="H520" i="1"/>
  <c r="J519" i="1"/>
  <c r="I519" i="1"/>
  <c r="H519" i="1"/>
  <c r="J518" i="1"/>
  <c r="I518" i="1"/>
  <c r="H518" i="1"/>
  <c r="J517" i="1"/>
  <c r="I517" i="1"/>
  <c r="H517" i="1"/>
  <c r="J516" i="1"/>
  <c r="I516" i="1"/>
  <c r="H516" i="1"/>
  <c r="J515" i="1"/>
  <c r="I515" i="1"/>
  <c r="H515" i="1"/>
  <c r="J514" i="1"/>
  <c r="I514" i="1"/>
  <c r="H514" i="1"/>
  <c r="J513" i="1"/>
  <c r="I513" i="1"/>
  <c r="H513" i="1"/>
  <c r="J512" i="1"/>
  <c r="I512" i="1"/>
  <c r="H512" i="1"/>
  <c r="J511" i="1"/>
  <c r="I511" i="1"/>
  <c r="H511" i="1"/>
  <c r="J510" i="1"/>
  <c r="I510" i="1"/>
  <c r="H510" i="1"/>
  <c r="J509" i="1"/>
  <c r="I509" i="1"/>
  <c r="H509" i="1"/>
  <c r="J508" i="1"/>
  <c r="I508" i="1"/>
  <c r="H508" i="1"/>
  <c r="J507" i="1"/>
  <c r="I507" i="1"/>
  <c r="H507" i="1"/>
  <c r="J506" i="1"/>
  <c r="I506" i="1"/>
  <c r="H506" i="1"/>
  <c r="J505" i="1"/>
  <c r="I505" i="1"/>
  <c r="H505" i="1"/>
  <c r="J504" i="1"/>
  <c r="I504" i="1"/>
  <c r="H504" i="1"/>
  <c r="J503" i="1"/>
  <c r="I503" i="1"/>
  <c r="H503" i="1"/>
  <c r="J502" i="1"/>
  <c r="I502" i="1"/>
  <c r="H502" i="1"/>
  <c r="J501" i="1"/>
  <c r="I501" i="1"/>
  <c r="H501" i="1"/>
  <c r="J500" i="1"/>
  <c r="I500" i="1"/>
  <c r="H500" i="1"/>
  <c r="J499" i="1"/>
  <c r="I499" i="1"/>
  <c r="H499" i="1"/>
  <c r="J498" i="1"/>
  <c r="I498" i="1"/>
  <c r="H498" i="1"/>
  <c r="J497" i="1"/>
  <c r="I497" i="1"/>
  <c r="H497" i="1"/>
  <c r="J496" i="1"/>
  <c r="I496" i="1"/>
  <c r="H496" i="1"/>
  <c r="J495" i="1"/>
  <c r="I495" i="1"/>
  <c r="H495" i="1"/>
  <c r="J494" i="1"/>
  <c r="I494" i="1"/>
  <c r="H494" i="1"/>
  <c r="J493" i="1"/>
  <c r="I493" i="1"/>
  <c r="H493" i="1"/>
  <c r="J492" i="1"/>
  <c r="I492" i="1"/>
  <c r="H492" i="1"/>
  <c r="J491" i="1"/>
  <c r="I491" i="1"/>
  <c r="H491" i="1"/>
  <c r="J490" i="1"/>
  <c r="I490" i="1"/>
  <c r="H490" i="1"/>
  <c r="J489" i="1"/>
  <c r="I489" i="1"/>
  <c r="H489" i="1"/>
  <c r="J488" i="1"/>
  <c r="I488" i="1"/>
  <c r="H488" i="1"/>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alcChain>
</file>

<file path=xl/sharedStrings.xml><?xml version="1.0" encoding="utf-8"?>
<sst xmlns="http://schemas.openxmlformats.org/spreadsheetml/2006/main" count="16003" uniqueCount="8064">
  <si>
    <t>Trade</t>
  </si>
  <si>
    <t>Lead/Joint-Lead</t>
  </si>
  <si>
    <t>Offer</t>
  </si>
  <si>
    <t>Opening</t>
  </si>
  <si>
    <t>1st Day</t>
  </si>
  <si>
    <t>$ Change</t>
  </si>
  <si>
    <t>Star</t>
  </si>
  <si>
    <t>Date</t>
  </si>
  <si>
    <t>Issuer</t>
  </si>
  <si>
    <t>Symbol</t>
  </si>
  <si>
    <t xml:space="preserve"> Managers</t>
  </si>
  <si>
    <t>Price</t>
  </si>
  <si>
    <t>Close</t>
  </si>
  <si>
    <t xml:space="preserve">% Px Chng </t>
  </si>
  <si>
    <t>Ratings</t>
  </si>
  <si>
    <t>Performed</t>
  </si>
  <si>
    <t>Has Directed shares program?</t>
  </si>
  <si>
    <t>How much is allocated for the program?</t>
  </si>
  <si>
    <t>Summary</t>
  </si>
  <si>
    <t xml:space="preserve">Nebula Acquisition </t>
  </si>
  <si>
    <t>NEBUU</t>
  </si>
  <si>
    <t>Deutsche Bank Securities/ Goldman Sachs</t>
  </si>
  <si>
    <t>No SEC Record</t>
  </si>
  <si>
    <t xml:space="preserve">Industrial Logistics Properties Trust </t>
  </si>
  <si>
    <t>ILPT</t>
  </si>
  <si>
    <t>UBS Investment Bank/ Citigroup/ RBC Capital Markets</t>
  </si>
  <si>
    <t>No Shares Program</t>
  </si>
  <si>
    <t xml:space="preserve">Liberty Oilfield Services </t>
  </si>
  <si>
    <t>LBRT</t>
  </si>
  <si>
    <t>Morgan Stanley/ Goldman, Sachs/ Wells Fargo Securities/ Citigroup/ J.P. Morgan/ Evercore ISI</t>
  </si>
  <si>
    <t xml:space="preserve">
directed share program
   the underwriters have reserved for sale at the initial public offering price up to 6.
the table does not reflect any shares of class a common stock that 5% shareholders, directors and executive officers may purchase in this offering through the directed share program described under “underwriting (conflicts of interest). llc through a directed share program. any shares sold in the directed share program to directors and executive officers will be subject to the 180-day lock-up agreements described above</t>
  </si>
  <si>
    <t xml:space="preserve">Platinum Eagle Acquisition </t>
  </si>
  <si>
    <t>EAGLU</t>
  </si>
  <si>
    <t>Deutsche Bank Securities/ BofA Merrill Lynch</t>
  </si>
  <si>
    <t xml:space="preserve">PagSeguro Digital Ltd. </t>
  </si>
  <si>
    <t>PAGS</t>
  </si>
  <si>
    <t>Goldman Sachs/ Morgan Stanley</t>
  </si>
  <si>
    <t xml:space="preserve">Eyenovia  </t>
  </si>
  <si>
    <t>EYEN</t>
  </si>
  <si>
    <t>Ladenburg Thalmann/ Roth Capital Partners​</t>
  </si>
  <si>
    <t xml:space="preserve">Gates Industrial Corporation plc </t>
  </si>
  <si>
    <t>GTES</t>
  </si>
  <si>
    <t>Citigroup/ Morgan Stanley/ UBS Investment Bank</t>
  </si>
  <si>
    <t xml:space="preserve">Gordon Pointe Acqusition </t>
  </si>
  <si>
    <t>GPAQU</t>
  </si>
  <si>
    <t>B. Riley FBR</t>
  </si>
  <si>
    <t xml:space="preserve">Menlo Therapeutics </t>
  </si>
  <si>
    <t>MNLO</t>
  </si>
  <si>
    <t>Jefferies/ Piper Jaffray/ Guggenheim Securities</t>
  </si>
  <si>
    <t xml:space="preserve">ARMO BioSciences </t>
  </si>
  <si>
    <t>ARMO</t>
  </si>
  <si>
    <t>Jefferies/ Leerink Partners/ BMO Capital Markets</t>
  </si>
  <si>
    <t xml:space="preserve">PlayAGS </t>
  </si>
  <si>
    <t>AGS</t>
  </si>
  <si>
    <t>Credit Suisse/ Deutsche Bank Securities/ Jefferies/ Macquarie Capital/ BofA Merrill Lynch/ Citigroup/ Nomura/ Stifel/ SunTrust Robinson Humphrey</t>
  </si>
  <si>
    <t xml:space="preserve">
  directed share program
at our request, the underwriters have reserved for sale, at the initial public offering price, up to 3% of the common stock offered by this prospectus for sale to our directors, director nominees, officers and certain of our employees and other persons associated with us.
  170
table of contents
the lock-up restrictions described in the immediately preceding paragraph do not apply to:
    •   the sale of shares of common stock pursuant to the underwriting agreement, including the directed share program;
    •   transactions entered into with the prior written consent of each of credit suisse securities (usa) llc and deutsche bank securities inc.
directed share program
at our request, the underwriters have reserved for sale, at the initial public offering price, up to 3% of the common stock offered by this prospectus for sale to our directors, director nominees, officers and certain of our employees and other persons associated with us. any shares sold in the directed share program to a party who has entered into a lock-up agreement described above shall be subject to the provisions of such lock-up agreement</t>
  </si>
  <si>
    <t xml:space="preserve">resTORbio </t>
  </si>
  <si>
    <t>TORC</t>
  </si>
  <si>
    <t>BofA Merrill Lynch/ Leerink Partners/ Evercore ISI</t>
  </si>
  <si>
    <t xml:space="preserve">Solid Biosciences </t>
  </si>
  <si>
    <t>SLDB</t>
  </si>
  <si>
    <t>J.P. Morgan/ Goldman Sachs/ Leerink Partners</t>
  </si>
  <si>
    <t xml:space="preserve">MTech Acquisition </t>
  </si>
  <si>
    <t>MTECU</t>
  </si>
  <si>
    <t>EarlyBirdCapital</t>
  </si>
  <si>
    <t xml:space="preserve">One Stop Systems </t>
  </si>
  <si>
    <t>OSS</t>
  </si>
  <si>
    <t>Roth Capital Partners</t>
  </si>
  <si>
    <t xml:space="preserve">Corporación América Air. </t>
  </si>
  <si>
    <t>CAAP</t>
  </si>
  <si>
    <t>Oppenheimer &amp; Co.</t>
  </si>
  <si>
    <t xml:space="preserve">Hudson Ltd. </t>
  </si>
  <si>
    <t>HUD</t>
  </si>
  <si>
    <t>Credit Suisse/ Morgan Stanley/ UBS Investment Bank</t>
  </si>
  <si>
    <t xml:space="preserve">Sol-Gel Technologies </t>
  </si>
  <si>
    <t>SLGL</t>
  </si>
  <si>
    <t>​Jefferies/ BMO Capital Markets​</t>
  </si>
  <si>
    <t xml:space="preserve">VICI Properties </t>
  </si>
  <si>
    <t>VICI</t>
  </si>
  <si>
    <t>Morgan Stanley/ Goldman Sachs/ BofA Merrill Lynch</t>
  </si>
  <si>
    <t>N/C</t>
  </si>
  <si>
    <t xml:space="preserve">Central Puerto S.A. </t>
  </si>
  <si>
    <t>CEPU</t>
  </si>
  <si>
    <t>BofA Merrill Lynch/ JP Morgan</t>
  </si>
  <si>
    <t xml:space="preserve">FTS International </t>
  </si>
  <si>
    <t>FTSI</t>
  </si>
  <si>
    <t>Credit Suisse/ Morgan Stanley</t>
  </si>
  <si>
    <t xml:space="preserve">Cactus </t>
  </si>
  <si>
    <t>WHD</t>
  </si>
  <si>
    <t>Citigroup/ Credit Suisse</t>
  </si>
  <si>
    <t xml:space="preserve">Evolus </t>
  </si>
  <si>
    <t>EOLS</t>
  </si>
  <si>
    <t>Cantor/ Mizuho Securities</t>
  </si>
  <si>
    <t xml:space="preserve">Huami Corporation </t>
  </si>
  <si>
    <t>HMI</t>
  </si>
  <si>
    <t>Credit Suisse/ Citigroup/ China Renaissance</t>
  </si>
  <si>
    <t>”
  directed share program
at our request, the underwriters have reserved for sale, at the initial public offering price, up to an aggregate of 500,000 adss offered in this offering to some of our directors, officers, employees, business associates and related persons through a directed share program. these restrictions also apply to any adss acquired by our directors, executive officers and existing shareholders in the offering pursuant to the directed share program, if any.
directed share program
at our request, the underwriters have reserved for sale up to an aggregate of 500,000 adss offered in this offering, at the initial public offering price, to some of our directors, officers, employees, business associates and related persons. any sales made through the directed share program will be made by piper jaffray &amp; co. for our directors, officers and existing shareholders purchasing adss through the directed share program, the lock-up agreements described above shall govern with respect to their purchases</t>
  </si>
  <si>
    <t xml:space="preserve">Mudrick Capital Acquisition </t>
  </si>
  <si>
    <t>MUDSU</t>
  </si>
  <si>
    <t>Cantor</t>
  </si>
  <si>
    <t xml:space="preserve">Victory Capital Holdings </t>
  </si>
  <si>
    <t>VCTR</t>
  </si>
  <si>
    <t>J.P. Morgan/ BofA Merrill Lynch/ Morgan Stanley Barclays/ Goldman Sachs/ RBC Capital Markets</t>
  </si>
  <si>
    <t xml:space="preserve">Cardlytics </t>
  </si>
  <si>
    <t>CDLX</t>
  </si>
  <si>
    <t>BofA Merrill Lynch/ J.P. Morgan</t>
  </si>
  <si>
    <t xml:space="preserve">
directed share program
   at our request, the underwriters have reserved up to 5% of the shares of our common stock being offered by this prospectus for sale at the initial public offering price to our directors, officers and employees and their friends and family members. the shares sold in our directed share program will not be subject to lock-up agreements except to the extent that the purchasers of such shares are otherwise subject to such agreements as a result of their relationships with us. the shares sold in our directed share program will not be subject to lock-up agreements except to the extent that the purchasers of such shares are otherwise subject to such agreements as a result of their relationships with us</t>
  </si>
  <si>
    <t xml:space="preserve">Quintana Energy Services </t>
  </si>
  <si>
    <t>QES</t>
  </si>
  <si>
    <t>BofA Merrill Lynch/ Simmons &amp; Company International (Energy Specialists of Piper Jaffray)</t>
  </si>
  <si>
    <t xml:space="preserve">Gores Holdings II </t>
  </si>
  <si>
    <t>GSHTU</t>
  </si>
  <si>
    <t>Deutsche Bank Securities</t>
  </si>
  <si>
    <t>FinTech Acquisition Corp. II</t>
  </si>
  <si>
    <t>FNTEU</t>
  </si>
  <si>
    <t>Cantor Fitzgerald &amp; Co.</t>
  </si>
  <si>
    <t xml:space="preserve">Keane Group </t>
  </si>
  <si>
    <t>FRAC</t>
  </si>
  <si>
    <t>Citigroup/ Morgan Stanley/ BofA Merrill Lynch/ J.P. Morgan</t>
  </si>
  <si>
    <t xml:space="preserve">AnaptysBio </t>
  </si>
  <si>
    <t>ANAB</t>
  </si>
  <si>
    <t>Credit Suisse/ Stifel</t>
  </si>
  <si>
    <t xml:space="preserve">ObsEva SA  </t>
  </si>
  <si>
    <t>OBSV</t>
  </si>
  <si>
    <t>Credit Suisse/ Jefferies/ Leerink Partners</t>
  </si>
  <si>
    <t xml:space="preserve">Jagged Peak Energy </t>
  </si>
  <si>
    <t>JAG</t>
  </si>
  <si>
    <t>Citigroup/ Credit Suisse/ J.P. Morgan</t>
  </si>
  <si>
    <t xml:space="preserve">
directed share program
  the underwriters have reserved for sale at the initial public offering price up to 5% of the common stock being offered by this prospectus for sale to our employees, executive officers, directors, director nominees, business associates and related persons who have expressed an interest in purchasing common stock in this offering.
136
table of contents
        the table below does not reflect any shares of common stock that directors, director nominees and executive officers may purchase in this offering through the directed share program described under "underwriting (conflicts of interest)—directed share program.175     46,295,550     113,483,633  
        in addition to the underwriting discounts and commissions to be paid by us, we have agreed to reimburse the underwriters for certain of their out-of-pocket expenses incurred in connection with this offering, including the reasonable fees and disbursements of counsel for the underwriters in connection with any required review of the terms of the directed share program and any required review of the offering by finra, which we estimate to be approximately $30,000.
directed share program
        at our request, the underwriters have reserved up to 5% of the shares for sale at the initial public offering price to persons who are directors, director nominees, officers or employees, or who are otherwise associated with us through a directed share program. except for certain of our officers, directors, director nominees and employees who have entered into lock-up agreements, each person buying shares through the directed share program has agreed that, for a period of 180 days from the date of this prospectus, he or she will not, without the prior written consent of citigroup global markets inc. for certain officers, directors and employees purchasing shares through the directed share program, the lock-up agreements described under "—lock-up agreements" shall govern with respect to their purchases</t>
  </si>
  <si>
    <t xml:space="preserve">JELD-WEN Holding </t>
  </si>
  <si>
    <t>JELD</t>
  </si>
  <si>
    <t>Barclays/ Citigroup/ Credit Suisse/ J.P. Morgan</t>
  </si>
  <si>
    <t xml:space="preserve">Jounce Therapeutics </t>
  </si>
  <si>
    <t>JNCE</t>
  </si>
  <si>
    <t>J.P. Morgan/ Cowen and Company</t>
  </si>
  <si>
    <t xml:space="preserve">
directed share program
at our request, the underwriters have reserved for sale, at the initial public offering price, up to 5% of the shares to be sold in this offering to our directors, officers, employees, business associates and related persons.
the following table does not reflect any shares of common stock that may be purchased pursuant to our directed share program described under "underwriting—directed share program. of the outstanding shares, all of the shares sold in this offering (other than any shares sold pursuant to our directed share program, which are subject to lock-up agreements) will be freely tradable, except that any shares, including shares sold to an entity affiliated with an existing shareholder that may purchase shares in this offering, held by our affiliates, as that term is defined in rule 144 under the securities act, may only be sold in compliance with the limitations described below.
directed share program
at our request, the underwriters have reserved for sale, at the initial public offering price, up to 5% of the shares to be sold in this offering to our directors, officers, employees, business associates and related persons. all shares purchased through the directed share program will be subject to the same 180-day lock-up period described above. we have agreed to indemnify the underwriters against certain liabilities and expenses, including liabilities under the securities act, in connection with the directed share program</t>
  </si>
  <si>
    <t xml:space="preserve">REV Group </t>
  </si>
  <si>
    <t>REVG</t>
  </si>
  <si>
    <t>Goldman Sachs/ Morgan Stanley/ Baird</t>
  </si>
  <si>
    <t xml:space="preserve">Invitation Homes </t>
  </si>
  <si>
    <t>INVH</t>
  </si>
  <si>
    <t>Deutsche Bank Securities/ J.P. Morgan/ BofA Merrill Lynch/ Goldman Sachs/ Wells Fargo Securities/ Credit Suisse/ Morgan Stanley/ RBC Capital Market</t>
  </si>
  <si>
    <t>”
directed share program
at our request, the underwriters have reserved for sale, at the initial public offering price, up to 1% of the shares offered by this prospectus for sale to some of our directors, officers, employees and related persons as part of a directed share program. the directed share program will not limit the ability of such directors, officers and
  160
table of contents
their family members, or holders of more than 5% of our capital stock, to purchase more than $120,000 in value of our common stock. we do not currently know the extent to which these related persons will participate in our directed share program, if at all, or the extent to which they will purchase more than $120,000 in value of our common stock.
directed share program
at our request, the underwriters have reserved for sale, at the initial public offering price, up to 1% of the shares offered by this prospectus for sale to some of our directors, officers, employees and related persons</t>
  </si>
  <si>
    <t xml:space="preserve">Laureate Education </t>
  </si>
  <si>
    <t>LAUR</t>
  </si>
  <si>
    <t>Credit Suisse/ Morgan Stanley/ Barclays/ Macquarie Capital/ J.P. Morgan/ BMO Capital Markets/ Citigroup/ KKR/ Goldman Sachs</t>
  </si>
  <si>
    <t xml:space="preserve">Kimbell Royalty Partners, LP </t>
  </si>
  <si>
    <t>KRP</t>
  </si>
  <si>
    <t>Raymond James/ RBC Capital Markets/ Stifel</t>
  </si>
  <si>
    <t xml:space="preserve">Ramaco Resources </t>
  </si>
  <si>
    <t>METC</t>
  </si>
  <si>
    <t>Credit Suisse/ Jefferies/ BMO Capital Markets</t>
  </si>
  <si>
    <t xml:space="preserve">
the table does not reflect any shares of common stock that directors and executive officers may purchase in this offering through the directed share program described under “underwriting</t>
  </si>
  <si>
    <t xml:space="preserve">Clipper Realty </t>
  </si>
  <si>
    <t>CLPR</t>
  </si>
  <si>
    <t>FBR/ Raymond James</t>
  </si>
  <si>
    <t xml:space="preserve">Foundation Building Materials </t>
  </si>
  <si>
    <t>FBM</t>
  </si>
  <si>
    <t>Deutsche Bank Securities/ Barclays/ RBC Capital Markets/ Citigroup/ Baird</t>
  </si>
  <si>
    <t>”
  directed share program
at our request, the underwriters have reserved for sale, at the initial public offering price, up to 3% of the common stock offered by this prospectus for sale to our director, director nominees, officers and certain of our employees and other persons associated with us. the sales will be made by rbc capital markets, llc, an underwriter of this offering, through a directed share program.
directed share program
at our request, the underwriters have reserved for sale, at the initial public offering price, up to 3% of the common stock offered by this prospectus for sale to our director, director nominees, officers and certain of our employees and other persons associated with us. pursuant to the underwriting agreement, the sales will be made by rbc capital markets, llc, an underwriter of this offering, through a directed share program. any shares sold in the directed share program to a party who has entered into a lock-up agreement described above shall be subject to the provisions of such lock-up agreement</t>
  </si>
  <si>
    <t xml:space="preserve">Sachem Capital </t>
  </si>
  <si>
    <t>SACH</t>
  </si>
  <si>
    <t>Joseph Gunnar</t>
  </si>
  <si>
    <t xml:space="preserve">Hamilton Lane </t>
  </si>
  <si>
    <t>HLNE</t>
  </si>
  <si>
    <t>J.P. Morgan/ Morgan Stanle</t>
  </si>
  <si>
    <t xml:space="preserve">
directed share program
in connection with our ipo, the underwriters reserved a certain amount of shares of our class a common stock for sale in the ipo to directors, officers, employees and other related individuals (the “directed share program”). david berkman participated in the directed share program, in his capacity as a private investor, and purchased 25,000 shares of our class a common stock for his personal account at the ipo price of $16</t>
  </si>
  <si>
    <t xml:space="preserve">Snap </t>
  </si>
  <si>
    <t>SNAP</t>
  </si>
  <si>
    <t>Morgan Stanley/ Goldma Sachs/ J. P. Morgan/ Deutsche Bank Securities</t>
  </si>
  <si>
    <t xml:space="preserve"> see “underwriting—directed share program. we have agreed to reimburse the underwriters for expense relating to clearance of this offering with the financial industry regulatory authority, or finra, up to $40,000 and expenses incurred in connection with the directed share program and certain other expenses in connection with this offering.
  178
table of contents
directed share program
at our request, the underwriters have reserved up to 14,000,000 shares of class a common stock, or 7. none of our employees or members of our board of directors will participate in this directed share program. participants in this directed share program will not be subject to the lock-up restriction with the underwriters with respect to any shares purchased through the directed share program. we expect some participants in this directed share program to enter into a separate lock-up agreement with us providing for a restricted period of one year following the date of this prospectus</t>
  </si>
  <si>
    <t xml:space="preserve">J.JILL </t>
  </si>
  <si>
    <t>JILL</t>
  </si>
  <si>
    <t>BofA Merrill Lynch/Morgan Stanley/ Jefferies</t>
  </si>
  <si>
    <t xml:space="preserve">BeyondSpring </t>
  </si>
  <si>
    <t>BYSI</t>
  </si>
  <si>
    <t>Rodman &amp; Renshaw (a Unit of H.C. Wainwright &amp; Co.)</t>
  </si>
  <si>
    <t xml:space="preserve">Presidio </t>
  </si>
  <si>
    <t>PSDO</t>
  </si>
  <si>
    <t>J.P. Morgan/ Citigroup</t>
  </si>
  <si>
    <t>”
  directed share program
at our request, the underwriters have reserved for sale, at the initial public offering price, up to 3. morgan securities llc, an underwriter of this offering, through a directed share program. morgan securities llc, an underwriter of this offering, through a directed share program</t>
  </si>
  <si>
    <t xml:space="preserve">Matlin &amp; Partners Acquisition </t>
  </si>
  <si>
    <t>MPACU</t>
  </si>
  <si>
    <t xml:space="preserve">Ardagh Group S.A.  </t>
  </si>
  <si>
    <t>ARD</t>
  </si>
  <si>
    <t>Citigroup/ Deutsche Bank Securities/ Goldman, Sachs/ Barclays/ Credit Suisse/ J.P. Morgan</t>
  </si>
  <si>
    <t xml:space="preserve">
directed share program
  citigroup global markets inc. for executive officers and directors, the number of class a common shares held by them represents shares acquired, if any, in the company's directed share program. all of the class a common shares sold in this offering (other than any shares purchased pursuant to our directed share program that are subject to "lock-up" restrictions as described under "underwriting"), plus any shares sold upon exercise of the underwriters' option to purchase additional class a common shares, will be freely transferable by persons other than our "affiliates" without restriction or further registration under the securities act. (the parent company of our two direct shareholders) and paul coulson (our chairman and major shareholder), together with each person buying shares through our directed share program (as to the shares so purchased), have agreed that, for a period of 180 days from the date of this prospectus, we and they will not, without the prior written consent of citigroup global markets inc. of the terms of sale of the shares offered hereby, any required review of the terms of the directed share program and any registration or qualification of the shares under state securities or blue sky laws, which we have agreed to pay and will not be more than $100,000).
directed share program
        at our request, citigroup global markets inc. has reserved up to 810,000 of the class a common shares being offered by this prospectus for sale at the initial public offering price to certain employees, directors or other persons through a directed share program. each person buying shares through the directed share program has agreed that, for a period of 180 days from the date of this prospectus, he or she will not, without the prior written consent of citigroup global markets inc.
notice to prospective directed share program participants
        the shares offered in this directed share program may only be offered or sold to persons who are employees or directors of the company or one its subsidiaries. the shares may not be offered or sold to the public, directly or indirectly, and the offer documents or other materials provided to you in connection with this directed share program are personal to you and may not be copied or distributed.
        this directed share program does not form part of or constitute an amendment to your employment contract. this directed share program is a one-time offering made by the company, and does not confer upon you any right to participate in any future share offerings or plans.
        neither the company nor your employer, nor any of the underwriters, nor any of their respective employees, officers or directors is providing you with any advice or making any investment recommendation in connection with this directed share program</t>
  </si>
  <si>
    <t xml:space="preserve">Canada Goose Holdings </t>
  </si>
  <si>
    <t>GOOS</t>
  </si>
  <si>
    <t>CIBC Capital Markets/ Credit Suisse/ Goldman, Sachs/ RBC Capital Markets</t>
  </si>
  <si>
    <t xml:space="preserve">MuleSoft </t>
  </si>
  <si>
    <t>MULE</t>
  </si>
  <si>
    <t>Goldman, Sachs/ J.P. Morgan/ BoA Merrill Lynch</t>
  </si>
  <si>
    <t xml:space="preserve">ProPetro Holding </t>
  </si>
  <si>
    <t>PUMP</t>
  </si>
  <si>
    <t>Goldman Sachs/ Barclays/ Credit Suisse/ J.P. Morgan</t>
  </si>
  <si>
    <t xml:space="preserve">Alteryx </t>
  </si>
  <si>
    <t>AYX</t>
  </si>
  <si>
    <t>Goldman, Sachs/ J.P. Morgan</t>
  </si>
  <si>
    <t xml:space="preserve">Silver Run Acquisition Corp II </t>
  </si>
  <si>
    <t>SRUNU</t>
  </si>
  <si>
    <t>Citigroup/ Credit Suisse/ Deutsche Bank Securities</t>
  </si>
  <si>
    <t xml:space="preserve">Kayne Anderson Acquisition </t>
  </si>
  <si>
    <t>KAACU</t>
  </si>
  <si>
    <t>Citigroup/ Deutsche Bank Securities/ Credit Suisse</t>
  </si>
  <si>
    <t>Hess Midstream Partners LP</t>
  </si>
  <si>
    <t>MESM</t>
  </si>
  <si>
    <t>Goldman, Sachs/ Morgan Stanley</t>
  </si>
  <si>
    <t xml:space="preserve">Schneider National </t>
  </si>
  <si>
    <t>SNDR</t>
  </si>
  <si>
    <t>Morgan Stanley/ UBS Investment Bank/ BofA Merrill Lynch</t>
  </si>
  <si>
    <t xml:space="preserve">Elevate Credit </t>
  </si>
  <si>
    <t>ELVT</t>
  </si>
  <si>
    <t>UBS Securities/ Jefferies/ Stifel/ William Blair &amp; Company</t>
  </si>
  <si>
    <t>”
  directed share program
at our request, the underwriters have reserved up to 5% of the common stock being offered by this prospectus for sale at the initial public offering price to our directors, director nominees, officers, employees and other individuals associated with us and members of their families. participants in the directed share program who purchase more than $1 million of shares shall be subject to a 25-day lock-up with respect to any shares sold to them pursuant to that program. any shares sold in the directed share program to our directors, director nominees or executive officers shall be subject to 180-day lock-ups. see “underwriting—directed share program.
(4)   may include purchases, if any, of the shares in this offering by the existing stockholders through a directed share program, as described in this prospectus, or otherwise, at the initial public offering price.
directed share program
at our request, the underwriters have reserved up to 5% of the common stock being offered by this prospectus for sale at the initial public offering price to our directors, director nominees, officers, employees and other individuals associated with us and members of their families. any shares sold in the directed share program to our directors, director nominees or executive officers shall be subject to the lock-up agreements described in “underwriting—no sale of similar securities. percentage ownership of our common stock after this offering assumes the sale by us of 12,400,000 shares of common stock in this offering, assumes no exercise of the underwriters’ option to purchase an additional 1,860,000 shares of common stock from us and excludes any shares that might be purchased by the listed stockholders pursuant to the directed share program or otherwise in connection with this offering and no conversion of the convertible term notes into shares of our common stock.
directed share program
at our request, the underwriters have reserved up to 5% of the common stock being offered by this prospectus for sale at the initial public offering price to our directors, director nominees, officers, employees and other individuals associated with us and members of their families., a selected dealer affiliated with ubs securities llc, an underwriter of this offering, through a directed share program. participants in the directed share program who purchase more than $1 million of shares shall be subject to a 25-day lock-up with respect to any shares sold to them pursuant to that program. any shares sold in the directed share program to our directors, director nominees or executive officers shall be subject to the lock-up agreements described above</t>
  </si>
  <si>
    <t>Forum Merger</t>
  </si>
  <si>
    <t>FMCIU</t>
  </si>
  <si>
    <t>Okta</t>
  </si>
  <si>
    <t>OKTA</t>
  </si>
  <si>
    <t>Goldman, Sachs/ J.P. Morgan Securities/ Allen &amp; Company</t>
  </si>
  <si>
    <t xml:space="preserve">Azul S.A. </t>
  </si>
  <si>
    <t>AZUL</t>
  </si>
  <si>
    <t>Citigroup/ Itaú BBA/ Deutsche Bank Securities</t>
  </si>
  <si>
    <t xml:space="preserve">Vantage Energy Acquisition </t>
  </si>
  <si>
    <t>VEACU</t>
  </si>
  <si>
    <t>Citigroup/ Credit Suisse/ Goldman, Sachs</t>
  </si>
  <si>
    <t xml:space="preserve">Netshoes (Cayman) Ltd. </t>
  </si>
  <si>
    <t>NETS</t>
  </si>
  <si>
    <t>Goldman, Sachs/ J.P. Morgan/ Bradesco BBI/ Allen &amp; Company/ Jefferies</t>
  </si>
  <si>
    <t xml:space="preserve">Cadence Bancorporation </t>
  </si>
  <si>
    <t>CADE</t>
  </si>
  <si>
    <t>Goldman, Sachs/ J.P. MorganSandle/ O’Neill + Partners/ Keefe, Bruyette &amp; Woods (A Stifel Company)</t>
  </si>
  <si>
    <t xml:space="preserve">Tocagen </t>
  </si>
  <si>
    <t>TOCA</t>
  </si>
  <si>
    <t>Leerink Partners/ Evercore ISI/ Stifel</t>
  </si>
  <si>
    <t xml:space="preserve">
  nasdaq global select market symbol
“toca”
  directed share program
at our request, the underwriters have reserved up to 720,292 shares of our common stock offered by this prospectus for sale, at the initial public offering price, to our directors and officers and certain other parties related to us. shares purchased under the directed share program will be subject to the 180-day lock-up restriction described in the “underwriting” section of this prospectus. the following table does not reflect any potential purchases pursuant to the directed share program or otherwise in this offering, which purchases, if any, will increase the percentage of shares owned after the offering.
directed share program
at our request, the underwriters have reserved for sale, at the initial public offering price, up to 720,292 shares, or the reserved shares, offered by this prospectus for sale to some of our executive officers,
  180
table of contents
directors, employees, existing stockholders and other individuals associated with us and members of their families through a directed share program. any reserved shares that are not purchased through the directed share program will be offered by the underwriters to the general public on the same terms as the other shares offered by this prospectus</t>
  </si>
  <si>
    <t xml:space="preserve">Warrior Met Coal </t>
  </si>
  <si>
    <t>HCC</t>
  </si>
  <si>
    <t>Credit Suisse/ Citigroup/ Morgan Stanley/ BMO Capital Markets/ RBC Capital Markets</t>
  </si>
  <si>
    <t>Yext</t>
  </si>
  <si>
    <t>YEXT</t>
  </si>
  <si>
    <t>Morgan Stanley/ J.P. Morgan/ RBC Capital Markets</t>
  </si>
  <si>
    <t xml:space="preserve">Select Energy Services </t>
  </si>
  <si>
    <t>WTTR</t>
  </si>
  <si>
    <t>Credit Suisse/ FBR/ Wells Fargo Securities/ BofA Merrill Lynch/ Citigroup/ J.P. Morgan</t>
  </si>
  <si>
    <t xml:space="preserve">Floor &amp; Decor Holdings </t>
  </si>
  <si>
    <t>FND</t>
  </si>
  <si>
    <t>BofA Merrill Lynch/ Barclays/ Credit Suisse / UBS Investment Bank</t>
  </si>
  <si>
    <t xml:space="preserve">Carvana </t>
  </si>
  <si>
    <t>CVNA</t>
  </si>
  <si>
    <t>Wells Fargo Securities/ BofA Merrill Lynch/ Citigroup/ Deutsche Bank Securities</t>
  </si>
  <si>
    <t>”
  15
table of contents
directed share program
at our request, the underwriters have reserved up to 5% of the class a common stock offered by this prospectus for sale, at the initial public offering price, through a directed share program to our non-employee directors, certain of our vendors as well as certain individuals who are friends of certain class a unit holders.” the number of shares of class a common stock available for sale to the general public in this offering will be reduced to the extent that the reserved shares of class a common stock are purchased in the directed share program. any reserved shares of class a common stock not purchased through the directed share program will be offered to the general public on the same basis as the other shares of class a common stock offered hereby. all of the shares of class a common stock sold in this offering will be available for sale in the public market except for any shares that may be purchased in this offering pursuant to the directed share program and any shares purchased by the garcia parties, all of which will be subject to lock-up agreements described under “underwriting.
at our request, the underwriters have reserved up to 5% of the class a common stock offered by this prospectus for sale, at the initial public offering price, through a directed share program to our non-employee directors, certain of our vendors as well as certain individuals who are friends of certain class a unit holders. the number of shares of class a common stock available for sale to the general public in this offering will be reduced to the extent that the reserved shares of class a common stock are purchased in the directed share program. any reserved shares of class a common stock not purchased through the directed share program will be offered to the general public on the same basis as the other shares of class a common stock offered hereby. the figures in the following table do not reflect any purchase of shares through the directed share program.
directed share program
at our request, the underwriters have reserved up to 5% of the class a common stock offered by this prospectus for sale, at the initial public offering price, through a directed share program to our non-employee directors, certain of our vendors as well as certain individuals who are friends of certain class a unit holders. the number of shares of class a common stock available for sale to the general public in this offering will be reduced to the extent that the reserved shares of class a common stock are purchased in the directed share program. any reserved shares of class a common stock not purchased through the directed share program will be offered to the general public on the same basis as the other shares of class a common stock offered hereby. of these shares of class a common stock, the 15,000,000 shares of class a common stock being sold in this offering, plus any shares sold upon exercise of the underwriters’ option to purchase additional shares, will be freely tradable without restriction under the securities act of 1933, as amended (the “securities act”), except for any such shares which may be held or acquired by an “affiliate” of ours, as that term is defined in rule 144 promulgated under the securities act (“rule 144”), which shares will be subject to the volume limitations and other restrictions of rule 144 described below except for any shares that may be purchased in this offering pursuant to the directed share program and any shares purchased by the garcia parties, all of which will be subject to lock-up agreements described under “underwriting. we have agreed to reimburse the underwriters for their expenses, in an amount up to $50,000, relating to clearance of the offering with the financial industry regulatory authority, or finra, which amount is deemed by finra to be underwriting compensation and for all fees and disbursements of counsel incurred by the underwriters in connection with the directed share program.
directed share program
at our request, the underwriters have reserved up to 5% of the class a common stock offered by this prospectus for sale, at the initial public offering price, through a directed share program to our non-employee directors, certain of our vendors as well as certain individuals who are friends of certain class a unit holders. the number of shares of class a common stock available for sale to the general public in this offering will be reduced to the extent that the reserved shares of class a common stock are purchased in the directed share program. any reserved shares of class a common stock not purchased through the directed share program will be offered to the general public on the same basis as the other shares of class a common stock offered hereby. certain attorneys of kirkland &amp; ellis llp may purchase shares of our class a common stock in this offering through the directed share program, which is more fully discussed under the caption “underwriting</t>
  </si>
  <si>
    <t xml:space="preserve">China Rapid Finance Limited </t>
  </si>
  <si>
    <t>XRF</t>
  </si>
  <si>
    <t>Morgan Stanley/ Credit Suisse/ Jefferies</t>
  </si>
  <si>
    <t xml:space="preserve">
reserved adss
   at our request, the underwriters have reserved for sale, at the initial public offering price, up to an aggregate of 750,000 adss offered in this offering to some of our directors, officers, employees, business associates and related persons through a directed share program. these restrictions also apply to any adss acquired by our directors,
  9
table of contents
   executive officers, employees and existing shareholders in the offering pursuant to the directed share program. these restrictions also apply to any adss acquired by our directors, executive officers, employees and existing shareholders in the offering pursuant to the directed share program.
directed share program
at our request, the underwriters have reserved up to 7</t>
  </si>
  <si>
    <t xml:space="preserve">Cloudera </t>
  </si>
  <si>
    <t>CLDR</t>
  </si>
  <si>
    <t>Morgan Stanley/ J.P. Morga/ Allen &amp; Company</t>
  </si>
  <si>
    <t xml:space="preserve">Emerald Expositions Events </t>
  </si>
  <si>
    <t>EEX</t>
  </si>
  <si>
    <t>BofA Merrill Lynch/ Barclays/ Goldman, Sachs</t>
  </si>
  <si>
    <t xml:space="preserve">NCS Multistage Holdings </t>
  </si>
  <si>
    <t>NCSM</t>
  </si>
  <si>
    <t>Credit Suisse/ Citigroup/ Wells Fargo Securities</t>
  </si>
  <si>
    <t>”
    15
table of contents
directed share program
at our request, the underwriters have reserved for sale, at the initial public offering price, up to 475,000 shares of common stock, or approximately 5% of the shares offered by us in this prospectus, for sale to our directors and directors of our joint venture with one of our suppliers. for further information regarding our directed share program, see “underwriting (conflicts of interest)—directed share program. the table does not reflect any shares of common stock that directors may purchase in this offering through the directed share program described under “underwriting (conflicts of interest). of these shares, all shares sold in this offering (other than shares sold pursuant to our directed share program that are subject to “lock-up” restrictions as described under “underwriting (conflicts of interest)—directed share program”) will be freely tradable without further restriction or registration under the securities act, except that any shares purchased by our affiliates may generally only be sold in compliance with rule 144, which is described below.
lock-up arrangements and registration rights
in connection with this offering, we, each of our executive officers, directors, the advent funds and certain of our other existing stockholders, will enter into lock-up agreements that restrict the sale of our securities for up to 180 days after the date of this prospectus (including any shares acquired pursuant to our directed share program), subject to certain exceptions.
participants in the directed share program who purchase $50,000 or more of shares of our common stock under the program will be subject to a 30-day lock-up period with respect to any shares of our common stock sold to them under the program. any shares of common stock sold through the directed share program to our directors will be subject to the 180-day lock-up agreements described above.
directed share program
at our request, the underwriters have reserved for sale, at the initial public offering price, up to 475,000 shares, or approximately 5% of the common stock to be issued by us and offered by this prospectus for sale to our directors and directors of our joint venture with one of our suppliers. the sales will be made by wells fargo securities, llc through a directed share program</t>
  </si>
  <si>
    <t xml:space="preserve">Zymeworks </t>
  </si>
  <si>
    <t>ZYME</t>
  </si>
  <si>
    <t>Citigroup/ Barclays/ Wells Fargo Securities/ Canaccord Genuity</t>
  </si>
  <si>
    <t xml:space="preserve"> see “underwriting—directed share program.” the table below does not reflect any shares that may be purchased by our directors, executive officers or significant shareholders pursuant to our directed share program. see “underwriting — directed share program.
directed share program
at our request, the underwriters have reserved up to 2. except for certain of our officers, directors and employees who have entered into lock-up agreements referred to above, each person buying shares through the directed share program has agreed that, for a period of 180 days from the date of this prospectus, he or she will not, without the prior written consent of the representatives, dispose of or hedge any shares or any securities convertible into or exchangeable for our common stock with respect to shares purchased in the program. for certain officers, directors and employees purchasing shares through the directed share program, the lock-up agreements referred to above shall govern with respect to their purchases</t>
  </si>
  <si>
    <t xml:space="preserve">Antero Resources Midstream Management </t>
  </si>
  <si>
    <t>AMGP</t>
  </si>
  <si>
    <t>Morgan Stanley/ Barclays/ J.P. Morgan</t>
  </si>
  <si>
    <t xml:space="preserve">Biohaven Pharmaceutical Holding </t>
  </si>
  <si>
    <t>BHVN</t>
  </si>
  <si>
    <t>Morgan Stanley/ Piper Jaffray/ Barclays Capital</t>
  </si>
  <si>
    <t xml:space="preserve">
directed share program
  at our request, the underwriters have reserved for sale at the initial public offering price per share up to 495,000 common shares, or 5% of the common shares offered by this prospectus, to certain individuals through a directed share program, including employees, directors and other persons associated with us.3% of our common shares, after giving effect to the issuance of shares in this offering but without giving effect to any purchases by such persons or entities in the offering or the directed share program. certain of these persons and entities have indicated an interest in purchasing additional common shares in this offering, which would increase their ownership percentage, and they may further increase their ownership in our company pursuant to the directed share program. the following table does not reflect such purchases by these entities in this offering, nor does it give effect to any shares that may be acquired by our shareholders, directors or executive officers pursuant to the directed share program.
        any common shares sold to our directors or executive officers pursuant to the directed share program will be subject to the 180-day lock-up restrictions described in the "underwriting" section of this prospectus."
        at our request, the underwriters have reserved for sale at the initial public offering price per share up to 495,000 common shares, or 5% of the common shares offered by this prospectus, to certain individuals through a directed share program, including employees, directors and other persons associated with us. the directed share program will be arranged through morgan stanley &amp; co</t>
  </si>
  <si>
    <t xml:space="preserve">UroGen Pharma Ltd. </t>
  </si>
  <si>
    <t>URGN</t>
  </si>
  <si>
    <t>Jefferies/ Cowen and Company</t>
  </si>
  <si>
    <t xml:space="preserve">KKR Real Estate Finance Trust </t>
  </si>
  <si>
    <t>KREF</t>
  </si>
  <si>
    <t>Wells Fargo Securities/ Morgan Stanley/ KKR</t>
  </si>
  <si>
    <t xml:space="preserve">Ovid Therapeut </t>
  </si>
  <si>
    <t>OVID</t>
  </si>
  <si>
    <t>Citigroup/ Cowen and Company</t>
  </si>
  <si>
    <t xml:space="preserve">TPG Pace Energy Holdings </t>
  </si>
  <si>
    <t>TPGEU</t>
  </si>
  <si>
    <t>Deutsche Bank Securities/ Goldman, Sachs</t>
  </si>
  <si>
    <t xml:space="preserve">ENDRA Life Sciences </t>
  </si>
  <si>
    <t>NDRAU</t>
  </si>
  <si>
    <t>Dougherty &amp; Company/Dawson James Securities</t>
  </si>
  <si>
    <t xml:space="preserve">Guaranty Bancshares </t>
  </si>
  <si>
    <t>GNTY</t>
  </si>
  <si>
    <t>Sandler O’Neill + Partners/ Stephens</t>
  </si>
  <si>
    <t>”
  directed share program
at our request, the underwriters have reserved for sale, at the initial public offering price, up to 140,000 shares of common stock offered by this prospectus for sale to our directors, officers, employees and certain other persons who have expressed an interest in purchasing shares in this offering. we will offer these reserved shares to the extent permitted under applicable laws and regulations in the united states through a directed share program. unless expressly indicated or the context requires otherwise, all information in this prospectus:
    •   assumes no exercise by the underwriters of their option to purchase up to an additional 300,000 shares of our common stock;
    •   does not attribute to any director, officer, or principal shareholder any purchases of shares of our common stock in this offering, including through the directed share program described in “underwriting – directed share program;”
    •   excludes 1,000,000 shares of our common stock reserved for issuance under the guaranty bancshares, inc.
directed share program
at our request, the underwriters have reserved up to 140,000 shares of our common stock offered by this prospectus for sale, at the initial public offering price, to our directors, executive officers, employees and certain other persons who have expressed an interest in purchasing our common stock in this offering. we will offer these shares to the extent permitted under applicable regulations in the united states through a directed share program. see “underwriting — directed share program. in addition, we have reserved up to 140,000 shares of our common stock offered by this prospectus for sale through a directed share program, at the initial public offering price, to our directors, executive officers, employees and certain other persons who have expressed an interest in purchasing our common stock in this offering. any shares sold in the directed share program will be subject to the 180-day lock-up agreement.11      $ 50,220,000      $ 57,753,000  
                             167
table of contents
in addition to the underwriting discount, we will reimburse the underwriters for their reasonable out-of-pocket expenses incurred in connection with their engagement as underwriters, including marketing, syndication and travel expenses, and will pay the fees and expenses of the underwriters in connection with the directed share program and the reasonable fees and disbursements of counsel for the underwriters in connection with this offering and the directed share program, in each case regardless of whether this offering is consummated.
directed share program
at our request, the underwriters have reserved up to 140,000 shares of our common stock offered by this prospectus for sale, at the initial public offering price, to our directors, executive officers, employees and certain other persons who have expressed an interest in purchasing our common stock in this offering. our directed share program will be administered by stephens inc. any shares sold in the directed share program will be subject to the 180-day lock-up agreements described above</t>
  </si>
  <si>
    <t xml:space="preserve">Five Point Holdings </t>
  </si>
  <si>
    <t>FPH</t>
  </si>
  <si>
    <t>Citigroup/ J.P. Morgan</t>
  </si>
  <si>
    <t xml:space="preserve">A.S.V. </t>
  </si>
  <si>
    <t>ASV</t>
  </si>
  <si>
    <t xml:space="preserve">Gardner Denver Holdings </t>
  </si>
  <si>
    <t>GDI</t>
  </si>
  <si>
    <t>Goldman, Sachs/ Citigroup/ UBS Investment Bank/ KKR/ Simmons &amp; Company International (Energy Specialists of Piper Jaffray)/ Deutsche Bank Securities/ Baird/ Credit Suisse/ Morgan Stanley</t>
  </si>
  <si>
    <t xml:space="preserve">Modern Media Acquisition </t>
  </si>
  <si>
    <t>MMDMU</t>
  </si>
  <si>
    <t>Macquarie Capital</t>
  </si>
  <si>
    <t xml:space="preserve">National Energy Services Reunited </t>
  </si>
  <si>
    <t>NESRU</t>
  </si>
  <si>
    <t>Maxim Group/ National Bank of Canada Financial</t>
  </si>
  <si>
    <t xml:space="preserve">Solaris Oilfield Infrastructure </t>
  </si>
  <si>
    <t>SOI</t>
  </si>
  <si>
    <t>Credit Suisse/ Goldman, Sachs</t>
  </si>
  <si>
    <t xml:space="preserve">Veritone </t>
  </si>
  <si>
    <t>VERI</t>
  </si>
  <si>
    <t>Wunderlich/ Craig-Hallum Capital Group</t>
  </si>
  <si>
    <t xml:space="preserve">G1 Therapeutics </t>
  </si>
  <si>
    <t>GTHX</t>
  </si>
  <si>
    <t xml:space="preserve">Bright Scholar Education Holdings </t>
  </si>
  <si>
    <t>BEDU</t>
  </si>
  <si>
    <t>Morgan Stanley/ Deutsche Bank Securities</t>
  </si>
  <si>
    <t xml:space="preserve"> we have agreed to indemnify the underwriters against certain liabilities, including liabilities under the securities act and liabilities incurred in connection with the directed share program referred to below</t>
  </si>
  <si>
    <t xml:space="preserve">SMART Global Holdings </t>
  </si>
  <si>
    <t>SGH</t>
  </si>
  <si>
    <t>Barclays/ Deutsche Bank Securities/ Jefferies/ Stifel</t>
  </si>
  <si>
    <t xml:space="preserve">Appian </t>
  </si>
  <si>
    <t>APPN</t>
  </si>
  <si>
    <t>Morgan Stanley/ Goldman, Sachs/ Barclays</t>
  </si>
  <si>
    <t xml:space="preserve">WideOpenWest </t>
  </si>
  <si>
    <t>WOW</t>
  </si>
  <si>
    <t>UBS Investment Bank/ Credit Suisse/ RBC Capital Markets/ SunTrust Robinson Humphrey/ Evercore ISI/ Macquarie Capital</t>
  </si>
  <si>
    <t xml:space="preserve">KBL Merger Corp. IV  </t>
  </si>
  <si>
    <t>KBLMU</t>
  </si>
  <si>
    <t>Ladenburg Thalmann</t>
  </si>
  <si>
    <t>ShotSpotter</t>
  </si>
  <si>
    <t>SSTI</t>
  </si>
  <si>
    <t>Roth Capital Partners/ Northland Capital Markets</t>
  </si>
  <si>
    <t xml:space="preserve">Plymouth Industrial  REIT </t>
  </si>
  <si>
    <t>PLYM</t>
  </si>
  <si>
    <t>D.A. Davidson/ BB&amp;T Capital Markets/ Oppenheimer</t>
  </si>
  <si>
    <t xml:space="preserve">Athenex </t>
  </si>
  <si>
    <t>ATNX</t>
  </si>
  <si>
    <t>Credit Suisse/ Deutsche Bank Securities/ J.P. Morgan</t>
  </si>
  <si>
    <t xml:space="preserve">TCG BDC </t>
  </si>
  <si>
    <t>CGBD</t>
  </si>
  <si>
    <t>BofA Merrill Lynch/ Morgan Stanley/ J.P. Morgan/ Citigroup/ Keefe, Bruyette &amp; Woods (A Stifel Company)/ Wells Fargo Securities</t>
  </si>
  <si>
    <t xml:space="preserve">Bison Capital Acquisition </t>
  </si>
  <si>
    <t>BCACU</t>
  </si>
  <si>
    <t>Constellation Alpha Capital</t>
  </si>
  <si>
    <t>CNACU</t>
  </si>
  <si>
    <t>Cowen</t>
  </si>
  <si>
    <t xml:space="preserve">Altice USA </t>
  </si>
  <si>
    <t>ATUS</t>
  </si>
  <si>
    <t>J.P. Morgan/ Morgan Stanley/ Citigroup/ Goldman, Sachs/ BofA Merrill Lynch/ Barclays/ BNP PARIBAS/ Deutsche Bank Securities/ RBC Capital Markets</t>
  </si>
  <si>
    <t xml:space="preserve">Safety, Income and Growth </t>
  </si>
  <si>
    <t>SAFE</t>
  </si>
  <si>
    <t>BofA Merrill Lync/ J.P. Morgan/ Barclays/ Citigroup/ Raymond James</t>
  </si>
  <si>
    <t xml:space="preserve">SG Blocks </t>
  </si>
  <si>
    <t>SBGX</t>
  </si>
  <si>
    <t xml:space="preserve">Granite Point Mortgage Trust </t>
  </si>
  <si>
    <t>GPMT</t>
  </si>
  <si>
    <t>J.P. Morgan/ Morgan Stanley/ Citigroup</t>
  </si>
  <si>
    <t xml:space="preserve">
26
table of contents
directed share program
  at our request, the underwriters have reserved for sale up to 5% of the shares of common stock being offered by this prospectus for sale at the initial public offering price to persons who are directors or officers, or who are otherwise associated with us through a directed share program. individuals who purchase shares of common stock in the directed share program will be subject to the 180-day lock-up restrictions described in the "underwriting" section of this prospectus. of the outstanding shares, the 10,000,000 shares sold in this offering (or 11,500,000 shares if the underwriters exercise their option to purchase additional shares) will be freely tradable without restriction or further registration under the securities act (except for shares of our common stock purchased in the directed share program, which are subject to a 180-day lock-up period), subject to the limitations on ownership and transfer set forth in our charter, and except that any shares held by our affiliates, as that term is defined under rule 144 of the securities act, may be sold only in compliance with the limitations described in "shares eligible for future sale. we, our officers and directors, together with certain other persons buying shares of our common stock through the directed share program, will be subject to lock-up agreements with the underwriters that, subject to certain customary exceptions, restrict the sale of the shares of our common stock held by them for 180 days following the date of this prospectus.
        the foregoing discussion does not reflect any potential purchases made by directors, officers or employees or who are otherwise associated with us through the directed share program.
        the table below does not reflect any shares of common stock that directors, director nominees and executive officers may purchase in this offering through the directed share program described under "underwriting."
purchases in directed share program
        directors and officers of two harbors, our manager and its affiliates, will be able to purchase shares of our common stock in the directed share program." all purchases of common stock in the directed share program will be at the public offering price.
lock-up agreements
        we, our directors and officers, certain employees of our manager, together with certain other persons buying shares of our common stock through the directed share program have entered into lock-up agreements with certain of the underwriters prior to the commencement of this offering pursuant to which each of these persons or entities, with limited exceptions, for a period of 180 days after the date of this prospectus may not, without the prior written consent of the representatives of the underwriters, (i) offer, pledge, sell, contract to sell, sell any option or contract to purchase, purchase any option or contract to sell, grant any option, right or warrant to purchase, or otherwise transfer or dispose of, directly or indirectly, any shares of our common stock or any securities convertible into or exercisable or exchangeable for any shares of our common stock or publicly disclose the intention to make any offer, sale, pledge or disposition, or (ii) enter into any swap or other agreement that transfers, in whole or in part, any of the economic consequences of ownership of the common stock or such other securities, whether any such transaction described in clause (i) or (ii) above is to be settled by delivery of our common stock or other securities, in cash or otherwise, or (iii) make any demand for or exercise any right with respect to the registration of any shares of our common stock or any security convertible into or exercisable or exchangeable for our common stock in each case subject to certain exceptions.
        our directors and officers, certain employees of our manager, together with certain other persons buying shares of our common stock through the directed share program and two harbors, have entered into lock-up agreements with underwriters prior to the commencement of this offering pursuant to which each of these persons or entities, with limited exceptions, for a period of 180 days after the date of this prospectus (120 days with respect to two harbors), may not, without the prior written consent of the representatives of the underwriters, (i) offer, pledge, sell, contract to sell, sell any option or contract to purchase, purchase any option or contract to sell, grant any option, right or warrant to purchase, or otherwise transfer or dispose of, directly or indirectly, any shares of our common stock or any securities convertible into or exercisable or exchangeable for any shares of our common stock or publicly disclose the intention to make any offer, sale, pledge or disposition, or (ii) enter into any swap or other agreement that transfers, in whole or in part, any of the economic consequences of ownership of the common stock or such other securities, whether any such transaction described in clause (i) or (ii) above is to be settled by delivery of common stock or such other securities, in cash or otherwise, or (iii) make any demand for or exercise any right with respect to the registration of any shares of our common stock or any security convertible into or exercisable or exchangeable for our common stock in each case subject to certain exceptions.
        at our request, the underwriters have reserved up to 5% of the shares of common stock being offered for sale at the initial public offering price to persons who are directors, officers or employees, or who are otherwise associated with us through a directed share program. certain persons buying shares of our common stock
196
table of contents
through our directed share program have entered into lock-up agreements with certain of the underwriters prior to the commencement of this offering. for certain officers, directors and employees purchasing shares of common stock through the directed share program, the lock-up agreements contemplated above shall govern with respect to their purchases</t>
  </si>
  <si>
    <t xml:space="preserve">Hennessy Capital Acquisition Corp. III </t>
  </si>
  <si>
    <t>HCAC.U</t>
  </si>
  <si>
    <t xml:space="preserve">Avenue Therapeutics </t>
  </si>
  <si>
    <t>ATXI</t>
  </si>
  <si>
    <t>Oppenheimer</t>
  </si>
  <si>
    <t xml:space="preserve">Esquire Financial Holdings </t>
  </si>
  <si>
    <t>ESQ</t>
  </si>
  <si>
    <t>Sandler O’Neill &amp; Partners</t>
  </si>
  <si>
    <t xml:space="preserve">Mersana Therapeutics </t>
  </si>
  <si>
    <t>MRSN</t>
  </si>
  <si>
    <t>J.P. Morgan/ Cowen/ Leerink Partners</t>
  </si>
  <si>
    <t xml:space="preserve">TPG Pace Holdings </t>
  </si>
  <si>
    <t>TPGH.U</t>
  </si>
  <si>
    <t xml:space="preserve">Aileron Therapeutics </t>
  </si>
  <si>
    <t>ALRN</t>
  </si>
  <si>
    <t>BofA Merrill Lynch/ Jefferies</t>
  </si>
  <si>
    <t xml:space="preserve">Blue Apron Holdings </t>
  </si>
  <si>
    <t>APRN</t>
  </si>
  <si>
    <t>Goldman Sachs/ Morgan Stanley/ Citigroup/ Barclays</t>
  </si>
  <si>
    <t xml:space="preserve">
directed share program
  at our request, the underwriters have reserved 5% of the shares of class a common stock in this offering for sale to certain of our employees and their friends and family and certain of our suppliers and vendors at the initial public offering price."
directed share program
          at our request, the underwriters have reserved for sale at the initial public offering price up to 5% of the shares of class a common stock offered hereby to certain of our employees and their friends and family and certain of our suppliers and vendors as part of a directed share program. the sales under the directed share program will be made, at our direction, by fidelity capital markets, a division of national financial services, llc, which are each affiliated with fidelity, one of our 5% stockholders. fidelity capital markets will receive a standard sales concession on any shares of class a common stock distributed as part of the directed share program. assuming that 1,500,000 shares of class a common stock are sold in the directed share program (reflecting 5% of the 30,000,000 shares offered hereby) at the initial public offering price of $10. any shares sold in the directed share program to our stockholders who have entered into lock-up agreements described below shall be subject to the 120-day and 180-day restricted periods set forth in such lock-up agreements. other participants in our directed share program shall be subject to a lock-up under which they will agree not to dispose of or hedge any shares sold to them pursuant to that program for a period of 180 days after the date of this prospectus. the information in the table above assumes that 5% of the shares of class a common stock offered hereby are sold pursuant to the directed share program and further reflects certain assumptions regarding the percentage of participants in the directed share program who have entered into lock-up agreements described below. exceptions to the restrictions set forth above include: transfers of securities acquired in this offering (other than shares acquired through a directed share program) or in open market transactions; and transfers pursuant to a bona fide third-party tender offer, merger, consolidation, business combination, stock purchase or other similar transaction or series of related transactions approved by our board of directors and made to all holders of our capital stock and that would result in a change in control. the sales will be made, at our direction, by fidelity capital markets, a division of national financial services, llc, through a directed share program. any shares sold in the directed share program to our stockholders who have entered into lock-up agreements described above shall be subject to the provisions of such lock-up agreements. other participants in the directed share program shall be subject to a lock-up under which they will agree not to dispose of or hedge any shares sold to them pursuant to that program for a period of 180 days after the date of this prospectus. we have agreed to indemnify the underwriters against certain liabilities and expenses in connection with the directed share program</t>
  </si>
  <si>
    <t xml:space="preserve">Dova Pharmaceuticals </t>
  </si>
  <si>
    <t>DOVA</t>
  </si>
  <si>
    <t>J.P. Morgan/ Jefferies/ Leerink Partners</t>
  </si>
  <si>
    <t xml:space="preserve">Byline Bancorp </t>
  </si>
  <si>
    <t>BY</t>
  </si>
  <si>
    <t>BofA Merrill Lynch/ Keefe, Bruyette &amp; Woods (A Stifel Company)</t>
  </si>
  <si>
    <t xml:space="preserve">Tintri </t>
  </si>
  <si>
    <t>TNTR</t>
  </si>
  <si>
    <t>Morgan Stanley/ BofAMerrill Lynch/ Pacific Crest Securities (a division of KeyBanc Capital Markets)</t>
  </si>
  <si>
    <t xml:space="preserve">Co-Diagnostics </t>
  </si>
  <si>
    <t>CODX</t>
  </si>
  <si>
    <t>WallachBeth Capital/ Network 1 Securities</t>
  </si>
  <si>
    <t xml:space="preserve">Akcea Therapeutics </t>
  </si>
  <si>
    <t>AKCA</t>
  </si>
  <si>
    <t>Cowen and Company/ Stifel/ Wells Fargo Securities</t>
  </si>
  <si>
    <t xml:space="preserve">Federal Street Acquisition </t>
  </si>
  <si>
    <t>FSACU</t>
  </si>
  <si>
    <t>Citigroup/ BofA Merrill Lynch</t>
  </si>
  <si>
    <t xml:space="preserve">Calyxt </t>
  </si>
  <si>
    <t>CLXT</t>
  </si>
  <si>
    <t>Citigroup/ Credit Suisse/ Jefferies</t>
  </si>
  <si>
    <t xml:space="preserve">
  directed share program
at our request, the underwriters have reserved for sale, at the initial public offering price, up to 3.45 shares;
    •   no exercise of the outstanding options described above;
    •   no purchases by our directors, officers or their affiliates pursuant to the directed share program or by cellectis; and
    •   the underwriters’ option to purchase up to an additional 1,050,000 shares of common stock from us is not exercised.
the table below does not reflect any shares of our common stock that our directors and executive officers may purchase through the directed share program, described under “underwriting—directed share program. the 2,500,000 shares purchased by cellectis and any shares purchased by certain of our or cellectis’ directors, consultants and employees and their families under the directed share program will be subject to a 180-day lock-up, and any shares acquired by our affiliates, as that term is defined in rule 144 under the securities act, in this offering may only be sold in compliance with the limitations described below</t>
  </si>
  <si>
    <t xml:space="preserve">Kala Pharmaceuticals </t>
  </si>
  <si>
    <t>KALA</t>
  </si>
  <si>
    <t xml:space="preserve">J.P. Morgan/ BofA Merrill Lynch </t>
  </si>
  <si>
    <t xml:space="preserve">TPG RE Finance Trust </t>
  </si>
  <si>
    <t>TRTX</t>
  </si>
  <si>
    <t>BofA Merrill Lynch/ Citigroup/ Goldman, Sachs/ Wells Fargo Securities/ Deutsche Bank Securities/ Morgan Stanley/ Barclays</t>
  </si>
  <si>
    <t xml:space="preserve">PetIQ </t>
  </si>
  <si>
    <t>PETQ</t>
  </si>
  <si>
    <t>Jefferies/ William Blair</t>
  </si>
  <si>
    <t xml:space="preserve">RBB Bancorp </t>
  </si>
  <si>
    <t>RBB</t>
  </si>
  <si>
    <t>Sandler O’Neill/ Keefe, Bruyette &amp; Woods (A Stifel Company)/ Stephens</t>
  </si>
  <si>
    <t xml:space="preserve">Industrea Acquisition </t>
  </si>
  <si>
    <t>INDUU</t>
  </si>
  <si>
    <t>FBR/ B. Riley &amp; Co.</t>
  </si>
  <si>
    <t xml:space="preserve">Pensare Acquisition </t>
  </si>
  <si>
    <t>WRLSU</t>
  </si>
  <si>
    <t>Sienna Biopharmaceuticals (SNNA)</t>
  </si>
  <si>
    <t>SNNA</t>
  </si>
  <si>
    <t>J.P. Morgan/ Cowen/ BMO Capital Markets</t>
  </si>
  <si>
    <t xml:space="preserve"> in addition, certain of our directors and executive officers, friends and family of our directors or officers and certain of our other non-executive officer employees have also agreed to purchase an aggregate of 161,200 shares of our common stock in this offering at the initial public offering price in a directed share program. further, certain of our directors and executive officers, friends and family of our directors or officers, and certain of our other non-executive officer employees have agreed to purchase an aggregate of 161,200 shares of our common stock in this offering at the initial public offering price in a directed share program. of these shares, all of the shares of our common stock sold in this offering (other than 161,200 shares purchased through the directed share program), plus any shares sold upon exercise of the underwriters’ option to purchase additional shares, will be freely tradable, without restriction, in the public market immediately following this offering.
in addition, certain of our directors and executive officers, friends and family of our directors or officers, and certain of our other non-executive officer employees have agreed to purchase an aggregate of 161,200 shares of our common stock in this offering at the initial public offering price in a directed share program, including 71,500 shares that david pyott, one of our special advisors and the former chief executive officer of allergan, has agreed to purchase. in addition, certain of our directors and executive officers, friends and family of our directors or officers and certain of our other non-executive officer employees have also agreed to purchase an aggregate of 161,200 shares of our common stock in this offering at the initial public offering price in a directed share program. the number of shares beneficially owned after this offering also includes 10,000 shares that the holder has agreed to purchase in this offering through a directed share program. the number of shares beneficially owned after this offering also includes 7,000 shares that the holder has agreed to purchase in this offering through a directed share program. the number of shares beneficially owned after this offering also includes 16,700 shares that the holder has agreed to purchase in this offering through a directed share program.
(8) the number of shares beneficially owned after this offering consists of 6,700 shares that the holder has agreed to purchase in this offering through a directed share program. the number of shares beneficially owned after this offering also includes an aggregate of 62,400 shares that certain of our directors and executive officers (or their affiliates) have agreed to purchase in this offering through a directed share program. of these shares, all of the shares of common stock to be sold in this offering (other than 161,200 shares purchased through the directed share program), and any shares sold upon exercise of the underwriters’ option to purchase additional shares, will be freely tradable in the public market without restriction or further registration under the securities act, unless the shares are held by any of our “affiliates” as such term is defined in rule 144 of the securities act.
in addition, certain of our directors and executive officers, friends and family of our directors or officers, and certain of our other non-executive officer employees have agreed to purchase an aggregate of 161,200 shares of our common stock in this offering at the initial public offering price in a directed share program</t>
  </si>
  <si>
    <t xml:space="preserve">Newater Technology </t>
  </si>
  <si>
    <t>NEWA</t>
  </si>
  <si>
    <t>ViewTrade Securities</t>
  </si>
  <si>
    <t xml:space="preserve">Redfin </t>
  </si>
  <si>
    <t>RDFN</t>
  </si>
  <si>
    <t>Goldman Sachs/ Allen &amp; Company/ BofA Merrill Lynch/ RBC Capital Markets</t>
  </si>
  <si>
    <t xml:space="preserve">Clementia Pharmaceuticals </t>
  </si>
  <si>
    <t>CMTA</t>
  </si>
  <si>
    <t>Morgan Stanley/ Leerink Partners</t>
  </si>
  <si>
    <t xml:space="preserve">Venator Materials PLC </t>
  </si>
  <si>
    <t>VNTR</t>
  </si>
  <si>
    <t xml:space="preserve">Citigroup/ Goldman Sachs/ BofA Merrill Lynch/ J.P. Morgan </t>
  </si>
  <si>
    <t xml:space="preserve">I-AM Capital Acquisition </t>
  </si>
  <si>
    <t>IAMXU</t>
  </si>
  <si>
    <t>Maxim Group LLC</t>
  </si>
  <si>
    <t xml:space="preserve">Ranger Energy Services </t>
  </si>
  <si>
    <t>RNGR</t>
  </si>
  <si>
    <t>Credit Suisse/ Simmons &amp; Company International (Energy Specialists of Piper Jaffray)/ Wells Fargo Securities</t>
  </si>
  <si>
    <t>"
19
table of contents
directed share program
  the underwriters have reserved for sale at the initial public offering price up to 5% of the class a common stock being offered by this prospectus for sale to our directors, officers, employees and other parties associated with us through a directed share program.
        the table below does not reflect any shares of class a common stock that directors and executive officers may purchase in this offering through the directed share program described under "underwriting—directed share program.
        in addition to the underwriting discounts and commissions to be paid by us, we have agreed to reimburse the underwriters for certain of their out-of-pocket expenses, including expenses in connection with any required review of the terms of the directed share program and the qualification of the offering with the financial industry regulatory authority, or finra, by counsel to the underwriters, incurred in connection with this offering in an amount up to $35,000.
directed share program
        at our request, the underwriters have reserved up to 5% of the shares for sale at the initial public offering price to our directors, officers, employees and other parties associated with us through a directed share program. for certain officers, directors and employees purchasing shares through the directed share program, the lock-up agreements described above with respect to the underwriting agreement shall govern with respect to any shares they may purchase in the program</t>
  </si>
  <si>
    <t xml:space="preserve">YogaWorks </t>
  </si>
  <si>
    <t>YOGA</t>
  </si>
  <si>
    <t>Cowen/ Stephens/ Guggenheim Securities</t>
  </si>
  <si>
    <t xml:space="preserve">Capitol Investment Corp. IV </t>
  </si>
  <si>
    <t>CIC.U</t>
  </si>
  <si>
    <t>Citigroup/ Deutsche Bank Securities/ J.P. Morgan</t>
  </si>
  <si>
    <t>Atlantic Acquisition</t>
  </si>
  <si>
    <t>ATACU</t>
  </si>
  <si>
    <t>EarlyBirdCapital/ I-Bankers</t>
  </si>
  <si>
    <t xml:space="preserve">Social Capital Hedosophia Holdings </t>
  </si>
  <si>
    <t>IPOA.U</t>
  </si>
  <si>
    <t>Credit Suisse</t>
  </si>
  <si>
    <t>Tremont Mortgage Trust (TRMT)</t>
  </si>
  <si>
    <t>TRMT</t>
  </si>
  <si>
    <t xml:space="preserve">Draper Oakwood Technology Acquisition </t>
  </si>
  <si>
    <t>DOTAU</t>
  </si>
  <si>
    <t xml:space="preserve">BEST Inc. </t>
  </si>
  <si>
    <t>BSTI</t>
  </si>
  <si>
    <t>Citigroup/ Credit Suisse/ Goldman Sachs/ J.P. Morgan/ Deutsche Bank</t>
  </si>
  <si>
    <t xml:space="preserve">
15
table of contents
directed share program
  at our request, the underwriters have reserved up to 6% of the adss being offered by this prospectus for sale at the initial public offering price to our directors, officers, employees, business associates and related persons through a directed share program.
242
table of contents
directed share program
        at our request, the underwriters have reserved up to 6% of the adss being offered by this prospectus (assuming exercise in full by the underwriters of their option to purchase additional adss) for sale at the initial public offering price to certain of our directors, executive officers, employees, business associates and members of their families. the directed share program will be administered by j. morgan securities llc with respect to adss offered through the directed share program in the u. and by clsa limited with respect to adss offered through the directed share program outside of the u</t>
  </si>
  <si>
    <t xml:space="preserve">Celcuity </t>
  </si>
  <si>
    <t>CELC</t>
  </si>
  <si>
    <t>Craig-Hallum Capital Group</t>
  </si>
  <si>
    <t xml:space="preserve">Despegar.com </t>
  </si>
  <si>
    <t>DESP</t>
  </si>
  <si>
    <t>Morgan Stanley/ Citigroup</t>
  </si>
  <si>
    <t xml:space="preserve">
  directed share program
at our request, the underwriters have reserved 5% of the ordinary shares offered by this prospectus for sale, at the initial public offering price, to our directors, executive officers, other employees and certain other persons.
the ordinary shares offered in this offering will be freely tradable without restriction under the securities act, except for any of our ordinary shares purchased by directors and officers and certain other persons (but excluding our other employees) participating in our directed share program which are subject to a 180-day lock-up period, and any of our ordinary shares held by our “affiliates”, as that term is defined in the securities act, which will be restricted securities under the securities act.
the following table does not reflect any ordinary shares that may be purchased pursuant to our directed share program described under “underwriters—directed share program.
directed share program
at our request, the underwriters have reserved 5% of the ordinary shares offered by this prospectus for sale, at the initial public offering price, to our directors, executive officers, employees and certain other persons as part of a directed share program. we do not currently know the extent to which these related persons will participate in our directed share program, if at all. the ordinary shares sold in this offering (other than any shares sold to our directors and officers pursuant to our directed share program that are subject to the lock-up restrictions as described under “underwriters—directed share program”) will be freely tradable without restriction or further registration under the securities act by persons other than our “affiliates. we have agreed to reimburse the underwriters for their expenses relating to clearance of this offering with the financial industry regulatory authority up to $50,000 and expenses incurred in connection with the directed share program. these restrictions apply to any shares purchased by directors and officers pursuant to our directed share program.
we and the underwriters have agreed to indemnify each other against certain liabilities, including liabilities under the securities act and liabilities incurred in connection with the directed share program referred to below.
  151
table of contents
directed share program
at our request, the underwriters have reserved 5% of the ordinary shares offered by this prospectus for sale, at the initial public offering price, to our directors, executive officers, other employees and certain other persons</t>
  </si>
  <si>
    <t xml:space="preserve">Krystal Biotech </t>
  </si>
  <si>
    <t>KRYS</t>
  </si>
  <si>
    <t>Zai Lab</t>
  </si>
  <si>
    <t>ZLAB</t>
  </si>
  <si>
    <t>J.P. Morgan/ Citigroup/ Leerink Partners</t>
  </si>
  <si>
    <t xml:space="preserve">Oasis Midstream Partners LP </t>
  </si>
  <si>
    <t>OMP</t>
  </si>
  <si>
    <t>Morgan Stanley/ Citigroup/ Wells Fargo Securities</t>
  </si>
  <si>
    <t xml:space="preserve">TDH Holdings </t>
  </si>
  <si>
    <t>PETZ</t>
  </si>
  <si>
    <t xml:space="preserve">Secoo Holding Limited </t>
  </si>
  <si>
    <t>SECO</t>
  </si>
  <si>
    <t>Jefferies</t>
  </si>
  <si>
    <t xml:space="preserve">RYB Education </t>
  </si>
  <si>
    <t>RYB</t>
  </si>
  <si>
    <t xml:space="preserve"> these restrictions also apply to any adss acquired by our directors, executive officers and existing shareholders in the offering pursuant to the directed share program."
directed share program
  at our request, the underwriters have reserved for sale, at the initial public offering price, up to an aggregate of 390,000 adss offered in this offering to some of our employees, business associates and related persons through a directed share program. these restrictions also apply to any adss acquired by our directors, executive officers and existing shareholders in the offering pursuant to the directed share program, if any.
186
table of contents
directed share program
        at our request, the underwriters have reserved up to 5% of the adss to be issued by us and offered by this prospectus for sale, at the initial public offering price, to some of our existing shareholders and business associates and related persons</t>
  </si>
  <si>
    <t xml:space="preserve">Deciphera Pharmaceuticals </t>
  </si>
  <si>
    <t>DCPH</t>
  </si>
  <si>
    <t>J.P. Morgan/ Piper Jaffray</t>
  </si>
  <si>
    <t xml:space="preserve">Nightstar Therapeutics </t>
  </si>
  <si>
    <t>NITE</t>
  </si>
  <si>
    <t>”
  directed share program
at our request, the underwriters have reserved 107,200 adss, or 2% of the adss being offered by this prospectus (excluding the adss that may be issued upon the underwriters’ exercise of their option to purchase additional adss), for sale at the initial public offering price to certain eligible directors, officers and employees and persons having business or other relationships with us and related persons through a directed share program. adss purchased by participants in the directed share program will be subject to the 180-day lock-up restriction in the lock-up agreements described in “underwriting—no sales of similar securities”. we have agreed to indemnify the underwriters conducting the directed share program against certain liabilities and expenses, including liabilities under the securities act, in connection with the directed share program.
  128
table of contents
directed share program
at our request, the underwriters have reserved 107,200 adss, or 2% of the adss being offered by this prospectus (excluding the adss that may be issued upon the underwriters’ exercise of their option to purchase additional adss), for sale at the initial public offering price to certain eligible directors, officers and employees and persons having business or other relationships with us and related persons through a directed share program. adss purchased by participants in the directed share program will be subject to the 180-day lock-up restriction in the lock-up agreements described in “underwriting—no sales of similar securities. we have agreed to indemnify the underwriters conducting the directed share program against certain liabilities and expenses, including liabilities under the securities act, in connection with the directed share program.
we expect 5,360,000 ordinary shares represented by adss, or 6,164,000 ordinary shares represented by adss if the underwriters exercise in full their option to purchase additional adss, sold in this offering will be freely transferable without restriction, except for any shares purchased pursuant to the directed share program or by one or more of our existing “affiliates,” as that term is defined in rule 144 under the securities act. additionally, each person buying adss through the directed share program will be subject to a 180-day lock-up period with respect to these adss.
at our request, the underwriters have reserved 107,200 adss, or 2% of the adss being offered by this prospectus (excluding the adss that may be issued upon the underwriters’ exercise of their option to purchase additional adss), for sale at the initial public offering price to certain eligible directors, officers and employees and persons having business or other relationships with us and related persons through a directed share program. we have agreed to indemnify the underwriters conducting the directed share program against certain liabilities and expenses, including liabilities under the securities act, in connection with the directed share program</t>
  </si>
  <si>
    <t xml:space="preserve">NuCana plc </t>
  </si>
  <si>
    <t>NCNA</t>
  </si>
  <si>
    <t>Citigroup/ Jefferies/ Cowen</t>
  </si>
  <si>
    <t xml:space="preserve">Roku </t>
  </si>
  <si>
    <t>ROKU</t>
  </si>
  <si>
    <t xml:space="preserve">PQ Group </t>
  </si>
  <si>
    <t>PGQ</t>
  </si>
  <si>
    <t>Morgan Stanley/ Goldman Sachs/ Citigroup/ Credit Suisse</t>
  </si>
  <si>
    <t xml:space="preserve">Black Ridge Acquisition </t>
  </si>
  <si>
    <t>BRACU</t>
  </si>
  <si>
    <t xml:space="preserve">Rhythm Pharmaceuticals </t>
  </si>
  <si>
    <t>RYTH</t>
  </si>
  <si>
    <t>Morgan Stanley/ BofA Merrill Lynch/ Cowen</t>
  </si>
  <si>
    <t xml:space="preserve">Switch </t>
  </si>
  <si>
    <t>SWCH</t>
  </si>
  <si>
    <t>Goldman Sachs/ J.P. Morgan/ BMO Capital Markets/ Wells Fargo Securities</t>
  </si>
  <si>
    <t xml:space="preserve">CarGurus </t>
  </si>
  <si>
    <t>CARG</t>
  </si>
  <si>
    <t>Goldman Sachs/ Allen &amp; Company/ RBC Capital Markets</t>
  </si>
  <si>
    <t xml:space="preserve">OrthoPediatrics  </t>
  </si>
  <si>
    <t>KIDS</t>
  </si>
  <si>
    <t>Piper Jaffray/ Stifel</t>
  </si>
  <si>
    <t xml:space="preserve">
nasdaq global market trading symbol 
kids
directed share program
at our request, the underwriters have reserved for sale at the initial public offering price up to 200,000 shares of our common stock for our employees, directors and other persons associated with us. the participants in the directed share program will be subject to the 180-day lock-up restriction described in the “underwriting” section of this prospectus with respect to the directed shares sold to them. the number of shares of our common stock available for sale to the general public in this offering will be reduced by the number of shares sold pursuant to the directed share program. the directed share program will be arranged through piper jaffray &amp; co.
directed share program
at our request, the underwriters have reserved for sale at the initial public offering price up to 200,000 shares of common stock for our employees, directors and other persons associated with us. the participants in the directed share program will be subject to the 180-day lock-up restriction described in the ‘‘underwriting’’ section of this prospectus, with respect to the directed shares sold to them. the number of shares of common stock available for sale to the general public in the offering will be reduced by the number of shares sold pursuant to the directed share program. the directed share program will be arranged through piper jaffray &amp; co. the table below excludes any shares of our common stock that may be purchased in this offering pursuant to the directed share program. all shares sold in this offering will be freely tradable without registration under the securities act and without restriction, except for (i) shares which may be held or acquired by our “affiliates” (as defined in rule 144 under the securities act, or rule 144), which will be subject to the volume limitations and other restrictions of rule 144 described below, and (ii) shares acquired by our directors, officers and existing shareholders under the directed share program. the participants in the directed share program will be subject to the 180-day lock-up restriction described in “— no sales of similar securities” below with respect to the directed shares sold to them. the number of shares of common stock available for sale to the general public in the offering will be reduced by the number of shares sold pursuant to the directed share program. the directed share program will be arranged through piper jaffray &amp; co. we have also agreed to reimburse the underwriters for certain of their expenses in an amount not to exceed $55,000 (including fees incurred in connection with the directed share program described above) as set forth in the underwriting agreement</t>
  </si>
  <si>
    <t xml:space="preserve">Restoration Robotics </t>
  </si>
  <si>
    <t>HAIR</t>
  </si>
  <si>
    <t>National Securities Corporation</t>
  </si>
  <si>
    <t>OptiNose</t>
  </si>
  <si>
    <t>OPTN</t>
  </si>
  <si>
    <t>Jefferies/ Piper Jaffray/ BMO Capital Markets/ RBC Capital Markets</t>
  </si>
  <si>
    <t xml:space="preserve">Qudian </t>
  </si>
  <si>
    <t>QD</t>
  </si>
  <si>
    <t>Morgan Stanley/ Credit Suisse/ Citigroup/CICc/ UBS Securities</t>
  </si>
  <si>
    <t>, a selected dealer affiliated with ubs securities llc, an underwriter of this offering, through a directed share program. any adss sold in the directed share program to our directors or executive officers shall be subject to the lock-up agreements described elsewhere in this prospectus.
directed share program
at our request, the underwriters have reserved up to 10% of the adss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any adss sold in the directed share program to our directors or executive officers shall be subject to the lock-up agreements described elsewhere in this prospectus</t>
  </si>
  <si>
    <t xml:space="preserve">MongoDB </t>
  </si>
  <si>
    <t>MDB</t>
  </si>
  <si>
    <t>Morgan Stanley/ Goldman Sachs/ Barclays/ Allen &amp; Company</t>
  </si>
  <si>
    <t xml:space="preserve">
directed share program
  at our request, the underwriters have reserved for sale at the initial public offering price per share up to 400,000 shares of our class a common stock, or up to 5% of the shares of class a common stock offered by this prospectus, to certain individuals through a directed share program, including our executive officers and employees, as well as friends and family members of our executive officers, founders and certain members of senior management."
        at our request, the underwriters have reserved for sale at the initial public offering price per share up to 400,000 shares of our class a common stock, or up to 5% of the shares of class a common stock offered by this prospectus, to certain individuals through a directed share program, including our executive officers and employees, as well as friends and family members of our executive officers, founders and certain members of senior management. the directed share program will be arranged through morgan stanley &amp; co</t>
  </si>
  <si>
    <t xml:space="preserve">Mosaic Acquisition </t>
  </si>
  <si>
    <t>MOSC.U</t>
  </si>
  <si>
    <t>Deutsche Bank Securities/ RBC Capital Markets/ J.P. Morgan</t>
  </si>
  <si>
    <t xml:space="preserve">Sea Limited </t>
  </si>
  <si>
    <t>SE</t>
  </si>
  <si>
    <t>Goldman Sachs (Asia)/ Morgan Stanley/ Credit Suisse</t>
  </si>
  <si>
    <t xml:space="preserve">RISE Education Cayman </t>
  </si>
  <si>
    <t>REDU</t>
  </si>
  <si>
    <t>Morgan Stanley/ Credit Suisse</t>
  </si>
  <si>
    <t xml:space="preserve"> international plc, an underwriter of this offering, through a directed share program. international plc, an underwriter of this offering, through a directed share program</t>
  </si>
  <si>
    <t xml:space="preserve">Haymaker Acquisition </t>
  </si>
  <si>
    <t>HYACU</t>
  </si>
  <si>
    <t>Cantor Fitzgerald</t>
  </si>
  <si>
    <t xml:space="preserve">BP Midstream Partners LP </t>
  </si>
  <si>
    <t>BPMP</t>
  </si>
  <si>
    <t>Citigroup/ Goldman Sachs/ Morgan Stanley/ Barclays/ Credit Suisse/ J.P. Morgan/ UBS Investment Bank</t>
  </si>
  <si>
    <t xml:space="preserve">CM Seven Star Acquisition </t>
  </si>
  <si>
    <t>CMSSU</t>
  </si>
  <si>
    <t xml:space="preserve">National Vision Holdings </t>
  </si>
  <si>
    <t>EYE</t>
  </si>
  <si>
    <t>BofA Merrill Lynch/ Goldman Sachs/ Citigroup/ KKR/ Morgan Stanley/ Jefferies/ UBS Investment Bank/ Wells Fargo Securities</t>
  </si>
  <si>
    <t xml:space="preserve">Merchants Bancorp </t>
  </si>
  <si>
    <t>MBIN</t>
  </si>
  <si>
    <t>Sandler O'Neill + Partners/ Stephens/ Raymond James</t>
  </si>
  <si>
    <t>96   $ 93,675,000  
(1)
the total column reflects a reduced underwriting discount on 312,500 shares sold in the directed share program.
13
table of contents
directed share program
  at our request, the underwriters have reserved for sale, at the initial public offering price, up to 682,457 shares of the common stock being offered by this prospectus, to our directors, officers, employees and other individuals that have a business relationship with us, including current shareholders and customers, and their family members who have expressed an interest in purchasing our common stock in this offering. the table does not reflect any shares of common stock that may be purchased in this offering, including through the directed share program described under "underwriting.
135
table of contents
lock-up agreements
        each of our directors, executive officers, and significant shareholders have agreed, and participants in the directed share program will agree, subject to certain exceptions, not to offer, pledge, sell, contract to sell, sell any option or contract to purchase, purchase any option or contract to sell, grant any option, right or warrant for the sale of, otherwise dispose of or transfer any shares of our common stock or any securities convertible into or exchangeable or exercisable for common stock for a period of 180 days after the date of this prospectus, without the prior written consent of sandler o'neill &amp; partners, l.96   $ 93,675,000   $ 107,700,000  
(1)
the no exercise and full exercise columns reflect a reduced underwriting discount on 312,500 shares sold in the directed share program.
lock-up agreements
        our directors, our executive officers, and certain other current shareholders have entered, and participants in the directed share program will enter, into lock-up agreements with the underwriters."
directed share program
        at our request, the underwriters have reserved for sale, at the initial public offering price, up to 682,457 shares of the common stock being offered by this prospectus, to our directors, officers, employees and other individuals that have a business relationship with us, including current shareholders and customers, and their family members who have expressed an interest in purchasing our common stock in this offering. any shares sold in the directed share program will be subject to the 180-day lock-up agreements described above</t>
  </si>
  <si>
    <t xml:space="preserve">Nexa Resources S.A. </t>
  </si>
  <si>
    <t>NEXA</t>
  </si>
  <si>
    <t>J.P. Morgan/ BMO Capital Markets/ Morgan Stanley/ Credit Suisse</t>
  </si>
  <si>
    <t xml:space="preserve">ForeScout Technologies </t>
  </si>
  <si>
    <t>FSCT</t>
  </si>
  <si>
    <t>Morgan Stanley/ J.P. Morgan/ Citigroup</t>
  </si>
  <si>
    <t xml:space="preserve">Altair Engineering </t>
  </si>
  <si>
    <t>ALTR</t>
  </si>
  <si>
    <t>J.P. Morgan/ RBC Capital Markets/ Deutsche Bank Securities</t>
  </si>
  <si>
    <t xml:space="preserve">Loma Negra </t>
  </si>
  <si>
    <t>LOMA</t>
  </si>
  <si>
    <t>BofA Merrill Lynch/ Bradesco BBI/ Citigroup/ HSBC/ Itaú BBA/ Morgan Stanley</t>
  </si>
  <si>
    <t>”
  directed share program
at the selling shareholder’s request, the underwriters have reserved for sale, at the initial public offering price, up to 5% of the adss offered by this prospectus for sale to our board members and managers and to certain employees and board members of our controlling shareholder under a directed share program.”
  184
table of contents
principal and selling shareholder
the following table sets forth information regarding the beneficial ownership of our outstanding shares as of the date of this prospectus and our outstanding shares, including shares in the form of adss, after this offering, excluding any adss that may be purchased through the directed share program, by:
    •   each person or group of affiliated persons that, to our knowledge, beneficially owns 5% or more of our ordinary shares or shares;
    •   each of our directors, director nominees and executive officers individually; and
    •   all of our directors, director nominees and executive officers as a group.
at the selling shareholder’s request, the underwriters have reserved for sale, at the initial public offering price, up to 5% of the adss offered by this prospectus for sale to our board members and managers and to certain employees and board members of our controlling shareholder under a directed share program</t>
  </si>
  <si>
    <t xml:space="preserve">Allena Pharmaceuticals </t>
  </si>
  <si>
    <t>ALNA</t>
  </si>
  <si>
    <t>Credit Suisse/ Jefferies/ Cowen</t>
  </si>
  <si>
    <t xml:space="preserve">Evoqua Water Technologies </t>
  </si>
  <si>
    <t>AQUA</t>
  </si>
  <si>
    <t>Credit Suisse/ J.P. Morgan/ RBC Capital Markets</t>
  </si>
  <si>
    <t xml:space="preserve">Funko </t>
  </si>
  <si>
    <t>FNKO</t>
  </si>
  <si>
    <t>Goldman Sachs/ J.P. Morgan/ BofA Merrill Lynch</t>
  </si>
  <si>
    <t xml:space="preserve">
directed share program
   at our request, the underwriters have reserved for sale, at the initial public offering price, up to 5% of the class a common stock offered by this prospectus for sale to certain business and other associates of ours. none of our directors or executive officers will participate in the directed share program. we will offer these shares to the extent permitted under applicable regulations in the united states through a directed share program. we have agreed to indemnify the underwriters against certain liabilities and expenses, including liabilities under the securities act of 1933, as amended, in connection with the sale of shares through the directed share program.
directed share program
at our request, the underwriters have reserved for sale, at the initial public offering price, up to 5% of the class a common stock offered hereby for sale to certain business and other associates of ours. none of our directors or executive officers will participate in the directed share program. we will offer these shares to the extent permitted under applicable regulations in the united states and
  208
table of contents
applicable jurisdictions through a directed share program. we have agreed to indemnify the underwriters against certain liabilities and expenses, including liabilities under the securities act in connection with the sale of shares through the directed share program</t>
  </si>
  <si>
    <t xml:space="preserve">Spero Therapeutics </t>
  </si>
  <si>
    <t>SPRO</t>
  </si>
  <si>
    <t>BofA Merrill Lynch/ Cowen/ Stifel</t>
  </si>
  <si>
    <t xml:space="preserve">ACM Research </t>
  </si>
  <si>
    <t>ACMR</t>
  </si>
  <si>
    <t xml:space="preserve">Aquantia </t>
  </si>
  <si>
    <t>AQ</t>
  </si>
  <si>
    <t>Morgan Stanley/ Barclays/ Deutsche Bank Securities</t>
  </si>
  <si>
    <t xml:space="preserve">
directed share program
   at our request, the underwriters have reserved up to 500,000 shares of common stock offered by this prospectus for sale, at the initial public offering price, to our directors, officers, certain employees, business associates, and friends and family of our directors and officers. the directed share program will be arranged through morgan stanley &amp; co</t>
  </si>
  <si>
    <t xml:space="preserve">Sentinel Energy Services </t>
  </si>
  <si>
    <t>STNLU</t>
  </si>
  <si>
    <t>Citigroup/ Goldman Sachs/ Credit Suisse</t>
  </si>
  <si>
    <t xml:space="preserve">CBTX </t>
  </si>
  <si>
    <t>CBTX</t>
  </si>
  <si>
    <t>Stephens/Keefe, Bruyette</t>
  </si>
  <si>
    <t xml:space="preserve">Fireman B.V. </t>
  </si>
  <si>
    <t>IFRX</t>
  </si>
  <si>
    <t>J.P. Morgan/ Leerink Partners/ BMO Capital Markets</t>
  </si>
  <si>
    <t xml:space="preserve">Four Seasons Education </t>
  </si>
  <si>
    <t>FEDU</t>
  </si>
  <si>
    <t>Morgan Stanley/ Citigroup/ China Renaissance</t>
  </si>
  <si>
    <t xml:space="preserve">Metropolitan Bank Holding </t>
  </si>
  <si>
    <t>MCB</t>
  </si>
  <si>
    <t>J.P Morgan/ Keefe, Bruyette &amp; Woods (A Stifel Company)</t>
  </si>
  <si>
    <t xml:space="preserve">Apellis Pharmaceuticals </t>
  </si>
  <si>
    <t>APLS</t>
  </si>
  <si>
    <t>Citigroup/ J.P. Morgan/ Evercore ISI</t>
  </si>
  <si>
    <t xml:space="preserve">Sogou </t>
  </si>
  <si>
    <t>SOGO</t>
  </si>
  <si>
    <t>J.P. Morgan/ Credit Suisse/ Goldman Sachs/ CICC</t>
  </si>
  <si>
    <t xml:space="preserve"> wang will not be purchased from adss reserved by the underwriters for the directed share program described on pages 9 and 189 of this prospectus. any adss so purchased by other executive officers and members of our senior management will be purchased from adss reserved for the directed share program.
depositary
  the bank of new york mellon
8
table of contents
directed share program
  at our request, the underwriters have reserved up to 2.6 million adss being offered by this prospectus for sale at the initial public offering price to our directors, executive officers, employees, business associates and members of their families through a directed share program. wang will not be purchased from adss reserved by the underwriters for the directed share program described above under "directed share program. any adss so purchased by other executive officers and members of our senior management will be purchased from adss reserved for the directed share program. wang will not be purchased from adss reserved by the underwriters for the directed share program described above under "directed share program. any adss so purchased by other executive officers and members of our senior management will be purchased from adss reserved for the directed share program."
directed share program
        at our request, the underwriters have reserved up to 2. the directed share program will be administered by piper jaffray &amp; co</t>
  </si>
  <si>
    <t xml:space="preserve">Bandwidth </t>
  </si>
  <si>
    <t>BAND</t>
  </si>
  <si>
    <t>Morgan Stanley/ KeyBanc Capital Markets/ Baird</t>
  </si>
  <si>
    <t xml:space="preserve">PPDAI Group </t>
  </si>
  <si>
    <t>PPDF</t>
  </si>
  <si>
    <t>Credit Suisse/ Citigroup</t>
  </si>
  <si>
    <t xml:space="preserve">
  directed share program
at our request, the underwriters have reserved for sale, at the initial public offering price, up to an aggregate of 850,000 adss offered in this offering to some of our directors, officers, employees, business associates and related persons through a directed share program. any sales made through the directed share program will be made by piper jaffray &amp; co. these restrictions also apply to any adss acquired by our directors and executive officers in the offering pursuant to the directed share program.
at our request, the underwriters have reserved up to 850,000 adss being offered in this offering (assuming no exercise by the underwriters of their option to purchase additional adss) for sale at the initial public offering price to persons who are directors, executive officers or employees, or who are otherwise associated with us through a directed share program. any sales made through the directed share program will be made by piper jaffray &amp; co. for our directors and executive officers purchasing adss through the directed share program, the lock-up agreements contemplated in the immediately preceding paragraph shall govern with respect to their purchases</t>
  </si>
  <si>
    <t xml:space="preserve">SendGrid </t>
  </si>
  <si>
    <t>SEND</t>
  </si>
  <si>
    <t>Morgan Stanley/ J.P. Morgan</t>
  </si>
  <si>
    <t xml:space="preserve">Arsanis </t>
  </si>
  <si>
    <t>ASNS</t>
  </si>
  <si>
    <t>Citigroup/ Cowen/ Piper Jaffray</t>
  </si>
  <si>
    <t xml:space="preserve">Jianpu Technology </t>
  </si>
  <si>
    <t>JT</t>
  </si>
  <si>
    <t>Goldman Sachs (Asia)/ Morgan Stanley/ J.P. Morgan</t>
  </si>
  <si>
    <t xml:space="preserve">Bluegreen Vacations </t>
  </si>
  <si>
    <t>BXG</t>
  </si>
  <si>
    <t>Stifel/ Credit Suisse</t>
  </si>
  <si>
    <t xml:space="preserve">Legacy Acquisition </t>
  </si>
  <si>
    <t>LGCU</t>
  </si>
  <si>
    <t>Wells Fargo Securities/ Cantor Fitzgerald/ Stifel</t>
  </si>
  <si>
    <t xml:space="preserve">SailPoint Technologies Holdings </t>
  </si>
  <si>
    <t>SAIL</t>
  </si>
  <si>
    <t>Morgan Stanley/ Citigroup/ Jefferies/ RBC Capital Markets</t>
  </si>
  <si>
    <t xml:space="preserve">scPharmaceuticals </t>
  </si>
  <si>
    <t>SCPH</t>
  </si>
  <si>
    <t xml:space="preserve">Stitch Fix </t>
  </si>
  <si>
    <t>SFIX</t>
  </si>
  <si>
    <t>Goldman Sachs/ J.P. Morgan Securities</t>
  </si>
  <si>
    <t xml:space="preserve">Sterling Bancorp </t>
  </si>
  <si>
    <t>SBT</t>
  </si>
  <si>
    <t>Sandler O'Neill &amp; Partners</t>
  </si>
  <si>
    <t xml:space="preserve">Big Rock Partners Acquisition </t>
  </si>
  <si>
    <t>BRPAU</t>
  </si>
  <si>
    <t xml:space="preserve">ReTo Eco-Solutions </t>
  </si>
  <si>
    <t>RETO</t>
  </si>
  <si>
    <t>Leisure Acquisition</t>
  </si>
  <si>
    <t>LACQU</t>
  </si>
  <si>
    <t>Morgan Stanley</t>
  </si>
  <si>
    <t xml:space="preserve">Regalwood Global Energy </t>
  </si>
  <si>
    <t>RWGE.U</t>
  </si>
  <si>
    <t xml:space="preserve">CURO Group Holdings </t>
  </si>
  <si>
    <t>CURO</t>
  </si>
  <si>
    <t>Credit Suisse/ Jefferies/ Stephens</t>
  </si>
  <si>
    <t xml:space="preserve">
  directed share program
the underwriters have reserved for sale at the initial public offering price up to 5% of the common stock in this offering for employees, directors and other persons associated with us who have expressed an interest in purchasing our common stock in the offering</t>
  </si>
  <si>
    <t xml:space="preserve">Odonate Therapeutics </t>
  </si>
  <si>
    <t>ODT</t>
  </si>
  <si>
    <t>Goldman Sachs/ Jefferies</t>
  </si>
  <si>
    <t xml:space="preserve">Quanterix </t>
  </si>
  <si>
    <t>QTRX</t>
  </si>
  <si>
    <t>J.P. Morgan/Leerink Partners</t>
  </si>
  <si>
    <t xml:space="preserve">Denali Therapeutics </t>
  </si>
  <si>
    <t>DNLI</t>
  </si>
  <si>
    <t>Goldman Sachs/ Morgan Stanley/ J.P. Morgan</t>
  </si>
  <si>
    <t xml:space="preserve">GigCapital </t>
  </si>
  <si>
    <t>GIG.U</t>
  </si>
  <si>
    <t>Cowen/ Chardan</t>
  </si>
  <si>
    <t xml:space="preserve">Luther Burbank </t>
  </si>
  <si>
    <t>LBC</t>
  </si>
  <si>
    <t>Keefe, Bruyette &amp; Woods (A Stifel Company) Sandler O'Neill + Partners</t>
  </si>
  <si>
    <t xml:space="preserve"> the following table does not reflect any shares of our common stock that our directors or officers may purchase in this offering through the directed share program described under "underwriting.
of these shares, the 12,150,000 shares sold in this offering (or 13,972,500 shares if the underwriters exercise their option in full) will be freely tradable without further restriction or registration under the securities act, except for any shares held by our "affiliates" as that term is defined in rule 144 under the securities act, including those shares purchased by certain of our directors and executive officers through the directed share program described in the section titled "underwriting.
directed share program
at our request, the underwriters have reserved for sale, at the initial public offering price, up to 7% of the shares of our common stock offered by this prospectus for sale to our directors, officers, employees, business associates, and related persons. our directed share program will be administered by keefe bruyette &amp; woods or its affiliate</t>
  </si>
  <si>
    <t xml:space="preserve">Casa Systems </t>
  </si>
  <si>
    <t>CASA</t>
  </si>
  <si>
    <t>Morgan Stanley/ Barclays</t>
  </si>
  <si>
    <t xml:space="preserve">Newmark Group </t>
  </si>
  <si>
    <t>NMRK</t>
  </si>
  <si>
    <t>Goldman Sachs/ BofA Merrill Lynch/ Citigroup/ Cantor Fitzgerald</t>
  </si>
  <si>
    <t xml:space="preserve">LexinFintech Holdings Ltd. </t>
  </si>
  <si>
    <t>LX</t>
  </si>
  <si>
    <t>Goldman Sachs (Asia)/ BofA Merrill Lynch/ Deutsche Bank Securities/ China Renaissance</t>
  </si>
  <si>
    <t>"
directed share program
  at our request, the underwriters have reserved for sale, at the initial public offering price, up to 7% of the adss offered in this offering to some of our directors, officers, employees, business associates and related persons through a directed share program. the directed share program will be administered by viewtrade securities, inc. these restrictions also apply to any adss acquired by our directors and executive officers in the offering pursuant to the directed share program, if any.
directed share program
        at our request, the underwriters have reserved up to 7% of the adss being offered by this prospectus for sale at the initial public offering price to our directors, officers, employees, business associates and related persons. the directed share program will be administered by viewtrade securities, inc. any adss sold in the directed share program to our directors, executive officers shall be subject to the lock-up agreements described elsewhere in this prospectus</t>
  </si>
  <si>
    <t xml:space="preserve">iClick Interactive Asia Group </t>
  </si>
  <si>
    <t>ICLK</t>
  </si>
  <si>
    <t>Roth</t>
  </si>
  <si>
    <t xml:space="preserve">BeiGene, Ltd. </t>
  </si>
  <si>
    <t>BGNE</t>
  </si>
  <si>
    <t>Goldman Sachs/ Morgan Stanley/ Cowen and Company</t>
  </si>
  <si>
    <t xml:space="preserve"> certain purchases were made at the public offering price through a directed share program offered to our directors, officers, employees and business associated in connection with our initial public offering, or the directed share program. liang, our chief financial officer and chief strategy officer, purchased the adss through the directed share program. yuan, our former chief medical officer, purchased the adss through the directed share program</t>
  </si>
  <si>
    <t xml:space="preserve">Editas Medicine </t>
  </si>
  <si>
    <t>EDIT</t>
  </si>
  <si>
    <t xml:space="preserve">AveXis </t>
  </si>
  <si>
    <t>AVXS</t>
  </si>
  <si>
    <t xml:space="preserve">Proteostasis Therapeutics </t>
  </si>
  <si>
    <t>PTI</t>
  </si>
  <si>
    <t>Leerink Partners/ RBC Capital Markets</t>
  </si>
  <si>
    <t xml:space="preserve">Silver Run Acquisition </t>
  </si>
  <si>
    <t>SRAQU</t>
  </si>
  <si>
    <t>Deutsche Bank Securities/ Citigroup/ Goldman Sachs</t>
  </si>
  <si>
    <t xml:space="preserve">Jensyn Acquisition </t>
  </si>
  <si>
    <t>JSYNU</t>
  </si>
  <si>
    <t>Chardan Capital Markets</t>
  </si>
  <si>
    <t xml:space="preserve">Syndax Pharmaceuticals </t>
  </si>
  <si>
    <t>SNDX</t>
  </si>
  <si>
    <t xml:space="preserve">KLR Energy Acquisition </t>
  </si>
  <si>
    <t>KLREU</t>
  </si>
  <si>
    <t xml:space="preserve">Corvus Pharmaceuticals </t>
  </si>
  <si>
    <t>CRVS</t>
  </si>
  <si>
    <t>Credit Suisse/ Cowen and Company</t>
  </si>
  <si>
    <t xml:space="preserve">Aeglea BioTherapeutics </t>
  </si>
  <si>
    <t>AGLE</t>
  </si>
  <si>
    <t>UBS Investment Bank/ BMO Capital Markets/ Wells Fargo Securities</t>
  </si>
  <si>
    <t>”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 day lock-up with respect to any shares sold to them pursuant to that program.” any shares sold in the directed share program to our directors or executive officers shall be subject to the lock-up agreements described in “underwriting—lock-up agreements.” see “underwriting—directed share program.5-to-1 reverse stock split of our capital stock that was effected on march 28, 2016;
  n   no exercise of outstanding stock options;
  n   no exercise of the underwriters’ option to purchase additional shares of our common stock; and
  n   no purchases by existing stockholders or their affiliates, described above or pursuant to the directed share program. this includes the shares that we are selling in this offering, which may be resold in the public market immediately without restriction (including an aggregate of approximately 3,175,000 shares purchased by our existing stockholders but excluding shares purchased pursuant to the directed share program that are subject to lock-up agreements as described under “underwriting—lock-up agreements”); unless purchased by our affiliates or existing stockholders. in addition, the information in this section does not reflect the potential purchases of shares reserved for the directed share program.
  130
table of contents
at our request, the underwriters have reserved up to 5% of the common stock being offered by this prospectus for sale at the initial public offering price to our directors, officers, employees and other individuals associated with us and members of their families through a directed share program. the amounts above do not reflect any shares purchased pursuant to the directed share program that will be subject to lock-up agreements described under “—lock-up/market standoff agreements” below.”
participants in the directed share program who purchase more than $1,000,000 of shares of our common stock shall be subject to a 25 day lock-up with respect to any shares sold to them pursuant to that program.” any shares sold in the directed share program to our directors or executive officers shall be subject to the lock-up agreements described in “underwriting—lock-up agreements.” see “underwriting—directed share program.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 day lock-up with respect to any shares sold to them pursuant to that program. any shares sold in the directed share program to our directors or executive officers shall be subject to the lock-up agreements described in “—lock-up agreements” below</t>
  </si>
  <si>
    <t xml:space="preserve">Bats Global Markets </t>
  </si>
  <si>
    <t>BATS</t>
  </si>
  <si>
    <t xml:space="preserve">
directed share program
        at our request, the underwriters have reserved up to of the 5% of the shares offered by this prospectus for sale at the initial public offering price to persons who are directors or employees through a directed share program. except for directors who have entered into lock-up agreements as contemplated above, each person buying shares through the directed share program has agreed that, for a period of 180 days from the date of this prospectus, he or she will not, without the prior written consent of the representatives, dispose of or hedge any shares of our common stock or any securities convertible into or exchangeable for our common stock with respect to shares purchased in the program. for directors purchasing shares through the directed share program, the lock-up agreements contemplated above shall govern with respect to their purchases</t>
  </si>
  <si>
    <t xml:space="preserve">MGM Growth Properties LLC </t>
  </si>
  <si>
    <t>MGP</t>
  </si>
  <si>
    <t>BofA Merrill Lynch/ J.P. Morgan/ Morgan Stanley/ Evercore ISI/ Barclays/ Citigroup/ Deutsche Bank Securities</t>
  </si>
  <si>
    <t xml:space="preserve">American Renal Associates Holdings </t>
  </si>
  <si>
    <t>ARA</t>
  </si>
  <si>
    <t>BofA Merrill Lynch/ Barclays/ Goldman Sachs/ Wells Fargo Securities/ SunTrust Robinson Humphrey/Leerink Partners</t>
  </si>
  <si>
    <t xml:space="preserve">SecureWorks </t>
  </si>
  <si>
    <t>SCWX</t>
  </si>
  <si>
    <t>BofA Merrill Lynch/ Morgan Stanley/ Goldman Sachs/ J.P. Morgan</t>
  </si>
  <si>
    <t xml:space="preserve">Red Rock Resorts </t>
  </si>
  <si>
    <t>RRR</t>
  </si>
  <si>
    <t>Deutsche Bank Securities/ J.P. Morgan/ BofA Merrill Lynch/ Goldman Sachs</t>
  </si>
  <si>
    <t xml:space="preserve">Yintech Investment Holdings Limited </t>
  </si>
  <si>
    <t>YIN</t>
  </si>
  <si>
    <t xml:space="preserve">
reserved adss
  at our request, the underwriters have reserved for sale, at the initial public offering price, up to an aggregate of 375,000 adss, to our employees and their related persons, and people that have business relationships with us, through a directed share program</t>
  </si>
  <si>
    <t xml:space="preserve">Intellia Therapeutics </t>
  </si>
  <si>
    <t>NTLA</t>
  </si>
  <si>
    <t xml:space="preserve">Spring Bank Pharmaceuticals </t>
  </si>
  <si>
    <t>SBPH</t>
  </si>
  <si>
    <t>Dawson James Securities</t>
  </si>
  <si>
    <t xml:space="preserve">SiteOne Landscape Supply </t>
  </si>
  <si>
    <t>SITE</t>
  </si>
  <si>
    <t>Deutsche Bank Securities/ Goldman Sachs/ UBS Investment Bank</t>
  </si>
  <si>
    <t>Acacia Communications</t>
  </si>
  <si>
    <t>ACIA</t>
  </si>
  <si>
    <t>Goldman Sachs/ BofA Merrill Lynch/ Deutsche Bank Securities</t>
  </si>
  <si>
    <t xml:space="preserve">Oncobiologics </t>
  </si>
  <si>
    <t>ONSIU</t>
  </si>
  <si>
    <t>Jefferies/ Barclays</t>
  </si>
  <si>
    <t xml:space="preserve">PhaseRx </t>
  </si>
  <si>
    <t>PZRX</t>
  </si>
  <si>
    <t>Laidlaw &amp; Company (UK) Ltd.</t>
  </si>
  <si>
    <t xml:space="preserve">Grupo Supervielle S.A. </t>
  </si>
  <si>
    <t>SUPV</t>
  </si>
  <si>
    <t>Morgan Stanley/ BofA Merrill Lynch</t>
  </si>
  <si>
    <t xml:space="preserve">Merus B.V. </t>
  </si>
  <si>
    <t>MRUS</t>
  </si>
  <si>
    <t>Citigroup/ Jefferies</t>
  </si>
  <si>
    <t xml:space="preserve">CF Corporation </t>
  </si>
  <si>
    <t>CFCOU</t>
  </si>
  <si>
    <t>Citigroup/ BofA Merrill Lynch/ Credit Suisse​</t>
  </si>
  <si>
    <t xml:space="preserve">Midland States Bancorp </t>
  </si>
  <si>
    <t>MSBI</t>
  </si>
  <si>
    <t>Sandler O'Neill + Partners/ Keefe, Bruyette &amp; Woods (A Stifel Company)</t>
  </si>
  <si>
    <t xml:space="preserve">Cotiviti Holdings </t>
  </si>
  <si>
    <t>COTV</t>
  </si>
  <si>
    <t>Goldman Sachs/ J.P. Morgan</t>
  </si>
  <si>
    <t>GMS</t>
  </si>
  <si>
    <t>Barclays/ Credit Suisse</t>
  </si>
  <si>
    <t xml:space="preserve">Landcadia Holdings </t>
  </si>
  <si>
    <t>LCAHU</t>
  </si>
  <si>
    <t>Jefferies/ Deutsche Bank Securities</t>
  </si>
  <si>
    <t xml:space="preserve">Reata Pharmaceuticals </t>
  </si>
  <si>
    <t>RETA</t>
  </si>
  <si>
    <t>Citigroup/ Cowen and Company/ Piper Jaffray</t>
  </si>
  <si>
    <t xml:space="preserve"> additionally, the underwriters have reserved for sale, at the initial public offering price, 245,950 shares of our class a common stock being offered for sale to our employees, executive officers, directors, director nominees, stockholders, business associates, persons related to the company and our affiliates and their friends and family as part of a directed share program.
  after this offering, we will have 6,818,401 shares of class a common stock outstanding, which may be resold in the public market immediately, subject to any restrictions imposed on our affiliates under rule 144, and subject to lock-up agreements applicable to participants in the directed share program and to any officers or directors and their affiliates purchasing in the offering.”
  directed share program
  the underwriters have reserved for sale, at the initial public offering price, 245,950 shares of our class a common stock being offered for sale to our employees, executive officers, directors, director nominees, stockholders, business associates, persons related to the company and our affiliates and their friends and family as part of a directed share program. the directed share program will not limit the ability of our directors, officers and their family members, or holders of more than 5% of our capital stock, to purchase more than $120,000 in value of our common stock. we do not currently know the extent to which these related persons will participate in our directed share program, if at all, of the extent to which they will purchase more than $120,000 in value of our common stock. the following table does not reflect any potential purchases by our stockholders, directors, or executive officers pursuant to the directed share program or otherwise in this offering, which purchases, if any, will increase the percentage of shares owned after the offering of such person as reflected in the table below. additionally, the underwriters have reserved for sale, at the initial public offering price, 245,950 shares of our class a common stock being offered for sale to our employees, executive officers, directors, director nominees, stockholders, business associates, persons related to the company and our affiliates and their friends and family as part of a directed share program. the information set forth in the table below does not reflect the purchase of our class a common stock in this offering by such stockholders or their affiliates, or the purchase of shares in the directed share program or the grants of options to our executive officers, but it does reflect the conversion of 1,318,401 shares of class b common stock into 1,318,401 shares of class a common stock to meet the listing standards for the nasdaq global market, pro rata for each of our existing stockholders at or prior to the closing of this offering.
  class a common stock
  all of the shares of class a common stock sold in this offering will be freely tradable without restrictions or further registration under the securities act, except for any shares sold to our “affiliates,” as that term is defined under rule 144 under the securities act, and except for those shares subject to lock-up agreements with participants in the directed share program and with directors or officers and their affiliates, if any, purchasing in the offering.”
  additionally, participants in the directed share program and any directors or officers and their affiliates that purchase class a common stock from the underwriters in the offering have agreed with the underwriters that, for a period of 180 days following the date of this prospectus, subject to certain exceptions, they will not, directly or indirectly, offer, sell, contract to sell, pledge, grant any option to purchase, make any short sale, or otherwise dispose of or hedge any shares of common stock, including shares of class a common stock purchased from the underwriters in the offering. additionally, participants in the directed share program and our directors or officers and their affiliates that purchase class a common stock from the underwriters in the offering, if any, have agreed with the underwriters that, for a period of 180 days following the date of this prospectus, subject to certain exceptions, they will not, directly or indirectly, offer, sell, contract to sell, pledge, grant any option to purchase, make any short sale, or otherwise dispose of or hedge any shares of common stock, including shares of class a common stock purchased from the underwriters in the offering.
  at our request, the underwriters have reserved 245,950 shares of class a common stock, or approximately 5% of the shares being offered by this prospectus (excluding the shares of class a common stock that may be issued upon the underwriters’ exercise of their option to purchase additional shares) for sale at the initial public offering price, employees, executive officers, directors, director nominees, stockholders, business associates,
  167
table of contents
persons related to the company and our affiliates and their friends and family through a directed share program. all shares purchased through the directed share program will be subject to the same 180 day lock-up period described above. we have agreed to indemnify the underwriter conducting the directed share program against certain liabilities and expenses, including liabilities under the securities act, in connection with the directed share program</t>
  </si>
  <si>
    <t xml:space="preserve">US Foods Holding </t>
  </si>
  <si>
    <t>USFD</t>
  </si>
  <si>
    <t xml:space="preserve">Clearside Biomedical </t>
  </si>
  <si>
    <t>CLSD</t>
  </si>
  <si>
    <t>Cowen and Company/ Stifel</t>
  </si>
  <si>
    <t xml:space="preserve">Nant Health </t>
  </si>
  <si>
    <t>NH</t>
  </si>
  <si>
    <t xml:space="preserve">Sensus Healthcare </t>
  </si>
  <si>
    <t>SRTSU</t>
  </si>
  <si>
    <t>Northland Capital Markets/ Neidiger Tucker Bruner</t>
  </si>
  <si>
    <t xml:space="preserve">Atkore International Group </t>
  </si>
  <si>
    <t>ATKR</t>
  </si>
  <si>
    <t>Credit Suisse/ Deutsche Bank Securities/ J.P. Morgan/ UBS Investment Bank</t>
  </si>
  <si>
    <t xml:space="preserve">China Online Education Group </t>
  </si>
  <si>
    <t>COE</t>
  </si>
  <si>
    <t xml:space="preserve">
depositary
  deutsche bank trust company americas
directed share program
  at our request, the underwriters have reserved for sale, at the initial public offering price, up to an aggregate of 120,000 adss offered in this offering to our directors, officers, employees, business associates and related persons. we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</si>
  <si>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Selecta Biosciences </t>
  </si>
  <si>
    <t>SELB</t>
  </si>
  <si>
    <t>UBS Investment Bank/ Stifel</t>
  </si>
  <si>
    <t xml:space="preserve">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or executive officers shall be subject to a 180-day lock-up. this includes the 5,000,000 shares that we are selling in this offering, which may be resold in the public market immediately without restriction, unless purchased by our affiliates, existing stockholders that are required to file reports pursuant to section 16 of the securities exchange act of 1934, as amended, or the exchange act, or participants in our directed share program who purchase more than $1,000,000 of shares. see "prospectus summary—directed share program" and "shares eligible for future sale. additionally, any shares purchased in this offering by participants in our directed share program who purchase more than $1,000,000 of shares will be subject to a 25-day lock-up period and any shares purchased in this offering by our existing stockholders that are required to file reports pursuant to section 16 of the exchange act will be subject to a 180-day lock-up period, in each case, unless the lock-up period is waived by ubs securities llc and stifel, nicolaus &amp; company, incorporated on behalf of the underwriters.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or executive officers shall be subject to the lock-up agreements described above</t>
  </si>
  <si>
    <t>Twilio</t>
  </si>
  <si>
    <t>TWLO</t>
  </si>
  <si>
    <t xml:space="preserve">M III Acquisition </t>
  </si>
  <si>
    <t>MIIIU</t>
  </si>
  <si>
    <t xml:space="preserve">Monster Digital </t>
  </si>
  <si>
    <t>MSDI</t>
  </si>
  <si>
    <t>Axiom Capital Management/ WestPark Capital</t>
  </si>
  <si>
    <t xml:space="preserve">LINE Corporation </t>
  </si>
  <si>
    <t>LN</t>
  </si>
  <si>
    <t>Morgan Stanley/ Nomura/ Goldman Sachs Japan/ J.P. Morgan</t>
  </si>
  <si>
    <t xml:space="preserve">AdvancePierre Foods Holdings </t>
  </si>
  <si>
    <t>APFH</t>
  </si>
  <si>
    <t>Barclays/ Credit Suisse/ Morgan Stanley</t>
  </si>
  <si>
    <t xml:space="preserve">Conyers Park Acquisition </t>
  </si>
  <si>
    <t>CPAAU</t>
  </si>
  <si>
    <t xml:space="preserve">Audentes Therapeutics </t>
  </si>
  <si>
    <t>BOLD</t>
  </si>
  <si>
    <t>BofA Merrill Lynch/ Cowen and Company/ Piper Jaffray</t>
  </si>
  <si>
    <t xml:space="preserve">IMPINJ </t>
  </si>
  <si>
    <t>PI</t>
  </si>
  <si>
    <t>RBC Capital Markets/ Pacific Crest Securities (a division of KeyBanc Capital Markets)/ Piper Jaffray</t>
  </si>
  <si>
    <t xml:space="preserve">Patheon N.V. </t>
  </si>
  <si>
    <t>PTHN</t>
  </si>
  <si>
    <t>J.P. Morgan/ Morgan Stanley/ Jefferies/ UBS Investment Bank</t>
  </si>
  <si>
    <t>845
  $
94,500,005
  (1) the underwriters will not receive any underwriting discount or commission on the sale of ordinary shares made pursuant to a directed share program to certain of our directors, officers, employees and consultants, jll, other individuals associated with jll and members of their respective families and certain other individuals. we will reimburse participants who purchase ordinary shares through the directed share program in an amount per share equal to the underwriting discounts and commissions per ordinary share. see “underwriting—directed share program. in addition, jll intends to purchase ordinary shares in the directed share program totaling approximately $17.
directed share program
at our request, the underwriters have reserved up to $35 million of the ordinary shares in this offering for sale at the initial public offering price to certain of our directors, officers, employees and consultants, jll, other individuals associated with jll and members of their respective families, including james c. levy, the chairman of our board of directors, and certain
11
table of contents
other individuals through a directed share program. see “underwriting—directed share program. the columns reflecting shares beneficially owned after this offering include 815,730 ordinary shares that investment funds associated with jll intend to purchase through the directed share program.00 per ordinary share (including ordinary shares that investment funds associated with jll intend to purchase through the directed share program, as further described in footnote 1 above).00 per ordinary share (including ordinary shares that investment funds associated with jll intend to purchase through the directed share program on his behalf, as further described in footnote 1 above).”
as described under “underwriting—directed share program,” any participants in the directed share program shall be subject to a 180-day lock-up. any shares sold in the directed share program to directors, officers, employees and consultants of jll, other individuals associated with jll and members of their respective families and certain other individuals shall be subject to the lock-up agreement described above.
directed share program
at our request, the underwriters have reserved up to $35 million of the ordinary shares being offered for sale in this offering at the initial public offering price to our directors, officers, employees and consultants, jll, other individuals associated with jll and members of their respective families, including james c. morgan securities llc, an underwriter of this offering, through a directed share program. participants in the directed share program shall be subject to a 180-day lock-up with respect to any shares sold to them pursuant to such program</t>
  </si>
  <si>
    <t xml:space="preserve">TPI Composites </t>
  </si>
  <si>
    <t>TPIC</t>
  </si>
  <si>
    <t>J.P. Morgan/ Morgan Stanley</t>
  </si>
  <si>
    <t xml:space="preserve">Kadmon Holdings </t>
  </si>
  <si>
    <t>KDMN</t>
  </si>
  <si>
    <t xml:space="preserve">
directed share program
        the underwriters of the ipo have reserved for sale, at the initial public offering price, up to 312,500 shares of our common stock being offered for sale to holders of our membership units, our directors, officers and vendors, and certain others persons with whom we have a business relationship, as designated by us, as part of a directed share program. the directed share program will not limit the ability of our directors, officers and their family members, or holders of more than 5% of our capital stock, to purchase more than $120,000 in value of our common stock. we do not currently know the extent to which these related persons will participate in our directed share program, if at all, or the extent to which they will purchase more than $120,000 in value of our common stock</t>
  </si>
  <si>
    <t xml:space="preserve">Kinsale Capital Group </t>
  </si>
  <si>
    <t>KNSL</t>
  </si>
  <si>
    <t>J.P. Morgan/ William Blair/ RBC Capital Markets</t>
  </si>
  <si>
    <t xml:space="preserve">Tactile Systems Technology </t>
  </si>
  <si>
    <t>TCMD</t>
  </si>
  <si>
    <t>Piper Jaffray/ William Blair/ Canaccord Genuity</t>
  </si>
  <si>
    <t xml:space="preserve">Talend SA </t>
  </si>
  <si>
    <t>TLND</t>
  </si>
  <si>
    <t>Goldman Sachs/ J.P. Morgan/ Barclays/ Citigroup</t>
  </si>
  <si>
    <t xml:space="preserve">At Home Group </t>
  </si>
  <si>
    <t>HOME</t>
  </si>
  <si>
    <t>BofA Merrill Lynch/ Goldman Sachs/ Jefferies/ Morgan Stanley</t>
  </si>
  <si>
    <t xml:space="preserve">First Hawaiian </t>
  </si>
  <si>
    <t>FHB</t>
  </si>
  <si>
    <t>Goldman Sachs/ BofA Merrill Lynch/ BNP PARIBAS/ Barclays/ Credit Suisse/ Deutsche Bank Securities/ J.P. Morgan/ Citigroup/ Morgan Stanley/ UBS Investment Bank</t>
  </si>
  <si>
    <t xml:space="preserve">Atomera </t>
  </si>
  <si>
    <t>ATMR</t>
  </si>
  <si>
    <t xml:space="preserve">Gemphire Therapeutics </t>
  </si>
  <si>
    <t>GEMP</t>
  </si>
  <si>
    <t xml:space="preserve">Medpace Holdings </t>
  </si>
  <si>
    <t>MEDP</t>
  </si>
  <si>
    <t>Jefferies/ Credit Suisse/ UBS Investment Bank/ Wells Fargo Securities</t>
  </si>
  <si>
    <t xml:space="preserve">Protagonist Therapeutics </t>
  </si>
  <si>
    <t>PTGX</t>
  </si>
  <si>
    <t>Leerink Partners/ Barclays/ BMO Capital Markets</t>
  </si>
  <si>
    <t xml:space="preserve">Airgain </t>
  </si>
  <si>
    <t>AIRG</t>
  </si>
  <si>
    <t>Northland Capital Markets</t>
  </si>
  <si>
    <t xml:space="preserve">Stellar Acquisition III </t>
  </si>
  <si>
    <t>STRU</t>
  </si>
  <si>
    <t xml:space="preserve">M I Acquisitions </t>
  </si>
  <si>
    <t>MACQU</t>
  </si>
  <si>
    <t>Noble Midstream Partners LP</t>
  </si>
  <si>
    <t>NBLX</t>
  </si>
  <si>
    <t>Barclays/ Baird/ J.P. Morgan/ BofA Merrill Lynch/ Citigroup/ Deutsche Bank Securities/ DNB Markets/ Mizuho Securities/ MUFG/ Wells Fargo Securities</t>
  </si>
  <si>
    <t>Everbridge</t>
  </si>
  <si>
    <t>EVBG</t>
  </si>
  <si>
    <t>Credit Suisse/ BofA Merrill Lynch</t>
  </si>
  <si>
    <t xml:space="preserve">FB Financial </t>
  </si>
  <si>
    <t>FBK</t>
  </si>
  <si>
    <t>J.P. Morgan/ UBS/ Keefe, Bruyette &amp; Woods (A Stifel Company)</t>
  </si>
  <si>
    <t>”
  directed share program
at our request, the underwriters have reserved up to 12., a selected dealer affiliated with ubs securities llc, an underwriter of this offering, through a directed share program. participants in the directed share program who purchase more than $250,000 of shares shall be subject to a 60-day lock-up with respect to any shares sold to them pursuant to that program. any shares sold in the directed share program to our directors, executive officers or selling stockholders shall be subject to the lock-up agreements described in the “underwriting” section of this prospectus. will receive a customary selling concession with respect to shares sold through the directed share program. all of the shares of common stock sold in this offering will be freely tradable without restriction or further registration under the federal securities laws unless purchased by our “affiliates” within the meaning of rule 144 under the securities act of 1933 (as amended, the “securities act”), which shares will be subject to the resale limitations of rule 144, or shares purchased by participants in the directed share program who purchase more than $250,000 of shares pursuant to that program, which shares will be subject to a 60-day lock-up period., directly or indirectly, during the period ending 180 days after the date of this prospectus, offer to sell, or otherwise dispose of any shares of our common stock, including any shares purchased by them under the directed share program. the following table does not reflect any shares of our common stock that our directors or officers may purchase in this offering through the directed share program described under “underwriting. of these shares, 5,992,352 shares, or 6,804,704 shares if the underwriters exercise their over-allotment option in full, will be freely transferable without restriction or registration under the securities act, except for any shares purchased by one of our existing “affiliates,” as that term is defined in rule 144 under the securities act, in this offering and shares purchased by participants in the directed share program described below and in “underwriting” who purchase more than $250,000 in such program.5%, or 735,294 shares, of the common stock being offered in this offering for sale to our directors, officers and other individuals associated with us and members of their families through the directed share program., a selected dealer affiliated with ubs securities llc, an underwriter of this offering, through a directed share program. participants in the directed share program who purchase more than $250,000 of shares shall be subject to a 60-day lock-up with respect to any shares sold to them pursuant to that program. any shares sold in the directed share program to our directors and executive officers shall be subject to the lock-up agreements described below., a selected dealer affiliated with ubs securities llc, an underwriter of this offering, through a directed share program. participants in the directed share program who purchase more than $250,000 of shares shall be subject to a 60-day lock-up with respect to any shares sold to them pursuant to that program. any shares sold in the directed share program to our directors, executive officers or selling stockholders shall be subject to the lock-up agreements described below. will receive a customary selling concession with respect to shares sold through the directed share program</t>
  </si>
  <si>
    <t>Saban Capital Acquisition (SCACU) (u)</t>
  </si>
  <si>
    <t>SCACU</t>
  </si>
  <si>
    <t xml:space="preserve">Novan </t>
  </si>
  <si>
    <t>NOVN</t>
  </si>
  <si>
    <t>Piper Jaffray</t>
  </si>
  <si>
    <t xml:space="preserve">The Trade Desk </t>
  </si>
  <si>
    <t>TTD</t>
  </si>
  <si>
    <t>Citigroup/ Jefferies/  RBC Capital Markets</t>
  </si>
  <si>
    <t xml:space="preserve">CapStar Financial Holdings </t>
  </si>
  <si>
    <t>CSTR</t>
  </si>
  <si>
    <t>Keefe, Bruyette &amp; Woods/ Sandler O’Neill + Partners, L.P</t>
  </si>
  <si>
    <t>”
directed share program
   the underwriters have reserved for sale at the initial public offering price up to 6% of the shares of our common stock being offered by this prospectus for sale to certain of our employees, executive officers, directors, business associates and related persons who have expressed an interest in purchasing our common stock in this offering. the table does not reflect any shares of our common stock that may be purchased in this offering by the persons listed in the table below through the directed share program described in the section titled “underwriting.
of these shares, the 2,585,000 shares sold in this offering (or 2,972,750 shares if the underwriters exercise their option in full) will be freely tradable without further restriction or registration under the securities act, except for any shares held by our “affiliates” as that term is defined in rule 144 under the securities act, including those shares purchased by certain of our directors and executive officers through the directed share program described in the section titled “underwriting. we also have agreed to reimburse the underwriters up to $95,000 for certain of their offering expenses, including their counsel fees for expenses related to finra matters and the directed share program and certain costs related to the road show.
directed share program
at our request, the underwriters have reserved for sale, at the initial public offering price, up to 6% of the shares of our common stock offered by this prospectus for sale to our directors, officers, employees, business associates, and related persons</t>
  </si>
  <si>
    <t>e.l.f. Beauty</t>
  </si>
  <si>
    <t>ELF</t>
  </si>
  <si>
    <t xml:space="preserve">AC Immune SA </t>
  </si>
  <si>
    <t>ACIU</t>
  </si>
  <si>
    <t xml:space="preserve">Credit Suisse/ Jefferies/ Leerink Partners </t>
  </si>
  <si>
    <t>Apptio</t>
  </si>
  <si>
    <t>APTI</t>
  </si>
  <si>
    <t>Goldman, Sachs/ J.P. Morgan/ BofA Merrill Lynch</t>
  </si>
  <si>
    <t xml:space="preserve">Gridsum </t>
  </si>
  <si>
    <t>GSUM</t>
  </si>
  <si>
    <t>Goldman Sachs (Asia)/ Citigroup</t>
  </si>
  <si>
    <t xml:space="preserve">Valvoline </t>
  </si>
  <si>
    <t>VVV</t>
  </si>
  <si>
    <t>BofA Merrill Lynch/ Citigroup/ Morgan Stanley</t>
  </si>
  <si>
    <t>”
  directed share program
at our request, the underwriters have reserved up to 5% of the common stock being offered by this prospectus for sale at the initial public offering price to our and ashland’s respective directors and officers, certain of our and ashland’s employees and vioc franchise owners. any shares purchased by our directors and officers in the directed share program will be subject to a 180-day lock-up period, and any shares purchased by other persons in the directed share program will be subject to a 90-day lock-up period.
directed share program
at our request, the underwriters have reserved for sale at the initial public offering price up to 5% of the common stock being offered by this prospectus for sale at the initial public offering price to our and ashland’s respective directors and officers, certain of our and ashland’s employees and vioc franchise owners. any shares purchased by our directors and officers in the directed share program will be subject to a 180-day lock-up period, and any shares purchased by other persons in the directed share program will be subject to a 90-day lock-up period. llc, an underwriter of this offering, through a directed share program. any shares purchased by our directors and officers in the directed share program will be subject to a 180-day lock-up period, and any shares purchased by other persons in our directed share program will be subject to a 90-day lock-up period</t>
  </si>
  <si>
    <t xml:space="preserve">Fulgent Genetics </t>
  </si>
  <si>
    <t>FLGT</t>
  </si>
  <si>
    <t>Credit Suisse/ Jefferies</t>
  </si>
  <si>
    <t xml:space="preserve">
  directed share program
at our request, the underwriters have reserved for sale at the initial public offering price 5% of the shares offered by this prospectus for purchase by our employees and directors and the business and personal associates of our management. any other participants in the directed share program will not be subject to any lock-up arrangements with any underwriter with respect to the directed shares sold to them. the number of shares of common stock available for sale to the general public in this offering will be reduced by the number of shares sold pursuant to the directed share program.
unless otherwise indicated, all information in this prospectus, including the above summary information about the offering, reflects and assumes the following:
    •   the completion of the reorganization, which includes the exchange of all outstanding units of fulgent llc for shares of our common stock, the conversion of all outstanding options to acquire common units of fulgent llc into options to acquire shares of our common stock and the conversion of all outstanding restricted share units relating to common units of fulgent llc into restricted stock units relating to shares of our common stock, immediately prior to completion of this offering;
    •   no exercise of outstanding options to acquire common units of fulgent llc, all of which are unexercisable until completion of the reorganization immediately prior to closing this offering;
    •   no participation in this offering by any of our or fulgent llc’s directors, executive officers or other existing equity holders, in the directed share program or otherwise; and
    •   no exercise by the underwriters of their option to purchase up to 630,000 additional shares of our common stock in this offering. of these shares, the 4,200,000 shares of our common stock sold in this offering, plus any shares sold pursuant to the underwriters’ option to purchase additional shares, will be immediately freely tradable without restriction in the public market, except for any shares of our common stock that may be held or acquired by our “affiliates,” as that term is defined in the securities act, which will be restricted securities under the securities act, or by our directors and executive officers through the directed share program or otherwise. additionally, for purposes of the above discussion and tables, purchases of shares of our common stock in this offering by any of our existing stockholders, through the directed share program or otherwise and including the agreed purchase by mr.
directed share program
at our request, the underwriters have reserved for sale at the initial public offering price 5% of the shares offered by this prospectus for purchase by our employees and directors and the business and personal associates
  115
table of contents
of our management. any other participants in the directed share program will not be subject to any lock-up arrangements with any underwriter with respect to the directed shares sold to them. the number of shares of common stock available for sale to the general public in the offering will be reduced by the number of shares sold pursuant to the directed share program. the table below excludes any shares of common stock that may be purchased by our directors, executive officers or existing equity holders in this offering, pursuant to the directed share program or otherwise, except that the table below reflects the agreed purchase by mr. of these outstanding shares, all of the 4,200,000 shares of common stock sold in this offering, plus any shares of common stock sold pursuant to the underwriters’ option to purchase additional shares, will be immediately freely tradable without restriction in the public market, except for any such shares that may be held or acquired by our “affiliates,” as that term is defined in rule 144, which will be restricted securities under the securities act, or by our directors and executive officers through the directed share program or otherwise. any other participants in the directed share program will not be subject to any lock-up arrangements with any underwriter with respect to the directed shares sold to them. the number of shares of common stock available for sale to the general public in the offering will be reduced by the number of shares sold pursuant to the directed share program</t>
  </si>
  <si>
    <t xml:space="preserve">MedEquities Realty Trust </t>
  </si>
  <si>
    <t>MRT</t>
  </si>
  <si>
    <t>FBR/ J.P. Morgan/ Citigroup/ KeyBanc Capital Markets</t>
  </si>
  <si>
    <t xml:space="preserve">
directed share program
at our request, the underwriters have reserved up to 5% of the common stock being offered by this prospectus for sale at the initial public offering price to our directors, officers, employees and other individuals associated with us. the sales will be made by the underwriters through a directed share program. any shares sold in the directed share program to our directors or executive officers shall be subject to the lock-up agreements described below</t>
  </si>
  <si>
    <t xml:space="preserve">Tabula Rasa HealthCare </t>
  </si>
  <si>
    <t>TRHC</t>
  </si>
  <si>
    <t>Wells Fargo Securities/ UBS Investment Bank/ Piper Jaffray</t>
  </si>
  <si>
    <t>Nutanix</t>
  </si>
  <si>
    <t>NTNX</t>
  </si>
  <si>
    <t>Goldman Sachs/ Morgan Stanley/ J.P. Morgan/ RBC Capital Markets</t>
  </si>
  <si>
    <t xml:space="preserve">
directed share program
   at our request, the underwriters have reserved up to 5% of the class a common stock being offered by this prospectus for sale at the initial public offering price to certain customers and partners. none of our directors, executive officers or employees will participate in the directed share program. morgan securities llc, an underwriter in this offering, through a directed share program. shares sold through the directed share program will not be subject to lock-up or market stand-off restrictions.
at our request, the underwriters have reserved for sale, at the initial public offering price, up to 5% of the shares offered by this prospectus for sale to certain customers and partners through a
  166
table of contents
index to financial statements
directed share program. none of our directors, executive officers or employees will participate in the directed share program. shares sold through the directed share program will not be subject to lock-up restrictions</t>
  </si>
  <si>
    <t xml:space="preserve">Advanced Disposal Services </t>
  </si>
  <si>
    <t>ADSW</t>
  </si>
  <si>
    <t>Deutsche Bank Securities/ Credit Suisse/ Barclays</t>
  </si>
  <si>
    <t xml:space="preserve">AquaVenture Holdings </t>
  </si>
  <si>
    <t>WAAS</t>
  </si>
  <si>
    <t>Citigroup/ Deutsche Bank Securities/ RBC Capital Markets</t>
  </si>
  <si>
    <t xml:space="preserve">
        all of the ordinary shares sold in this offering will be freely tradable without restrictions or further registration under the securities act except for any shares held by our affiliates as defined in rule 144 under the securities act and any shares sold under our directed share program, which are subject to a 45-day lockup period (and those purchased by our directors and officers are subject to a 180-day lockup period). as a result of these agreements and the provisions of our investors' rights agreement described above under the section titled "description of share capital—registration rights," subject to the provisions of rule 144, shares will be available for sale in the public market as follows:
•
beginning on the date of this prospectus, the 6,500,000 ordinary shares sold in this offering will be immediately available for sale in the public market except with respect to the shares sold under our directed share program, which are subject to a 45-day lock-up (or a 180-day lock-up if purchased by our directors and officers); and
•
approximately six months after the date of this prospectus, 18,913,016 additional ordinary shares will become eligible for sale in the public market, of which the shares held by affiliates are subject to the volume and other restrictions of rule 144, as described below.
        at our request, the underwriters have reserved up to 5% of the shares for sale at the initial public offering price to persons who are directors, officers or certain employees, or who are otherwise associated with us through a directed share program. except for certain of our officers, directors and employees who have entered into lock-up agreements as contemplated in the immediately preceding paragraph, each person buying shares through the directed share program has agreed that, for a period of 45 days from the date of this
170
table of contents
prospectus, he or she will not, without the prior written consent of citigroup, dispose of or hedge any shares purchased in the program. for certain officers, directors and employees purchasing shares through the directed share program, the lock-up agreements contemplated in the immediately preceding paragraph shall govern with respect to their purchases</t>
  </si>
  <si>
    <t xml:space="preserve">Coupa Software </t>
  </si>
  <si>
    <t>COUP</t>
  </si>
  <si>
    <t>Morgan Stanley/ J.P. Morgan/ Barclays/ RBC Capital Markets</t>
  </si>
  <si>
    <t xml:space="preserve">Obalon Therapeutics </t>
  </si>
  <si>
    <t>OBLN</t>
  </si>
  <si>
    <t>UBS Investment Bank/ Canaccord Genuity/ Stifel</t>
  </si>
  <si>
    <t xml:space="preserve">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$1,000,000 or more of shares of our common stock will be subject to a 25-day lock-up with respect to any shares sold to them pursuant to the program. any shares sold in the directed share program to our directors or executive officers will be subject to a 180-day lock-up. see “underwriting—directed share program.9-to-1 reverse stock split, which became effective on september 23, 2016;
  ø   the filing and effectiveness of our restated certificate of incorporation in delaware and the adoption of our restated bylaws, both of which will occur immediately prior to the closing of this offering;
  ø   no exercise by the underwriters of their option to purchase additional shares of our common stock; and
  ø   no purchases by existing stockholders or their affiliates pursuant to the directed share program. of these shares, only the 5,000,000 shares of common stock sold in this offering by us, or 5,750,000 shares if the underwriters exercise their option to purchase additional shares in full, will be freely tradable, without restriction, in the public market immediately after this offering (excluding any shares purchased by our directors and executive officers pursuant to the directed share program or participants in our directed share program who purchase $1,000,000 or more of shares of our common stock that will be subject to lock-up agreements and shares purchased by certain significant stockholders that are subject to rule 144 resale restrictions).
the table below does not reflect any shares that may be purchased by our directors, executive officers or significant stockholders pursuant to the directed share program.
the amounts above do not reflect any shares purchased by our directors and executive officers pursuant to the directed share program that will be subject to lock-up agreements or the purchase of an aggregate of 780,000 shares by certain of our stockholders and their affiliates, some of which are affiliated with our directors, in this offering at the initial public offering price. additionally, the amount above does not reflect any shares purchased by participants in our directed share program who purchase $1,000,000 or more of shares of our common stock that will be subject to a 25-day lock-up period.”
participants in the directed share program who purchase $1,000,000 or more of shares of our common stock will be subject to a 25-day lock-up with respect to any shares sold to them pursuant to that program. any shares sold in the directed share program to our directors or executive officers will be subject to the lock-up agreements described in this section.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$1,000,000 or more of shares of our common stock will be subject to a 25-day lock-up with respect to any shares sold to them pursuant to the program. any shares sold in the directed share program to our directors or executive officers will be subject to the lock-up agreements described in “— no sales of similar securities” below</t>
  </si>
  <si>
    <t xml:space="preserve">Camping World Holdings </t>
  </si>
  <si>
    <t>CWH</t>
  </si>
  <si>
    <t xml:space="preserve">Everspin Technologies </t>
  </si>
  <si>
    <t>MRAM</t>
  </si>
  <si>
    <t>Stifel/ Needham &amp; Company</t>
  </si>
  <si>
    <t>Avista Healthcare Public Acquisition (AHPAU) (u)</t>
  </si>
  <si>
    <t>AHPAU</t>
  </si>
  <si>
    <t xml:space="preserve">AzurRx BioPharma </t>
  </si>
  <si>
    <t>AZRX</t>
  </si>
  <si>
    <t>WallachBeth Capital/ Network 1 Financial Securities</t>
  </si>
  <si>
    <t xml:space="preserve">Azure Power Global </t>
  </si>
  <si>
    <t>AZRE</t>
  </si>
  <si>
    <t xml:space="preserve">Extraction Oil &amp; Gas </t>
  </si>
  <si>
    <t>XOG</t>
  </si>
  <si>
    <t>Credit Suisse/ Barclays/ Goldman Sachs</t>
  </si>
  <si>
    <t xml:space="preserve">
directed share program
  the underwriters have reserved for sale at the initial public offering price up to 5% of the common stock being offered by this prospectus for sale to our employees, executive officers, directors, business associates and related persons who have expressed an interest in purchasing common stock in this offering.
        the table does not reflect any shares of common stock that directors and executive officers may purchase in this offering through the directed share program described under "underwriting (conflicts of interest). the sales will be made by wells fargo securities, llc through a directed share program. any shares sold in the directed share program to directors and executive officers will be subject to the 180- day lock-up agreements described above</t>
  </si>
  <si>
    <t xml:space="preserve">Mammoth Energy Services </t>
  </si>
  <si>
    <t>TUSK</t>
  </si>
  <si>
    <t>Credit Suisse/ Barclays/ Simmons &amp; Company International (Energy Specialists of Piper Jaffray)</t>
  </si>
  <si>
    <t>”
  directed share program
at our request, the underwriters have reserved up to 5% of the common stock being offered by this prospectus for sale to our directors, executive officers, employees, business associates and related persons at the public offering price. the sales will be made by the underwriters through a directed share program. to the extent the allotted shares are not purchased in the directed share program, we will offer these shares to the public</t>
  </si>
  <si>
    <t xml:space="preserve">CRISPR Therapeutics AG </t>
  </si>
  <si>
    <t>CRSP</t>
  </si>
  <si>
    <t>Citigroup/ Piper Jaffray/ Barclays</t>
  </si>
  <si>
    <t xml:space="preserve">
  directed share program
at our request, the underwriters have reserved up to 5% of the common shares for sale at the initial public offering price to persons who are directors, officers or employees, or who are otherwise associated with us through a directed share program. individuals who purchase shares in the directed share program will be subject to the 180-day lock-up restrictions described in the “underwriting” section of this prospectus.
  participants in our directed share program must hold their shares for a minimum of 180 days following the date of this prospectus and accordingly will be subject to market risks not imposed on other investors in the offering.
  at our request, the underwriters have reserved up to 5% of the common shares for sale at the initial public offering price to persons who are directors, officers or employees, or who are otherwise associated with us through a directed share program. in addition, these shareholders may further increase their ownership in our company pursuant to the directed share program. at our request, the underwriters have reserved 5% of the common shares for sale at the initial public offering price to persons who are directors, officers or employees, or individuals who are otherwise associated with us through a directed share program. the table does not give effect to any shares that may be acquired by our shareholders, directors or executive officers pursuant to the directed share program.
  directed share program
  at our request, the underwriters have reserved up to 5% of the common shares for sale at the initial public offering price to persons who are directors, officers or employees, or who are otherwise associated with us through a directed share program. individuals who purchase shares in the directed share program will be subject to the 180-day lock-up restrictions described in the “underwriting” section of this prospectus. of these shares, 4,000,000 common shares, or 4,600,000 common shares if the underwriters exercise their over-allotment option in full to purchase additional common shares, sold in this offering will be freely transferable without restriction or registration under the securities act, except for any common shares purchased by one of our existing “affiliates,” as that term is defined in rule 144 under the securities act and any common shares purchased through the directed share program.
  at our request, the underwriters have reserved up to 5% of the common shares for sale at the initial public offering price to persons who are directors, officers or employees, or who are otherwise associated with us through a directed share program. except for certain of our officers, directors and employees who have entered into lock-up agreements as contemplated in the immediately preceding paragraph, each person buying shares through the directed share program has agreed that, for a period
  198
table of contents
of 180 days from the date of this prospectus, he or share will not, without the prior written consent of citigroup, piper jaffray and barclays, dispose of or hedge any shares or any securities convertible into or exchangeable for our common shares with respect to shares purchased in the program. for certain officers, directors and employees purchasing shares through the directed share program, the lock-up agreements contemplated in the immediately preceding paragraph shall govern with respect to their purchases</t>
  </si>
  <si>
    <t xml:space="preserve">Forterra </t>
  </si>
  <si>
    <t>FRTA</t>
  </si>
  <si>
    <t>Goldman Sachs/ Citigroup/ Credit Suisse</t>
  </si>
  <si>
    <t xml:space="preserve">iRhythm Technologies </t>
  </si>
  <si>
    <t>IRTC</t>
  </si>
  <si>
    <t xml:space="preserve">
the restrictions described in the immediately preceding paragraph do not apply to:
    •   transfers or dispositions of shares of common stock (or any security convertible into or exercisable or exchangeable for common stock), provided that in each case below, any transfer or distribution requires that each transferree, donee or distributee execute and deliver to the underwriters a lock-up letter; and provided, further, that no filing by any party (donor, donee, transferor or transferee) under the exchange act or other public announcement shall be required or shall be made voluntarily during the 180 days after the date of this prospectus:
    •   to a spouse, domestic partner, parent, sibling, child or grandchild or any person who has a relationship by blood, marriage or adoption not more remote than first cousin to the party subject to the lock-up
    •   to a trust, or other entity formed for estate planning purposes, formed for the direct or indirect benefit of the party subject to the lock-up or of an immediate family member of the party subject to the lock-up
    •   if the party subject to the lock-up is a corporation, partnership, limited liability company or other business entity, to another corporation, partnership, limited liability company or other business entity that controls, is controlled by or is under common control with the party subject to the lock-up, or as part of a disposition, transfer or distribution by the party subject to the lock-up to its members, limited partners or equity holders
    •   if the party subject to the lock-up is a trust, to a trustor or beneficiary of the trust
    •   if the party subject to the lock-up is not an officer or director, transactions relating to shares of common stock acquired in this offering or acquired in a directed share program instituted in connection with this offering or in open market transactions after the completion of this offering, provided that no filing under section 16 of the exchange act shall be required or shall be voluntarily made in connection with subsequent sales of common stock acquired in such manner
    •   the receipt by the party subject to the lock-up of shares of common stock upon the vesting of restricted stock awards or exercise of options to purchase securities issued pursuant to our equity incentive plans or the transfer of shares of common stock or any securities convertible into common stock to us upon a vesting event of the securities or upon the exercise of options or warrants to purchase our securities, in each case on a “cashless” or “net exercise” basis or to cover tax obligations of the party subject to the lock-up in connection with such vesting or exercise, provided that no filing under the exchange act shall be required or shall be voluntarily made during 180 days after the date of this prospectus and provided further, that the shares shall be subject to the terms of the lock-up
  127
table of contents
index to financial statements
  •   the transfer of shares of common stock or any security convertible into or exercisable or exchangeable for common stock, pursuant to agreements existing as of the date of the lock-up agreement under which the we have the option to repurchase such shares or securities or a right of first refusal with respect to transfers of such shares or securities; provided that (i) any filing under the exchange act shall clearly indicate in the footnotes thereto that (i) the filing relates to the circumstances described in this clause and (ii) no common stock or other securities were sold by the reporting person
    •   the establishment of a trading plan pursuant to rule 10b5-1 under the exchange act for the transfer of shares of common stock, provided that (i) such plan does not provide for the transfer of common stock during the 180 days after the date of the prospectus and (ii) no public announcement or filing under the exchange act is required of or voluntarily made by or on behalf of the party subject to the lock-up or us regarding the establishment of such plan
    •   the conversion of our outstanding preferred stock into shares of common stock, provided that such shares of common stock remain subject to the terms of the lock-up agreement
    •   the transfer of shares of common stock or any security convertible into or exercisable or exchangeable for common stock that occurs by operation of law including pursuant to a qualified domestic order or in connection with a divorce settlement, provided that the transferee signs and delivers a lock-up letter for the balance of the 180 days after the date of the prospectus, and provided further, that no filing under the exchange act shall be required or shall be voluntarily made during the 180 days after the date of the prospectus
    •   the transfer of shares of common stock or of any security convertible into or exercisable or exchangeable for common stock in connection with a bona fide third-party tender offer, merger, consolidation or other similar transaction made to all holders of our capital stock involving a change of control (as defined below) occurring after the date of this offering; provided, however, that in the event that such tender offer, merger, consolidation or other such transaction is not completed, the shares of common stock and other securities convertible, exercisable or exchangeable for shares of common stock shall remain subject to the provisions of the lock-up agreement.
the restrictions described in the immediately preceding paragraph do not apply to:
    •   transfers or dispositions of shares of common stock (or any security convertible into or exercisable or exchangeable for common stock), provided that in each case below, any transfer or distribution requires that each transferree, donee or distributee execute and deliver to the underwriters a lock-up letter; and provided, further, that no filing by any party (donor, donee, transferor or transferee) under the exchange act or other public announcement shall be required or shall be made voluntarily during the 180 days after the date of this prospectus:
    •   to a spouse, domestic partner, parent, sibling, child or grandchild or any person who has a relationship by blood, marriage or adoption not more remote than first cousin to the party subject to the lock-up
    •   to a trust, or other entity formed for estate planning purposes, formed for the direct or indirect benefit of the party subject to the lock-up or of an immediate family member of the party subject to the lock-up
  135
table of contents
index to financial statements
  •   if the party subject to the lock-up is a corporation, partnership, limited liability company or other business entity, to another corporation, partnership, limited liability company or other business entity that controls, is controlled by or is under common control with the party subject to the lock-up, or as part of a disposition, transfer or distribution by the party subject to the lock-up to its members, limited partners or equity holders
    •   if the party subject to the lock-up is a trust, to a trustor or beneficiary of the trust
    •   if the party subject to the lock-up is not an officer or director, transactions relating to shares of common stock acquired in this offering or acquired in a directed share program instituted in connection with this offering or in open market transactions after the completion of this offering, provided that no filing under section 16 of the exchange act shall be required or shall be voluntarily made in connection with subsequent sales of common stock acquired in such manner
    •   the receipt by the party subject to the lock-up of shares of common stock upon the vesting of restricted stock awards or exercise of options to purchase securities issued pursuant to our equity incentive plans or the transfer of shares of common stock or any securities convertible into common stock to us upon a vesting event of the securities or upon the exercise of options or warrants to purchase our securities, in each case on a “cashless” or “net exercise” basis or to cover tax obligations of the party subject to the lock-up in connection with such vesting or exercise, provided that no filing under the exchange act shall be required or shall be voluntarily made during 180 days after the date of this prospectus and provided further, that the shares shall be subject to the terms of the lock-up
    •   the transfer of shares of common stock or any security convertible into or exercisable or exchangeable for common stock, pursuant to agreements existing as of the date of the lock-up agreement under which the we have the option to repurchase such shares or securities or a right of first refusal with respect to transfers of such shares or securities; provided that (i) any filing under the exchange act shall clearly indicate in the footnotes thereto that (i) the filing relates to the circumstances described in this clause and (ii) no common stock or other securities were sold by the reporting person
    •   the establishment of a trading plan pursuant to rule 10b5-1 under the exchange act for the transfer of shares of common stock, provided that (i) such plan does not provide for the transfer of common stock during the 180 days after the date of the prospectus and (ii) no public announcement or filing under the exchange act is required of or voluntarily made by or on behalf of the party subject to the lock-up or us regarding the establishment of such plan
    •   the conversion of our outstanding preferred stock into shares of common stock, provided that such shares of common stock remain subject to the terms of the lock-up agreement
    •   the transfer of shares of common stock or any security convertible into or exercisable or exchangeable for common stock that occurs by operation of law including pursuant to a qualified domestic order or in connection with a divorce settlement, provided that the transferee signs and delivers a lock-up letter for the balance of the 180 days after the date of the prospectus, and provided further, that no filing under the exchange act shall be required or shall be voluntarily made during the 180 days after the date of the prospectus
    •   the transfer of shares of common stock or of any security convertible into or exercisable or exchangeable for common stock in connection with a bona fide third-party tender offer, merger, consolidation or other similar transaction made to all holders of our capital stock involving a change of control (as defined below) occurring after the date of this offering; provided, however, that in the event that such tender offer, merger, consolidation or other such transaction is not completed, the shares of common stock and other securities convertible, exercisable or exchangeable for shares of common stock shall remain subject to the provisions of the lock-up agreement</t>
  </si>
  <si>
    <t xml:space="preserve">Ra Pharmaceuticals </t>
  </si>
  <si>
    <t>RARX</t>
  </si>
  <si>
    <t xml:space="preserve">GTY Technology Holdings </t>
  </si>
  <si>
    <t>GTYHU</t>
  </si>
  <si>
    <t>Citigroup</t>
  </si>
  <si>
    <t xml:space="preserve">Myovant Sciences Ltd. </t>
  </si>
  <si>
    <t>MYOV</t>
  </si>
  <si>
    <t>Citigroup/ Cowen and Company/ Evercore ISI/ Barclays</t>
  </si>
  <si>
    <t xml:space="preserve">ZTO Express (Cayman) </t>
  </si>
  <si>
    <t>ZTO</t>
  </si>
  <si>
    <t>Morgan Stanley/ Goldman Sachs (Asia)</t>
  </si>
  <si>
    <t>"
directed share program
  at our request, the underwriters have reserved for sale, at the initial public offering price, up to 5% of the adss being offered in this offering to some of our existing shareholders and, business associates and related persons through a directed share program. these restrictions will also apply to the adss acquired by our directors and officers in the offering pursuant to the directed share program, if any. we have agreed to reimburse the underwriters for their out-of-pocket expenses in connection with the roadshow and other meetings related to the offering in an amount not to exceed $770,000 and the fees and disbursements of counsel incurred by the underwriters in connection with the directed share program in an amount not to exceed $15,000.
directed share program
        at our request, the underwriters have reserved up to 5% of the adss to be issued by us and offered by this prospectus for sale, at the initial public offering price, to some of our existing shareholders and business associates and related persons</t>
  </si>
  <si>
    <t xml:space="preserve">Acushnet Holdings </t>
  </si>
  <si>
    <t>GOLF</t>
  </si>
  <si>
    <t>J.P. Morgan/ Morgan Stanley/ Nomura/ UBS Investment Bank</t>
  </si>
  <si>
    <t xml:space="preserve">
17
table of contents
directed share program
  at our request, the underwriters have reserved for sale, at the initial public offering price, up to 2. morgan securities llc, an underwriter of this offering, through a directed share program.
directed share program
        at our request, the underwriters have reserved for sale, at the initial public offering price, up to 2. morgan securities llc, an underwriter of this offering, through a directed share program</t>
  </si>
  <si>
    <t xml:space="preserve">BlackLine </t>
  </si>
  <si>
    <t>BL</t>
  </si>
  <si>
    <t xml:space="preserve">Quantenna Communications </t>
  </si>
  <si>
    <t>QTNA</t>
  </si>
  <si>
    <t xml:space="preserve">
directed share program
at our request, the underwriters have reserved eight percent of the shares of common stock offered by this prospectus for sale, at the initial public offering price, to our directors, executive officers, certain employees, business associates, friends and family of our directors and officers, and certain other existing holders of our common stock. except for any shares acquired by our directors and executive officers, shares purchased pursuant to the directed share program will not be subject to lock-up agreements with the underwriters.”
directed share program
at our request, the underwriters have reserved eight percent of the shares of common stock offered by this prospectus for sale, at the initial public offering price, to our directors, executive officers, certain employees, business associates, friends and family of our directors and officers and certain other existing holders of our common stock.  except for any shares acquired by our directors and executive officers, shares purchased pursuant to the directed share program will not be subject to lock-up agreements with the underwriters.
the restrictions described in the immediately preceding paragraph do not apply to:
•
the sale of shares pursuant to the underwriting agreement;
•
the issuance by us of common stock upon the exercise of an option or a warrant or the conversion of a security outstanding on the date of and disclosed in this prospectus;
•
our grant of options, restricted stock units or any other type of equity award described in this prospectus, or the issuance of shares of common stock by us (whether upon the exercise of stock options or otherwise) to our employees, officers, directors, advisors or consultants pursuant to employee benefit plans in effect on the date of and disclosed in this prospectus;
•
transactions relating to shares of common stock or other securities acquired in open market transactions after the completion of this offering;
•
the transfer of shares of common stock or any security convertible into or exercisable or exchangeable for common stock by a security holder to (i) an immediate family member or to a trust formed for the benefit of such security holder or an immediate family member of such security holder, (ii) as a bona fide gift or by will or intestacy, (iii) if the security holder is a corporation, partnership, limited liability company or other business entity to (a) another corporation, partnership, limited liability company or other business entity that controls, is controlled by or is under common control with the security holder or (b) as part of a disposition, transfer or distribution by the security holder to its equity holders or limited partners, or (iv) if the undersigned is a trust, to a trustor or beneficiary of the trust, provided that in the case of any transfer or distribution pursuant to this clause (b), each transferee, beneficiary, donee or distributee shall sign and deliver a lock-up agreement prior to or upon such transfer or distribution;
•
(i) the receipt by the security holder of shares of our common stock upon the exercise of options or the vesting of restricted stock units, pursuant to an employee benefit plan disclosed in this prospectus, or (ii) the transfer of shares of common stock or any securities convertible into common stock to us upon a vesting event of our securities (including restricted stock units) or upon the exercise of options or warrants to purchase our securities on a “cashless,” “net exercise” or “net withholding” basis to cover the exercise price or tax withholding obligations of the undersigned in connection with such vesting or exercise, provided that in the case of either (i) or (ii), any filing under section 16(a) of the exchange act shall clearly indicate in the footnotes thereto that (a) the filing relates to the circumstances described in (i) or (ii), as the case may be, (b) no shares were sold by the reporting person to any third party and (c) in the case
- 120 -
table of contents
of (i) and (ii), the shares received upon exercise of the option or vesting of the restricted stock units are subject to a lock-up agreement with the underwriters;
•
the transfer of shares of common stock or any security convertible into or exercisable or exchangeable for common stock to us pursuant to agreements disclosed in this prospectus under which (i) such shares or other security were issued and (ii) we have the option to repurchase such shares or other security or a right of first refusal with respect to transfers of such shares or other security, provided that such shares of common stock or any security convertible into or exercisable or exchangeable for common stock pursuant to this clause remain subject to the terms of the lock-up agreement;
•
the establishment of a trading plan pursuant to rule 10b5‑1 under the exchange act for the transfer of shares of common stock, provided that (i) such plan does not provide for the transfer of common stock during the restricted period and (ii) to the extent a public announcement or filing under the exchange act, if any, is required of or voluntarily made by or on behalf of the security holder or us regarding the establishment of such plan, such announcement or filing shall include a statement to the effect that no transfer of common stock may be made under such plan during the restricted period;
•
the conversion or reclassification of outstanding preferred stock or other classes of our common stock into shares of our common stock in connection with the consummation of this offering, provided that such shares of common stock received upon conversion or reclassification remain subject to the terms of the lock-up agreement;
•
the transfer of shares of common stock or any security convertible into or exercisable or exchangeable for common stock that occurs solely by operation of law or by order of a court of competent jurisdiction, provided that the transferee signs and delivers a lock-up agreement agreeing to be bound by the restrictions set forth in the lock-up agreement;
•
the disposition by a security holder of shares of common stock purchased from us pursuant to any employee stock purchase plan described in this prospectus after completion of this offering, provided that such shares of common stock remain subject to the terms of the lock-up agreement;
•
the filing by us of a registration statement on form s-8 in respect of our employee benefit plans described in the prospectus;
•
our sale or issuance of or entry into an agreement to sell or issue shares of common stock in connection with any merger, acquisition of securities, businesses, property or any other assets, joint ventures, strategic alliances, equipment leasing arrangements or debt financing; provided that (i) the aggregate number of shares of common stock, or securities convertible into common stock (on an as-converted or as-exercised basis, as the case may be), that we may sell or issue or agree to sell or issue may not exceed 10% of the total number of shares of common stock outstanding immediately following the closing of the such transaction on a fully diluted basis, and (ii) each recipient of these shares of common stock or securities convertible into common stock executes and delivers a lock-up agreement; and
•
the disposition by a security holder of shares acquired pursuant to the directed share program (as described below), other than any shares acquired by our directors and executive officers.
directed share program
at our request, the underwriters have reserved eight percent of the shares of common stock offered by this prospectus for sale, at the initial public offering price, to our directors, executive officers, certain employees, business associates, friends and family of our directors and officers, and certain other existing holders of our common stock. except for any shares acquired by our directors and executive officers, shares purchased pursuant to the directed share program will not be subject to lock-up agreements with the underwriters</t>
  </si>
  <si>
    <t xml:space="preserve">GDS Holdings Ltd. </t>
  </si>
  <si>
    <t>GDS</t>
  </si>
  <si>
    <t>Credit Suisse/ J.P. Morgan</t>
  </si>
  <si>
    <t xml:space="preserve"> through a directed share program</t>
  </si>
  <si>
    <t xml:space="preserve">Smart Sand </t>
  </si>
  <si>
    <t>SND</t>
  </si>
  <si>
    <t>Credit Suisse/ GoldmanSachs</t>
  </si>
  <si>
    <t xml:space="preserve">Innovative Industrial Properties </t>
  </si>
  <si>
    <t>IIPR</t>
  </si>
  <si>
    <t>Ladenburg Thalmann/ Compass Point</t>
  </si>
  <si>
    <t xml:space="preserve">Polar Power </t>
  </si>
  <si>
    <t>POLA</t>
  </si>
  <si>
    <t>Roth Capital Partners/ Joseph Gunnar</t>
  </si>
  <si>
    <t xml:space="preserve">SenesTech </t>
  </si>
  <si>
    <t>SNES</t>
  </si>
  <si>
    <t xml:space="preserve">Athene Holding Ltd. </t>
  </si>
  <si>
    <t>ATH</t>
  </si>
  <si>
    <t>Goldman Sachs/ Barclays/ Citigroup/ Wells Fargo Securities</t>
  </si>
  <si>
    <t xml:space="preserve">Ichor Holdings, Ltd. </t>
  </si>
  <si>
    <t>ICHR</t>
  </si>
  <si>
    <t>Deutsche Bank Securities/ Stifel</t>
  </si>
  <si>
    <t xml:space="preserve">WildHorse Resource Development </t>
  </si>
  <si>
    <t>WRD</t>
  </si>
  <si>
    <t>Barclays/ BofA Merrill Lynch/ BMO Capital Markets/ Citigroup/ Wells Fargo Securities</t>
  </si>
  <si>
    <t xml:space="preserve">trivago N.V. </t>
  </si>
  <si>
    <t>TRVG</t>
  </si>
  <si>
    <t>J.P. Morgan/ Goldman Sachs/ Morgan Stanley</t>
  </si>
  <si>
    <t xml:space="preserve">Patriot National  </t>
  </si>
  <si>
    <t>PN</t>
  </si>
  <si>
    <t>UBS Investment Bank/ BMO Capital Markets/ SunTrust Robinson Humphrey</t>
  </si>
  <si>
    <t>Zosano Pharma (ZSAN)</t>
  </si>
  <si>
    <t>ZSAN</t>
  </si>
  <si>
    <t>Ladenburg Thalmann/ Roth Capital Partners</t>
  </si>
  <si>
    <t xml:space="preserve">Ascendis Pharma A/S  </t>
  </si>
  <si>
    <t>ASND</t>
  </si>
  <si>
    <t>BofA Merrill Lynch/ Leerink Partners</t>
  </si>
  <si>
    <t xml:space="preserve">Entellus Medical </t>
  </si>
  <si>
    <t>ENTL</t>
  </si>
  <si>
    <t>BofA Merrill Lynch/ Piper Jaffray</t>
  </si>
  <si>
    <t xml:space="preserve">Flex Pharma  </t>
  </si>
  <si>
    <t>FLKS</t>
  </si>
  <si>
    <t>Jefferies/ Piper Jaffray</t>
  </si>
  <si>
    <t xml:space="preserve">Presbia PLC </t>
  </si>
  <si>
    <t>LENS</t>
  </si>
  <si>
    <t xml:space="preserve">Avinger  </t>
  </si>
  <si>
    <t>AVGR</t>
  </si>
  <si>
    <t>Canaccord Genuity/ Cowen</t>
  </si>
  <si>
    <t xml:space="preserve">InfraREIT </t>
  </si>
  <si>
    <t>HIFR</t>
  </si>
  <si>
    <t>BofA Merrill Lynch/ Citigroup</t>
  </si>
  <si>
    <t xml:space="preserve">Spark Therapeutics </t>
  </si>
  <si>
    <t>ONCE</t>
  </si>
  <si>
    <t>J.P. Morgan/ Credit Suisse</t>
  </si>
  <si>
    <t xml:space="preserve">Tracon Pharmaceuticals </t>
  </si>
  <si>
    <t>TCON</t>
  </si>
  <si>
    <t>Wells Fargo Securities/ Stifel</t>
  </si>
  <si>
    <t xml:space="preserve">Nexvet Biopharma plc </t>
  </si>
  <si>
    <t>NVET</t>
  </si>
  <si>
    <t>BofA Merrill Lynch/ Cowen and Company</t>
  </si>
  <si>
    <t xml:space="preserve">Barington/Hilco Acquisition  </t>
  </si>
  <si>
    <t>BHACU</t>
  </si>
  <si>
    <t xml:space="preserve">Columbia Pipeline Partners LP </t>
  </si>
  <si>
    <t>CPPL</t>
  </si>
  <si>
    <t>Barclays/ Citigroup/ BofA Merrill Lynch/ Goldman Sachs/ J.P. Morgan/ Morgan Stanley/ Wells Fargo Securities</t>
  </si>
  <si>
    <t>Easterly Government Properties  (DEA)</t>
  </si>
  <si>
    <t>DEA</t>
  </si>
  <si>
    <t>Citigroup/ Raymond James/ RBC Capital Markets</t>
  </si>
  <si>
    <t xml:space="preserve"> crate has expressed an intent to purchase in this offering as part of the directed share program. joseph moravec has expressed an intent to purchase in this offering as part of the directed share program. fisher has expressed an intent to purchase an aggregate of 50,100 shares as part of the directed share program in this offering, including 43,300 shares directly and 6,800 shares in accounts for her minor children where she serves as custodian. for a description of the directed share program, see “underwriting. mead has expressed an intent to purchase in this offering as part of the directed share program. except for certain of our officers and directors who have entered into lock-up agreements as contemplated in the immediately preceding paragraph, each person buying shares through the directed share program has agreed that, for a period of 90 days from the date of this prospectus, he or she will not, without the prior written consent of citigroup global markets inc. for certain officers and directors purchasing shares through the directed share program, the lock-up agreements contemplated in the immediately preceding paragraph shall govern with respect to their purchases</t>
  </si>
  <si>
    <t xml:space="preserve">Avenue Financial  </t>
  </si>
  <si>
    <t>AVNU</t>
  </si>
  <si>
    <t>Keefe, Bruyette &amp; Woods (A Stifel Company)</t>
  </si>
  <si>
    <t xml:space="preserve">Inovalon Holdings </t>
  </si>
  <si>
    <t>INOV</t>
  </si>
  <si>
    <t>Goldman Sachs/ Morgan Stanley/ Citigroup/ BofA Merrill Lynch/ UBS Investment Bank</t>
  </si>
  <si>
    <t xml:space="preserve">Invitae  </t>
  </si>
  <si>
    <t>NVTA</t>
  </si>
  <si>
    <t>J.P. Morgan</t>
  </si>
  <si>
    <t xml:space="preserve">Bellerophon Therapeutics   </t>
  </si>
  <si>
    <t>BLPH</t>
  </si>
  <si>
    <t>Leerink Partners/ Cowen and Company</t>
  </si>
  <si>
    <t xml:space="preserve">
directed share program
        the underwriters have reserved for sale, at the initial public offering price, up to 10% of the shares offered hereby for employees, directors and other persons associated with us who have expressed an interest in purchasing common stock in the offering. the directed share program will not limit the ability of our directors, officers and their family members, or holders of more than 5% of our capital stock, to purchase more than $120,000 in value of our common stock. we do not currently know the extent to which these related persons will participate in our directed share program, if at all, or the extent to which they will purchase more than $120,000 in value of our common stock.
directed share program
        at our request, the underwriters have reserved for sale, at the initial public offering price, up to 10% of the shares offered hereby for employees, directors and other persons associated with us who have expressed an interest in purchasing common stock in the offering. the sales will be made by fidelity capital markets, a division of national financial services, llc, through a directed share program. we have agreed to indemnify the underwriters against certain liabilities and expenses in connection with the directed share program</t>
  </si>
  <si>
    <t xml:space="preserve">Eyegate Pharmaceuticals   </t>
  </si>
  <si>
    <t>EYEG</t>
  </si>
  <si>
    <t>Aegis Capital Corp</t>
  </si>
  <si>
    <t xml:space="preserve">Great Ajax  </t>
  </si>
  <si>
    <t>AJX</t>
  </si>
  <si>
    <t>FBR/ Sterne Agee/ Nomura</t>
  </si>
  <si>
    <t xml:space="preserve">FinTech Acquisition </t>
  </si>
  <si>
    <t>FNTCU</t>
  </si>
  <si>
    <t xml:space="preserve">Cantor Fitzgerald </t>
  </si>
  <si>
    <t xml:space="preserve">Inotek Pharmaceuticals  </t>
  </si>
  <si>
    <t>ITEK</t>
  </si>
  <si>
    <t>Cowen and Company/ Piper Jaffray</t>
  </si>
  <si>
    <t xml:space="preserve">Check-Cap Ltd. </t>
  </si>
  <si>
    <t>CHEKU</t>
  </si>
  <si>
    <t>Chardan Capital Markets/ Maxim Group</t>
  </si>
  <si>
    <t xml:space="preserve">MaxPoint Interactive   </t>
  </si>
  <si>
    <t>MXPT</t>
  </si>
  <si>
    <t>Goldman Sachs/ Deutsche Bank Securities/ Pacific Crest Securities</t>
  </si>
  <si>
    <t xml:space="preserve">Summit Materials   </t>
  </si>
  <si>
    <t>SUM</t>
  </si>
  <si>
    <t>Citigroup/ Goldman Sachs/ BofA Merrill Lynch/ Barclays/ Deutsche Bank Securities/ RBC Capital Markets</t>
  </si>
  <si>
    <t xml:space="preserve">Goldman Sachs BDC </t>
  </si>
  <si>
    <t>GSBD</t>
  </si>
  <si>
    <t>BofA Merrill Lynch/ Goldman Sachs/ Morgan Stanley/ Citigroup/ Credit Suisse/ Wells Fargo Securities</t>
  </si>
  <si>
    <t xml:space="preserve">National Commerce  </t>
  </si>
  <si>
    <t>NCOM</t>
  </si>
  <si>
    <t>”
directed share program
at our request, the underwriters have reserved up to 133,000 shares of the common stock being offered by this prospectus for sale at the initial public offering price to our directors, officers, employees, business associates, and related persons. the following table does not reflect any shares of our common stock that our directors, officers, employees, business associates, and related persons have agreed to purchase in this offering through the directed share program described under “underwriting.
directed share program
the underwriters have reserved for sale at the initial public offering price up to 133,000 shares of the common stock being offered by this prospectus for sale at the initial public offering price to our directors, officers, employees, business associates, and related persons.
  124
table of contents
index to financial statements
directed share program
at our request, the underwriters have reserved for sale, at the initial public offering price, up to 133,000 shares of our common stock offered by this prospectus for sale to our directors, officers, employees, business associates, and related persons</t>
  </si>
  <si>
    <t xml:space="preserve">SteadyMed </t>
  </si>
  <si>
    <t>STDY</t>
  </si>
  <si>
    <t>Wells Fargo Securities/ RBC Capital Markets</t>
  </si>
  <si>
    <t xml:space="preserve">
directed share program
  at our request, the underwriters have reserved up to approximately 423,000 ordinary shares, or approximately 9% of the shares being offered by this prospectus (excluding the additional shares of ordinary shares that may be issued upon the underwriters' exercise of their option to purchase shares), for sale at the initial public offering price to our directors, officers and employees and certain other persons associated with us, as designated by us. for further information regarding our directed share program, please see "underwriting. the sales will be made by wells fargo securities, llc through a directed share program. we have agreed to indemnify wells fargo securities, llc and the underwriters in connection with the directed share program, including for the failure of any participant to pay for its ordinary shares</t>
  </si>
  <si>
    <t xml:space="preserve">GoDaddy </t>
  </si>
  <si>
    <t>GDDY</t>
  </si>
  <si>
    <t>Morgan Stanley/ J.P. Morgan/ Citigroup/ Barclays/ Deutsche Bank Securities/ RBC Capital Markets</t>
  </si>
  <si>
    <t xml:space="preserve">Kornit Digital Ltd.   </t>
  </si>
  <si>
    <t>KRNT</t>
  </si>
  <si>
    <t>Barclays/ Citigroup</t>
  </si>
  <si>
    <t xml:space="preserve">Carbylan Therapeutics </t>
  </si>
  <si>
    <t>CBYL</t>
  </si>
  <si>
    <t>Leerink Partners</t>
  </si>
  <si>
    <t xml:space="preserve">Cidara Therapeutics  </t>
  </si>
  <si>
    <t>CDTX</t>
  </si>
  <si>
    <t>Jefferies/ Leerink Partners</t>
  </si>
  <si>
    <t xml:space="preserve">
  nasdaq global market symbol
cdtx
  directed share program
at our request, the underwriters have reserved up to 200,000 shares of our common stock offered by this prospectus for sale, at the initial public offering price, to our directors and officers and certain other parties related to us.
directed share program
at our request, the underwriters have reserved for sale at the initial public offering price up to 200,000 shares of common stock for employees, directors and other persons associated with us who have expressed an interest in purchasing shares in the offering</t>
  </si>
  <si>
    <t xml:space="preserve">Etsy </t>
  </si>
  <si>
    <t>ETSY</t>
  </si>
  <si>
    <t>Goldman Sachs</t>
  </si>
  <si>
    <t xml:space="preserve">KemPharm   </t>
  </si>
  <si>
    <t>KMPH</t>
  </si>
  <si>
    <t>Cowen and Company/ RBC Capital Markets</t>
  </si>
  <si>
    <t xml:space="preserve"> see “underwriting—directed share program.
  directed share program
at our request, the underwriters have reserved up to 5% of the shares of common stock offered by this prospectus for sale, at the initial public offering price, to our directors, officers, employees, investors and their affiliated entities, and other individuals associated with us and members of their respective families. the sales will be made by rbc wealth management, a selected dealer affiliated with rbc capital markets, llc, an underwriter of this offering, through a directed share program. any shares of common stock sold to our directors or executive officers
    8
table of contents
  pursuant to the directed share program will be subject to the 180-day lock-up restrictions described in “underwriting. of these shares, the 5,090,909 shares sold in this offering and 164,388 additional shares will be freely tradable (except that common stock sold to our directors or executive officers in this offering pursuant to the directed share program will be subject to the 180-day lock-up restrictions described below), and 8,207,377 additional shares of common stock will be available for sale in the public market beginning 180 days after the date of this prospectus following the expiration of lock-up or similar agreements between substantially all of our stockholders and us or the underwriters subject to the volume, manner of sale and other limitations under rule 144 and rule 701.
as a result of contractual restrictions described below and the provisions of rules 144 and 701, the shares sold in this offering and the restricted securities will be available for sale in the public market as follows:
    n   the 5,090,909 shares sold in this offering and 164,388 of the existing restricted shares will be eligible for immediate sale upon the completion of this offering (except that common stock sold to our directors or executive officers in this offering pursuant to the directed share program will be subject to the 180-day lock-up restrictions described below);
    n   the remaining 8,207,377 restricted shares will be eligible for sale in the public market upon expiration of lock-up agreements 180 days after the date of this prospectus, subject in certain circumstances to the volume, manner of sale and other limitations under rule 144 and rule 701.
directed share program
at our request, the underwriters have reserved up to 5. the sales will be made by rbc wealth management, a selected dealer affiliated with rbc capital markets, llc, an underwriter of this offering, through a directed share program. any shares of common stock sold to our director or executive officers pursuant to the directed share program will be subject to the 180-day lock-up restrictions described above</t>
  </si>
  <si>
    <t xml:space="preserve">Party City Holdco </t>
  </si>
  <si>
    <t>PRTY</t>
  </si>
  <si>
    <t>Goldman Sachs/ BofA Merrill Lynch</t>
  </si>
  <si>
    <t xml:space="preserve">Virtu Financial </t>
  </si>
  <si>
    <t>VIRT</t>
  </si>
  <si>
    <t>Goldman Sachs/ J.P. Morgan/ Sandler O'Neill + Partners, L.P.</t>
  </si>
  <si>
    <t>National Storage Affiliates Trust  (NSA)</t>
  </si>
  <si>
    <t>NSA</t>
  </si>
  <si>
    <t>Jefferies/ Morgan Stanley/ Wells Fargo Securities</t>
  </si>
  <si>
    <t>4 million outstanding op units in our downreit partnerships, any common shares purchased in this offering under our directed share program, and 12.
directed share program
        at our request, the underwriters have reserved up to five percent of the common shares to be issued by us in this offering, at the initial public offering price, to trustees, officers, employees, business associates and related persons of our company</t>
  </si>
  <si>
    <t xml:space="preserve">Apigee  </t>
  </si>
  <si>
    <t>APIC</t>
  </si>
  <si>
    <t>Morgan Stanley/ J.P. Morgan/ Credit Suisse</t>
  </si>
  <si>
    <t xml:space="preserve">Atlantic Alliance Partnership </t>
  </si>
  <si>
    <t>AAPC</t>
  </si>
  <si>
    <t xml:space="preserve">Enviva Partners, LP  </t>
  </si>
  <si>
    <t>EVA</t>
  </si>
  <si>
    <t>Barclays/ Goldman Sachs/ RBC Capital Markets/ Citigroup</t>
  </si>
  <si>
    <t xml:space="preserve">Viking Therapeutics </t>
  </si>
  <si>
    <t>VKTX</t>
  </si>
  <si>
    <t xml:space="preserve">Blueprint Medicines </t>
  </si>
  <si>
    <t>BPMC</t>
  </si>
  <si>
    <t>Goldman Sachs/ Cowen and Company</t>
  </si>
  <si>
    <t xml:space="preserve">Arowana </t>
  </si>
  <si>
    <t>ARWAU</t>
  </si>
  <si>
    <t xml:space="preserve">Black Stone Minerals, L.P. </t>
  </si>
  <si>
    <t>BSM</t>
  </si>
  <si>
    <t>Barclays/ BofA Merrill Lynch/ Citigroup/ Credit Suisse/ Wells Fargo Securities</t>
  </si>
  <si>
    <t xml:space="preserve">OpGen </t>
  </si>
  <si>
    <t>OPGN</t>
  </si>
  <si>
    <t>Maxim Group</t>
  </si>
  <si>
    <t xml:space="preserve">Adaptimmune Therapeutics PLC </t>
  </si>
  <si>
    <t>ADAP</t>
  </si>
  <si>
    <t>BofA Merrill Lynch/ Cowen and Company/ Leerink Partners</t>
  </si>
  <si>
    <t xml:space="preserve">CoLucid Pharmaceuticals  </t>
  </si>
  <si>
    <t>CLCD</t>
  </si>
  <si>
    <t xml:space="preserve">HTG Molecular Diagnostics </t>
  </si>
  <si>
    <t>HTGM</t>
  </si>
  <si>
    <t xml:space="preserve">aTYR PHARMA </t>
  </si>
  <si>
    <t>LIFE</t>
  </si>
  <si>
    <t xml:space="preserve">Collegium Pharmaceutical </t>
  </si>
  <si>
    <t>COLL</t>
  </si>
  <si>
    <t xml:space="preserve">Tallgrass Energy GP, LP </t>
  </si>
  <si>
    <t>TEGP</t>
  </si>
  <si>
    <t>Citigroup/ Goldman Sachs</t>
  </si>
  <si>
    <t>”
  directed share program
at our request, the underwriters have reserved for sale, at the initial public offering price, up to 5% of the class a shares offered by this prospectus for sale to some of the directors, officers, employees, business associates and related persons of our general partner, holdings and their respective affiliates. in addition, this column does not include class a shares that may be purchased pursuant to the directed share program.
  at our request, the underwriters have reserved up to 5% of the class a shares for sale at the initial public offering price to persons who are directors, officers or employees of our general partner and its affiliates and certain other persons with relationships with us and our affiliates through a directed share program. except for certain officers and directors of our general partner who have entered into lock-up agreements as contemplated in the immediately preceding paragraph, each person buying class a shares through the directed share program has agreed that, for a period of 30 days from the date of this prospectus, he or she will not, without the prior written consent of citigroup global markets inc. for certain officers and directors purchasing class a shares through the directed share program, the lock-up agreements contemplated in the immediately preceding paragraph shall govern with respect to their purchases</t>
  </si>
  <si>
    <t xml:space="preserve">Bojangles </t>
  </si>
  <si>
    <t>BOJA</t>
  </si>
  <si>
    <t>BofA Merrill Lynch/ Wells Fargo Securities/ Jefferies</t>
  </si>
  <si>
    <t xml:space="preserve">EQT GP Holdings, LP </t>
  </si>
  <si>
    <t>EQGP</t>
  </si>
  <si>
    <t>Barclays/ Goldman Sachs</t>
  </si>
  <si>
    <t xml:space="preserve">Jaguar Animal Health  </t>
  </si>
  <si>
    <t>JAGX</t>
  </si>
  <si>
    <t xml:space="preserve">Fenix Parts </t>
  </si>
  <si>
    <t>FENX</t>
  </si>
  <si>
    <t>BMO Capital Markets/ Stifel</t>
  </si>
  <si>
    <t xml:space="preserve">Arcadia Biosciences  </t>
  </si>
  <si>
    <t>RKDA</t>
  </si>
  <si>
    <t>Credit Suisse/ J.P. Morgan/ Piper Jaffray</t>
  </si>
  <si>
    <t xml:space="preserve">Fortress Transportation and Infrastructure Investors </t>
  </si>
  <si>
    <t>FTAI</t>
  </si>
  <si>
    <t>Citigroup/ BofA Merrill Lynch/ Barclays/ Deutsche Bank Securities/ UBS Investment Bank</t>
  </si>
  <si>
    <t>”
  directed share program
at our request, the underwriters have reserved up to 5% of the shares for sale at the initial public offering price to persons who are directors, officers, or who are otherwise associated with us, through a directed share program.
at our request, the underwriters have reserved up to 5% of the shares for sale at the initial public offering price to persons who are directors, officers, or who are otherwise associated with us, through a directed share program</t>
  </si>
  <si>
    <t xml:space="preserve">Black Knight Financial Services </t>
  </si>
  <si>
    <t>BKFS</t>
  </si>
  <si>
    <t>J.P. Morgan/ BofA Merrill Lynch/ Wells Fargo Securities</t>
  </si>
  <si>
    <t xml:space="preserve">GP Investments Acquisition </t>
  </si>
  <si>
    <t>GPIAU</t>
  </si>
  <si>
    <t xml:space="preserve">Baozun </t>
  </si>
  <si>
    <t>BZUN</t>
  </si>
  <si>
    <t>Morgan Stanley/ Credit Suisse/ BofA Merrill Lynch</t>
  </si>
  <si>
    <t xml:space="preserve">Community Healthcare Trust </t>
  </si>
  <si>
    <t>CHCT</t>
  </si>
  <si>
    <t>Sandler ONeill + Partners/ SunTrust Robinson Humphrey</t>
  </si>
  <si>
    <t xml:space="preserve">PGA Holdings  </t>
  </si>
  <si>
    <t>PGND</t>
  </si>
  <si>
    <t>Barclays/ Goldman Sachs/ William Blair</t>
  </si>
  <si>
    <t>"
  11
table of contents
directed share program   at our request, the underwriters have reserved for sale, at the initial public offering price, up to 445,000 shares of the common stock offered by this prospectus for sale to persons associated with the company. in addition, holders of shares of our common stock purchased in this offering pursuant to the directed share program will also enter into such lock-up agreements.
directed share program
        at our request, the underwriters have reserved for sale, at the initial public offering price, up to 445,000 shares of our common stock for persons associated with the company. except for certain participants who have entered into lock-up agreements as contemplated above, each person buying shares through the directed share program has agreed that, for a period of 180 days after the date of this prospectus, he or she will not, without the prior written consent of each of barclays capital inc. we have agreed to indemnify the underwriters against certain liabilities and expenses, including liabilities under the securities act, in connection with sales of shares pursuant to the directed share program</t>
  </si>
  <si>
    <t xml:space="preserve">Shopify </t>
  </si>
  <si>
    <t>SHOP</t>
  </si>
  <si>
    <t>Morgan Stanley/ Credit Suisse/ RBC Capital Markets</t>
  </si>
  <si>
    <t xml:space="preserve">PennTex Midstream Partners, LP </t>
  </si>
  <si>
    <t>PTXP</t>
  </si>
  <si>
    <t>Citigroup/ Barclays/ RBC Capital Markets/ Tudor, Pickering, Holt</t>
  </si>
  <si>
    <t xml:space="preserve">DAVIDsTEA </t>
  </si>
  <si>
    <t>DTEA</t>
  </si>
  <si>
    <t xml:space="preserve">EndoChoice (ECPM Holdings)  </t>
  </si>
  <si>
    <t>GI</t>
  </si>
  <si>
    <t>J.P. Morgan/ BofA Merrill Lynch/ William Blair/ Stifel</t>
  </si>
  <si>
    <t xml:space="preserve">Evolent Health  </t>
  </si>
  <si>
    <t>EVH</t>
  </si>
  <si>
    <t>J.P. Morgan/ Goldman Sachs</t>
  </si>
  <si>
    <t xml:space="preserve">Axovant Sciences </t>
  </si>
  <si>
    <t>AXON</t>
  </si>
  <si>
    <t>Jefferies/ Evercore ISI/ RBC Capital Markets</t>
  </si>
  <si>
    <t xml:space="preserve">Electrum Special Acquisition </t>
  </si>
  <si>
    <t>ELECU</t>
  </si>
  <si>
    <t xml:space="preserve">People's Utah Bancorp </t>
  </si>
  <si>
    <t>PUB</t>
  </si>
  <si>
    <t>D.A. Davidson &amp; Co.</t>
  </si>
  <si>
    <t xml:space="preserve">
  directed share program
at our request, the underwriters have reserved up to 5% of the common shares offered by us for sale at the initial public offering price to persons who are officers, directors, nonexecutive employees, customers or who are otherwise associated with us, through a directed share program. officers and directors who are selling shares in this offering are not eligible to participate in the directed share program.
directed share program
at our request, the underwriters have reserved for sale, at the initial public offering price, up to 5% of the common shares offered hereby for sale to our associates, business associates and related persons. our officers and directors are eligible to participate in the directed share program, unless they are selling shares in this offering. we will offer these shares to the extent permitted under applicable regulations in the united states through a directed share program. we have agreed to indemnify the underwriters against certain liabilities and expenses, including liabilities under the securities act of 1933, as amended, in connection with the sale of shares through the directed share program. does not include purchases of common shares, if any, to be made through the directed share program.
directed share program
at our request, the underwriters have reserved for sale, at the initial public offering price, up to 125,000 common shares offered in this prospectus for our officers, directors, associates, customers, business associates and other related persons. the directed share program will be administered by d. officers and directors who are selling shares in this offering are not eligible to participate in the directed share program. we expect that all of the shares reserved for sale under the directed share program will be sold to the participants in the program</t>
  </si>
  <si>
    <t xml:space="preserve">Invuity </t>
  </si>
  <si>
    <t>IVTY</t>
  </si>
  <si>
    <t>Piper Jaffray/ Leerink Partners/ Stifel</t>
  </si>
  <si>
    <t xml:space="preserve">Nivalis Therapeutics  </t>
  </si>
  <si>
    <t>NVLS</t>
  </si>
  <si>
    <t xml:space="preserve">Fitbit  </t>
  </si>
  <si>
    <t>FIT</t>
  </si>
  <si>
    <t>Morgan Stanley/ Deutsche Bank Securities/ BofAMerrill Lynch</t>
  </si>
  <si>
    <t xml:space="preserve">Univar </t>
  </si>
  <si>
    <t>UNVR</t>
  </si>
  <si>
    <t>Deutsche Bank Securities/ Goldman Sachs/ BofA Merrill Lynch</t>
  </si>
  <si>
    <t xml:space="preserve">8point3 Energy Partners LP  </t>
  </si>
  <si>
    <t>CAFD</t>
  </si>
  <si>
    <t>Goldman Sachs/ Citigroup/ Deutsche Bank Securities/ J.P. Morgan/ Credit Agricole CIB</t>
  </si>
  <si>
    <t xml:space="preserve">Fogo de Chão </t>
  </si>
  <si>
    <t>FOGO</t>
  </si>
  <si>
    <t>Jefferies/ J.P. Morgan</t>
  </si>
  <si>
    <t xml:space="preserve">MINDBODY </t>
  </si>
  <si>
    <t>MB</t>
  </si>
  <si>
    <t>Morgan Stanley/ Credit Suisse/ UBS Securities</t>
  </si>
  <si>
    <t xml:space="preserve">Ritter Pharmaceuticals </t>
  </si>
  <si>
    <t>RTTR</t>
  </si>
  <si>
    <t>Catabasis Pharmaceuticals  (CATB)</t>
  </si>
  <si>
    <t>CATB</t>
  </si>
  <si>
    <t xml:space="preserve">Gener8 Maritime  </t>
  </si>
  <si>
    <t>GNRT</t>
  </si>
  <si>
    <t>Citigroup/ UBS/ Jefferies/ Evercore ISI</t>
  </si>
  <si>
    <t xml:space="preserve">Glaukos </t>
  </si>
  <si>
    <t>GKOS</t>
  </si>
  <si>
    <t>J.P. Morgan/ BofA Merrill Lynch/ Goldman Sachs</t>
  </si>
  <si>
    <t xml:space="preserve">Lantheus Holdings </t>
  </si>
  <si>
    <t>LNTH</t>
  </si>
  <si>
    <t>Credit Suisse/ Jefferies/ RBC Capital Markets/ Wells Fargo Securities</t>
  </si>
  <si>
    <t xml:space="preserve">Milacron Holdings  </t>
  </si>
  <si>
    <t>MCRN</t>
  </si>
  <si>
    <t>BofA Merrill Lynch/ Barclays/ J.P. Morgan/ Baird/ Credit Suisse/ Goldman Sachs</t>
  </si>
  <si>
    <t xml:space="preserve">Alarm.com Holdings  </t>
  </si>
  <si>
    <t>ALRM</t>
  </si>
  <si>
    <t>Goldman Sachs/ Credit Suisse/ BofA Merrill Lynch</t>
  </si>
  <si>
    <t xml:space="preserve">
  directed share program
at our request, the underwriters have reserved for sale, at the initial public offering price, up to 350,000 of the shares offered by this prospectus for sale to certain of our service providers, partners and subscribers as well as friends and family members of our employees through a directed share program. if shares are purchased through the directed share program, the number of shares available for sale to the general public will be reduced.
directed share program
at our request, the underwriters have reserved for sale, at the initial public offering price, up to 350,000 of the shares offered by this prospectus for sale to certain of our service providers, partners and subscribers as well as friends and family members of our employees through a directed share program. if shares are purchased through the directed share program, the number of shares available for sale to the general public will be reduced</t>
  </si>
  <si>
    <t xml:space="preserve">AppFolio </t>
  </si>
  <si>
    <t>APPF</t>
  </si>
  <si>
    <t xml:space="preserve">
directed share program
at our request, the underwriters have reserved up to 5% of the number of shares of our class a common stock offered by us, as set forth on the cover page of this prospectus, for sale, at the initial public offering price, to our directors, director nominees, officers and certain employees and friends and family of our employees. llc, an underwriter of this offering, through a directed share program. shares offered in the directed share program will not be subject to lock-up agreements, unless such shares are purchased by our directors, director nominees, officers and certain existing stockholders who are already subject to lock-up agreements. shares offered in the directed share program will not be subject to lock-up agreements, unless such shares are purchased by our directors, director nominees, officers and certain existing stockholders who are already subject to lock-up agreements, as described below</t>
  </si>
  <si>
    <t xml:space="preserve">Green Plains Partners LP  </t>
  </si>
  <si>
    <t>GPP</t>
  </si>
  <si>
    <t>Barclays/ BofA Merrill Lynch/ Credit Suisse/ Macquarie Capital/ RBC Capital Markets</t>
  </si>
  <si>
    <t xml:space="preserve">Seres Therapeutics  </t>
  </si>
  <si>
    <t>MCRB</t>
  </si>
  <si>
    <t xml:space="preserve">Xactly  </t>
  </si>
  <si>
    <t>XTLY</t>
  </si>
  <si>
    <t>J.P. Morgan/ Deutsche Bank Securities/ UBS Investment Bank</t>
  </si>
  <si>
    <t xml:space="preserve">Yulong Eco-Materials </t>
  </si>
  <si>
    <t>YECO</t>
  </si>
  <si>
    <t>Axiom Capital Management/ Northland Capital Markets/ ViewTrade Securities</t>
  </si>
  <si>
    <t xml:space="preserve">CNX Coal Resources LP  </t>
  </si>
  <si>
    <t>CNXC</t>
  </si>
  <si>
    <t>BofA Merrill Lynch/ Wells Fargo Securities/ Jefferies / Scotia Howard Weil/ Citigroup/ Credit Suisse/ J.P. Morgan/ Evercore ISI / BB&amp;T Capital Markets/ Goldman Sachs/ The Huntington Investment Company/ Stifel/ Nomura</t>
  </si>
  <si>
    <t xml:space="preserve">ConforMIS  </t>
  </si>
  <si>
    <t>CFMS</t>
  </si>
  <si>
    <t>J.P. Morgan/ Deutsche Bank Securities</t>
  </si>
  <si>
    <t xml:space="preserve">Teladoc </t>
  </si>
  <si>
    <t>TDOC</t>
  </si>
  <si>
    <t xml:space="preserve">Unique Fabricating  </t>
  </si>
  <si>
    <t>UFAB</t>
  </si>
  <si>
    <t>Roth Capital Partners/ Taglich Brothers</t>
  </si>
  <si>
    <t xml:space="preserve">Natera </t>
  </si>
  <si>
    <t>NTRA</t>
  </si>
  <si>
    <t>Morgan Stanle/ Cowen and Company/ Piper Jaffray</t>
  </si>
  <si>
    <t xml:space="preserve">Chiasma </t>
  </si>
  <si>
    <t>CHMA</t>
  </si>
  <si>
    <t>Barclays/ Cowen and Company</t>
  </si>
  <si>
    <t xml:space="preserve">Jupai Holdings </t>
  </si>
  <si>
    <t>JP</t>
  </si>
  <si>
    <t>Credit Suisse/ China Renaissance</t>
  </si>
  <si>
    <t>"
reserved adss
  at our request, the underwriters have reserved for sale, at the initial public offering price, up to an aggregate of 400,000 adss offered in this offering to some of our directors, officers, employees, business associates and related persons through a directed share program. these restrictions also apply to any adss acquired by our directors and executive officers in the offering pursuant to the directed share program</t>
  </si>
  <si>
    <t xml:space="preserve">Ollie's Bargain Outlet Holdings </t>
  </si>
  <si>
    <t>OLLI</t>
  </si>
  <si>
    <t>J.P. Morgan/ Jefferies/ BofA Merrill Lynch</t>
  </si>
  <si>
    <t xml:space="preserve">ProNAi Therapeutics </t>
  </si>
  <si>
    <t>DNAI</t>
  </si>
  <si>
    <t>Jefferies/ BofA Merrill Lynch</t>
  </si>
  <si>
    <t xml:space="preserve">MCBC Holdings </t>
  </si>
  <si>
    <t>MCFT</t>
  </si>
  <si>
    <t>Baird/ Raymond James/ Wells Fargo Securities</t>
  </si>
  <si>
    <t xml:space="preserve">Ooma </t>
  </si>
  <si>
    <t>OOMA</t>
  </si>
  <si>
    <t xml:space="preserve">
all of the shares of our common stock sold in this offering will be freely tradable without restriction or further registration under the securities act of 1933, as amended, or the securities act, except for any shares held by our “affiliates” as defined in rule 144 under the securities act (including shares sold to our affiliates in this offering pursuant to the directed share program).
directed share program
at our request, the underwriters have reserved up to 5% of our shares of common stock offered by this prospectus for sale (excluding the shares of common stock that may be issued upon the underwriters’ exercise of their option to purchase additional shares), at the initial public offering price, to our directors, officers,
  154
table of contents
employees, investors and their affiliated entities, and other individuals who have either a business relationship with us, such as vendors, distributors and the like, or a personal relationship, such as friends of our employees and members of their respective families. the sales will be made by credit suisse securities (usa) llc, an underwriter of this offering, through a directed share program. any shares of common stock sold to our directors, officers, employees, investors and their affiliated entities, and other individuals associated with us and members of their respective families, including anyone who purchases 1,000 or more shares, pursuant to the directed share program will be subject to the 180-day lock-up restrictions described above. we have agreed to indemnify the underwriters against certain liabilities and expenses, including liabilities under the securities act, in connection with the sale of such shares purchased pursuant to the directed share program</t>
  </si>
  <si>
    <t xml:space="preserve">Rapid7 </t>
  </si>
  <si>
    <t>RPD</t>
  </si>
  <si>
    <t xml:space="preserve">Blue Buffalo Pet Products  </t>
  </si>
  <si>
    <t>BUFF</t>
  </si>
  <si>
    <t xml:space="preserve">Hennessy Capital Acquisition Corp II  </t>
  </si>
  <si>
    <t>HCACU</t>
  </si>
  <si>
    <t>UBS Investment Bank/ Cantor Fitzgerald/ BMO Capital Markets</t>
  </si>
  <si>
    <t xml:space="preserve">Live Oak Bancshares </t>
  </si>
  <si>
    <t>LOB</t>
  </si>
  <si>
    <t>Sandler O’Neill &amp; Partners, L.P</t>
  </si>
  <si>
    <t xml:space="preserve">Neos Therapeutics </t>
  </si>
  <si>
    <t>NEOS</t>
  </si>
  <si>
    <t>UBS Investment Bank/ BMO Capital Markets/ RBC Capital Markets</t>
  </si>
  <si>
    <t xml:space="preserve">JM Global Holding </t>
  </si>
  <si>
    <t>WYIGU</t>
  </si>
  <si>
    <t xml:space="preserve">NantKwest </t>
  </si>
  <si>
    <t>NK</t>
  </si>
  <si>
    <t>BofA Merrill Lynch/ Citigroup/ Jefferies/ Piper Jaffray</t>
  </si>
  <si>
    <t xml:space="preserve">Easterly Acquisition   </t>
  </si>
  <si>
    <t>EACQU</t>
  </si>
  <si>
    <t xml:space="preserve">Global Partner Acquisition </t>
  </si>
  <si>
    <t>GPACU</t>
  </si>
  <si>
    <t xml:space="preserve">vTv Therapeutics </t>
  </si>
  <si>
    <t>VTV</t>
  </si>
  <si>
    <t xml:space="preserve">TerraForm Global  </t>
  </si>
  <si>
    <t>GLBL</t>
  </si>
  <si>
    <t>J.P. Morgan/ Barclays/ Citigroup/ Morgan Stanley</t>
  </si>
  <si>
    <t>”
  reserved share program
at our request, the underwriters have reserved up to 5% of the shares for sale at the initial public offering price to persons who are directors, officers or employees, or who are otherwise associated with us through a directed share program. except for certain of our officers, directors and employees who have entered into lock-up agreements, each person buying shares through the directed share program has agreed that, for a period of 90 days from the date of this prospectus, he or she will not, without the prior written consent of j. the following table does not reflect any shares of our class a common stock that directors, officers, employees and certain other persons who are associated with us may purchase in this offering through the directed share program described under “underwriting (conflicts of interest)” elsewhere in this prospectus.”
at our request, the underwriters have reserved up to 5% of the shares for sale at the initial public offering price to persons who are directors, officers or employees, or who are otherwise associated with us through a directed share program. except for certain of our officers, directors and employees who have entered into lock-up agreements, each person buying shares through the directed share program has agreed that, for a period of 90 days from the date of this prospectus, he or she will not, without the prior written consent of j</t>
  </si>
  <si>
    <t xml:space="preserve">Amplify Snack Brands </t>
  </si>
  <si>
    <t>BETR</t>
  </si>
  <si>
    <t>Goldman Sachs/ Jefferies/ Credit Suisse</t>
  </si>
  <si>
    <t xml:space="preserve">Sunrun </t>
  </si>
  <si>
    <t>RUN</t>
  </si>
  <si>
    <t>Credit Suisse/ Goldman Sachs/ Morgan Stanley</t>
  </si>
  <si>
    <t xml:space="preserve">
  directed share program
at our request, the underwriters have reserved for sale, at the initial public offering price, up to 5% of the common stock offered hereby to certain of our business partners, including solar and strategic partners, as well as our directors, officers, employees and other parties related to us. the sales will be made by fidelity brokerage services llc through a directed share program. shares offered in the directed share program will not be subject to lock-up agreements, unless such shares are purchased by our directors and officers who are already subject to lock-up agreements.
directed share program
the underwriters have reserved, at the initial public offering price, up to 5% of the shares of our common stock in this offering for sale to certain of our business partners, including solar and strategic partners, as well as our directors, officers, employees and other parties related to us as part of a directed share program. we do not know the extent to which these related persons will participate in our directed share program. shares offered in the directed share program will not be subject to lock-up agreements, unless such shares are purchased by our directors and officers who are already subject to lock-up agreements. the restrictions in this paragraph do not apply in certain circumstances, including sales of shares purchased in the open market after this offering or in the directed share program (provided that the seller is not an officer, director or section 16 filer); transfers of shares to us upon a vesting event, upon the exercise of options or the repurchase of securities by us; transfers pursuant to divorce decrees, domestic orders, separation agreements or in similar circumstances provided that the transferee agrees to be bound by such restrictions; and transfers pursuant to a bona fide third-party tender offer, merger or other similar transaction made to all holders of our securities involving a “change of control” occurring after this offering that has been approved by our board of directors.
directed share program
at our request, the underwriters have reserved up to 5% of the shares of common stock offered by this prospectus for sale, at the initial public offering price, to certain of our business partners, including solar and strategic partners, as well as our directors, officers, employees and other parties related to us. we have agreed to indemnify the underwriters in the connection with the directed share program, including for the failure of any participant to pay for its shares. other than the underwriting discount described on the front cover of this prospectus, the underwriters will not be entitled to any commission with respect to the shares sold pursuant to the directed share program. shares offered in the directed share program will not be subject to lock-up agreements, unless such shares are purchased by our directors and officers who are already subject to lock-up agreements</t>
  </si>
  <si>
    <t xml:space="preserve">Zynerba Pharmeceuticals </t>
  </si>
  <si>
    <t>ZYNE</t>
  </si>
  <si>
    <t xml:space="preserve">
directed share program
  the underwriters have reserved for sale, at the initial public offering price, up to approximately 5% of the shares of our common stock being offered. shares purchased in the directed share program will be subject to the 180-day lock-up restriction in the lock-up agreements described above</t>
  </si>
  <si>
    <t xml:space="preserve">Aimmune Therapeutics </t>
  </si>
  <si>
    <t>AIMT</t>
  </si>
  <si>
    <t>BofA Merrill Lynch/ Credit Suisse/ Piper Jaffray</t>
  </si>
  <si>
    <t xml:space="preserve">Planet Fitness  </t>
  </si>
  <si>
    <t>PLNT</t>
  </si>
  <si>
    <t>J.P. Morgan Securities Merrill Lynch/ Jefferies/ Credit Suisse Securities</t>
  </si>
  <si>
    <t xml:space="preserve">Global Blood Therapeutics </t>
  </si>
  <si>
    <t>GBT</t>
  </si>
  <si>
    <t>Morgan Stanley/ Goldman Sachs</t>
  </si>
  <si>
    <t xml:space="preserve">Conifer Holdings </t>
  </si>
  <si>
    <t>CNFR</t>
  </si>
  <si>
    <t>BMO Capital Markets/ Raymond James</t>
  </si>
  <si>
    <t xml:space="preserve">E-compass Acquisition </t>
  </si>
  <si>
    <t>ECACU</t>
  </si>
  <si>
    <t xml:space="preserve">Houlihan Lokey </t>
  </si>
  <si>
    <t>HLI</t>
  </si>
  <si>
    <t>BofA Merrill Lynch/ Goldman Sachs</t>
  </si>
  <si>
    <t xml:space="preserve">Gores Holdings </t>
  </si>
  <si>
    <t>GRSHU</t>
  </si>
  <si>
    <t xml:space="preserve">Double Eagle Acquisition </t>
  </si>
  <si>
    <t xml:space="preserve">Pace Holdings  </t>
  </si>
  <si>
    <t>PACEU</t>
  </si>
  <si>
    <t>Deutsche Bank Securities/ Citigroup</t>
  </si>
  <si>
    <t xml:space="preserve">REGENXBIO Inc.  </t>
  </si>
  <si>
    <t>RGNX</t>
  </si>
  <si>
    <t>Morgan Stanley/ BofA Merrill Lynch/ Piper Jaffray</t>
  </si>
  <si>
    <t xml:space="preserve">Nabriva Therapeutics AG </t>
  </si>
  <si>
    <t>NBRV</t>
  </si>
  <si>
    <t xml:space="preserve">
directed share program
the underwriters have reserved for sale, at the initial public offering price, up to 5% of the adss offered hereby for employees, members of our supervisory board and other persons associated with us who have expressed an interest in purchasing adss in the offering. the directed share program will not limit the ability of the members of our supervisory board and management board, senior management and their family members, or holders of more than 10% of our share capital, to purchase a particular amount of our adss. we do not currently know the extent to which these related persons will participate in our directed share program, if at all.
directed share program
at our request, the underwriters have reserved for sale, at the initial public offering price, up to 5% of the adss offered hereby for employees, members of our supervisory board and other persons associated with us who have expressed an interest in purchasing adss in the offering through a directed share program. we have agreed to indemnify the underwriters against certain liabilities and expenses in connection with the directed share program</t>
  </si>
  <si>
    <t xml:space="preserve">Penumbra  </t>
  </si>
  <si>
    <t>PEN</t>
  </si>
  <si>
    <t>J.P. Morgan/ BofA Merrill Lynch</t>
  </si>
  <si>
    <t xml:space="preserve">Boulevard Acquisition Corp. II  </t>
  </si>
  <si>
    <t>BLVDU</t>
  </si>
  <si>
    <t xml:space="preserve">Edge Therapeutics </t>
  </si>
  <si>
    <t>EDGE</t>
  </si>
  <si>
    <t>Leerink Partners/ Credit Suisse</t>
  </si>
  <si>
    <t xml:space="preserve">
directed share program
at our request, the underwriters have reserved for sale, at the initial public offering price, up to 365,757 of the shares of common stock offered hereby to persons who are directors, officers, employees, business associates or related persons through a directed share program. all of the shares sold in this offering will be freely tradable unless held by an affiliate of ours (other than restrictions pursuant to lock-up agreements entered into by participants in the directed share program).
at our request, the underwriters have reserved up to 365,757 of the shares of common stock for sale at the initial public offering price to persons who are directors, officers, employees, business associates or related persons through a directed share program. except for our officers, directors and employees who have entered into lock-up agreements described below, each person buying shares through the directed share program has agreed that, for a period of 180 days from the date of this prospectus, he or she will not, without the prior written consent of leerink partners llc and credit suisse securities (usa) llc, dispose of or hedge any shares or any securities convertible into or exchangeable for our common stock with respect to shares purchased in the program. for officers, directors and employees purchasing shares through the directed share program, the lock-up agreements described below will govern with respect to their purchases</t>
  </si>
  <si>
    <t xml:space="preserve">Mirna Therapeutics </t>
  </si>
  <si>
    <t>MIRN</t>
  </si>
  <si>
    <t>Citigroup/ Leerink Partners</t>
  </si>
  <si>
    <t xml:space="preserve">Performance Food Group  </t>
  </si>
  <si>
    <t>PFGC</t>
  </si>
  <si>
    <t>Credit Suisse/ Barclays/ Wells Fargo Securities/ Morgan Stanley</t>
  </si>
  <si>
    <t xml:space="preserve">Surgery Partners </t>
  </si>
  <si>
    <t>SGRY</t>
  </si>
  <si>
    <t>BofA Merrill Lynch/ Goldman Sachs/ Jefferies</t>
  </si>
  <si>
    <t xml:space="preserve">NovoCure </t>
  </si>
  <si>
    <t>NVCR</t>
  </si>
  <si>
    <t>J.P. Morgan/ Deutsche Bank Securities/ Evercore ISI/ Wells Fargo Securities</t>
  </si>
  <si>
    <t xml:space="preserve">Aclaris Therapeutics </t>
  </si>
  <si>
    <t>ACRS</t>
  </si>
  <si>
    <t>Jefferies/ Citigroup</t>
  </si>
  <si>
    <t xml:space="preserve">Pure Storage </t>
  </si>
  <si>
    <t>PSTG</t>
  </si>
  <si>
    <t>Morgan Stanley/ Goldman Sachs/ Barclays/ Allen &amp; Company/ BofA Merrill Lynch</t>
  </si>
  <si>
    <t xml:space="preserve">Allegiance Bancshares </t>
  </si>
  <si>
    <t>ABTX</t>
  </si>
  <si>
    <t>Baird/ Stephens</t>
  </si>
  <si>
    <t xml:space="preserve">
  8
table of contents
index to financial statements
directed share program
   at our request, the underwriters have reserved up to 5% of the common stock being offered by this prospectus, for sale, at the initial public offering price, to our directors, officers, employees and certain other persons who have expressed an interest in purchasing our common stock in this offering.
these restrictions also apply to any shares of our common stock sold in the directed share program described below under “—directed share program.
directed share program
at our request, the underwriters have reserved for sale, at the initial public offering price, up to 5% of the common stock being offered by this prospectus, to our directors, officers and employees and other certain persons who have expressed an interest in purchasing our common stock in this offering. we will offer these shares to the extent permitted under applicable laws in the united states through a directed share program. any shares sold in the directed share program to directors, officers and employees will be subject to the 180-day lock-up agreements described above</t>
  </si>
  <si>
    <t xml:space="preserve">CytomX Therapeutics </t>
  </si>
  <si>
    <t>CTMX</t>
  </si>
  <si>
    <t>BofA Merrill Lynch/ Jefferies/ Cowen and Company</t>
  </si>
  <si>
    <t xml:space="preserve">CPI Card Group </t>
  </si>
  <si>
    <t>PMTS</t>
  </si>
  <si>
    <t>BMO Capital Markets/ Goldman Sachs/ CIBC</t>
  </si>
  <si>
    <t xml:space="preserve">Capitol Acquisition Corp. III </t>
  </si>
  <si>
    <t>CLACU</t>
  </si>
  <si>
    <t xml:space="preserve">Cerecor </t>
  </si>
  <si>
    <t>CERCU</t>
  </si>
  <si>
    <t xml:space="preserve">First Data   </t>
  </si>
  <si>
    <t>FDC</t>
  </si>
  <si>
    <t>Citigroup/ Morgan Stanley/ BofA Merrill Lynch/ KKR/ Barclays/ Credit Suisse/ Deutsche Bank Securities/ Goldman Sachs/ HSBC/ Mizuho Securities/ PNC Capital Markets/ SunTrust Robinson Humphrey/ Wells Fargo Securities</t>
  </si>
  <si>
    <t xml:space="preserve">Pacific Special Acquisition </t>
  </si>
  <si>
    <t>PAACU</t>
  </si>
  <si>
    <t xml:space="preserve">Adesto Technologies </t>
  </si>
  <si>
    <t>IOTS</t>
  </si>
  <si>
    <t>Needham &amp; Company/ Oppenheimer &amp; Co.</t>
  </si>
  <si>
    <t xml:space="preserve">MyoKardia </t>
  </si>
  <si>
    <t>MYOK</t>
  </si>
  <si>
    <t xml:space="preserve">Advanced Accelerator Applications S.A. </t>
  </si>
  <si>
    <t>AAAP</t>
  </si>
  <si>
    <t>Citigroup/ Jefferies​ ​</t>
  </si>
  <si>
    <t xml:space="preserve">Equity Bancshares </t>
  </si>
  <si>
    <t>EQBK</t>
  </si>
  <si>
    <t>Keefe, Bruyette &amp; Woods (A Stifel Company)/ Stephens</t>
  </si>
  <si>
    <t xml:space="preserve">Voyager Therapeutics </t>
  </si>
  <si>
    <t>VYGR</t>
  </si>
  <si>
    <t xml:space="preserve">Wave Life Sciences Pte Ltd. </t>
  </si>
  <si>
    <t>WVE</t>
  </si>
  <si>
    <t xml:space="preserve">Instructure </t>
  </si>
  <si>
    <t>INST</t>
  </si>
  <si>
    <t>Morgan Stanley/ Goldman Sachs/ Jefferies</t>
  </si>
  <si>
    <t xml:space="preserve">Xtera Communications </t>
  </si>
  <si>
    <t>XCOM</t>
  </si>
  <si>
    <t>Needham &amp; Company/ Cowen and Company/ BMO Capital Markets</t>
  </si>
  <si>
    <t xml:space="preserve">Match Group </t>
  </si>
  <si>
    <t>MTCH</t>
  </si>
  <si>
    <t>J.P. Morgan/ Allen &amp; Company/ BofA Merrill Lynch</t>
  </si>
  <si>
    <t>"
directed share program   at our request, the underwriters have reserved for sale, at the initial public offering price, up to 8% of the shares of common stock offered by this prospectus for sale to our employees and directors and those of iac. morgan securities llc, an underwriter of this offering, through a directed share program. see "underwriting—directed share program. accordingly, the following table does not include equity awards that are not exercisable (or do not vest) within the next 60 days nor any shares of common stock that our directors and executive officers may purchase in this offering, including through the directed share program described in "underwriting—directed share program. in an amount up to $50,000, and the fees and disbursements of counsel incurred by the underwriters in connection with the directed share program, not to exceed $10,000.
directed share program
at our request, the underwriters have reserved for sale, at the initial public offering price, up to 8% of the shares of common stock offered by this prospectus for sale to our employees and directors and those of iac. morgan securities llc, an underwriter of this offering, through a directed share program</t>
  </si>
  <si>
    <t xml:space="preserve">Axsome Therapeutics </t>
  </si>
  <si>
    <t>AXSM</t>
  </si>
  <si>
    <t xml:space="preserve">Mimecast Ltd. </t>
  </si>
  <si>
    <t>MIME</t>
  </si>
  <si>
    <t>Goldman Sachs/ Barclays/ Jefferies/ RBC Capital Markets</t>
  </si>
  <si>
    <t>Square</t>
  </si>
  <si>
    <t>SQ</t>
  </si>
  <si>
    <t xml:space="preserve"> the sales will be made under a directed share program through a platform administered by loyal3 securities, inc.
  14
table of contents
directed share program
at our request, the underwriters have reserved for sale, at our initial public offering price, up to 5. the sales will be made under a directed share program through the loyal3 platform. the shares being made available for the directed share program in this offering are being sold by the start small foundation, giving square customers the ability to buy equity to support the foundation.
directed share program
at our request, the underwriters have reserved for sale, at our initial public offering price, up to 5. the sales will be made under a directed share program through a platform administered by loyal3 securities, inc. none of our directors or executive officers will participate in the directed share program</t>
  </si>
  <si>
    <t xml:space="preserve">Duluth Holdings </t>
  </si>
  <si>
    <t>DLTH</t>
  </si>
  <si>
    <t>William Blair/ Baird/ Raymond James/ BMO Capital Markets</t>
  </si>
  <si>
    <t xml:space="preserve">
  nasdaq global select market symbol
“dlth”
  directed share program
at our request, the underwriters have reserved up to 333,333 shares of our class b common stock, or approximately 5. all of the shares being sold in this offering will be freely tradable without registration under the securities act and without restriction, except for any such shares which may be held or acquired by an “affiliate” of ours, as that term is defined in rule 144 promulgated under the securities act, which shares will be subject to the volume limitations and other restrictions of rule 144 described below and shares acquired by our directors, officers and existing shareholders under the directed share program.
directed share program
at our request, the underwriters have reserved up to 333,333 shares of class b common stock, or approximately 5% of the shares offered by this prospectus, for sale at the initial public offering price to our directors, officers, certain employees and other parties with a connection to the company. the sales will be made by the representative of the underwriters in a directed share program. we have agreed to indemnify the representative of the underwriters in connection with the directed share program, including for the failure of any participant to pay for its shares. other than the underwriting discounts and commissions listed on the cover of this prospectus (which will be paid with respect to shares purchased by persons who are not directors, director nominees, officers, existing shareholders or their employees or affiliates of existing shareholders that are legal entities or their employees, but not with respect to other shares), the underwriters will not be entitled to any commissions with respect to shares of class b common stock sold pursuant to the directed share program</t>
  </si>
  <si>
    <t xml:space="preserve">Andina Acquisition Corp. II </t>
  </si>
  <si>
    <t>ANDAU</t>
  </si>
  <si>
    <t>EarlyBirdCapital, Inc.</t>
  </si>
  <si>
    <t xml:space="preserve">Atlassian Corporation Plc </t>
  </si>
  <si>
    <t>TEAM</t>
  </si>
  <si>
    <t xml:space="preserve">Yirendai Ltd. </t>
  </si>
  <si>
    <t>YRD</t>
  </si>
  <si>
    <t>Morgan Stanley/ Credit Suisse/ China Renaissance</t>
  </si>
  <si>
    <t>”
  reserved adss
at our request, the underwriters have reserved five percent of the adss to be sold by us and offered by this prospectus for sale, at the initial public offering price, to some of our directors, officers, employees, business associates and related persons through a directed share program. these restrictions also apply to any adss acquired by our directors and executive officers in the offering pursuant to the directed share program, if any.
directed share program
at our request, the underwriters have reserved five percent of the adss to be sold by us and offered by this prospectus for sale, at the initial public offering price, to some of our directors, officers, employees, business associates and related persons through a directed share program</t>
  </si>
  <si>
    <t xml:space="preserve">GlycoMimetics </t>
  </si>
  <si>
    <t>GLYC</t>
  </si>
  <si>
    <t xml:space="preserve">Cypress Energy Partners, L.P. </t>
  </si>
  <si>
    <t>CELP</t>
  </si>
  <si>
    <t>Raymond James/ Baird/ Stifel</t>
  </si>
  <si>
    <t xml:space="preserve">American Capital Senior Floating </t>
  </si>
  <si>
    <t>ACSF</t>
  </si>
  <si>
    <t>Morgan Stanley/ Citigroup/ Deutsche Bank Securities/ Keefe, Bruyette &amp; Woods (A Stifel Company)/ UBS Investment Bank</t>
  </si>
  <si>
    <t xml:space="preserve">CHC Group Ltd. </t>
  </si>
  <si>
    <t>HELI</t>
  </si>
  <si>
    <t>J.P. Morgan/ Barclays/ UBS Investment Bank</t>
  </si>
  <si>
    <t xml:space="preserve">EP Energy  </t>
  </si>
  <si>
    <t>EPE</t>
  </si>
  <si>
    <t>Credit Suisse/ J.P. Morgan/ Citigroup/ Goldman Sachs/ Morgan Stanley/ Deutsche Bank Securities/ UBS Investment Bank/ BMO Capital Markets/ RBC Capital Markets/ Wells Fargo Securities</t>
  </si>
  <si>
    <t>Hennessy Capital Acquisition  (HCACU) (u)</t>
  </si>
  <si>
    <t xml:space="preserve">RSP Permian  </t>
  </si>
  <si>
    <t>RSPP</t>
  </si>
  <si>
    <t>Barclays/ J.P. Morgan/ Tudor, Pickering, Holt/ Raymond James/ RBC Capital Markets/ UBS Investment Bank</t>
  </si>
  <si>
    <t xml:space="preserve">Santander Consumer USA Holdings  </t>
  </si>
  <si>
    <t>SC</t>
  </si>
  <si>
    <t>Citigroup/ J.P. Morgan/BofA Merrill Lynch/ Deutsche Bank Securities/ Santander/ Barclays/ Goldman Sachs/ Morgan Stanley/ RBC Capital Markets/ BMO Capital Markets/ Credit Suisse/ UBS Investment Bank/ Wells Fargo Securities</t>
  </si>
  <si>
    <t xml:space="preserve">Care.com </t>
  </si>
  <si>
    <t>CRCM</t>
  </si>
  <si>
    <t>Morgan Stanley/ BofA Merrill Lynch/ J.P. Morgan</t>
  </si>
  <si>
    <t xml:space="preserve">Rice Energy </t>
  </si>
  <si>
    <t>RICE</t>
  </si>
  <si>
    <t>Barclays/ Citigroup/ Goldman Sachs/ Wells Fargo Securities/ BMO Capital Markets/ RBC Capital Markets</t>
  </si>
  <si>
    <t xml:space="preserve">Celladon </t>
  </si>
  <si>
    <t>CLDN</t>
  </si>
  <si>
    <t>Barclays</t>
  </si>
  <si>
    <t xml:space="preserve">Dicerna Pharmaceuticals </t>
  </si>
  <si>
    <t>DRNA</t>
  </si>
  <si>
    <t>Jefferies/ Leerink Swann/ Stifel</t>
  </si>
  <si>
    <t xml:space="preserve">
directed share program
at our request, the underwriters have reserved for sale at the initial public offering price up to 150,000 shares of common stock sold in this offering for employees, directors and other persons associated with us who have expressed an interest in purchasing shares in the offering</t>
  </si>
  <si>
    <t xml:space="preserve">Cara Therapeutics </t>
  </si>
  <si>
    <t>CARA</t>
  </si>
  <si>
    <t>Stifel/ Piper Jaffray</t>
  </si>
  <si>
    <t xml:space="preserve">Intrawest Resorts Holdings </t>
  </si>
  <si>
    <t>SNOW</t>
  </si>
  <si>
    <t>Goldman Sachs/ Deutsche Bank Securities/ BofA Merrill Lynch</t>
  </si>
  <si>
    <t xml:space="preserve">Malibu Boats </t>
  </si>
  <si>
    <t>MBUU</t>
  </si>
  <si>
    <t>Raymond James/ Wells Fargo Securities</t>
  </si>
  <si>
    <t xml:space="preserve">New Home Company (The) </t>
  </si>
  <si>
    <t>NWHM</t>
  </si>
  <si>
    <t>Citigroup/ J.P. Morgan/ Credit Suisse</t>
  </si>
  <si>
    <t>”
  directed share program
the underwriters have reserved for sale, at the initial public offering price, up to 390,625 shares of our common stock being offered to persons who are directors, officers or employees, or who are otherwise associated with us.
at our request, the underwriters have reserved up to 5% of the shares for sale at the initial public offering price to persons who are directors, officers or employees, or who are otherwise associated with us, through a directed share program. except for persons who have entered into lock-up agreements as described above, each person buying shares through the directed share program has agreed that, for a period of 180 days from the date of this prospectus, he or she will not, without the prior written consent of citigroup global markets inc. however, for persons purchasing shares through the directed share program who have entered into a lock-up agreement as described above, that lock-up agreement shall govern with respect to their purchases</t>
  </si>
  <si>
    <t xml:space="preserve">Trevena </t>
  </si>
  <si>
    <t>TRVN</t>
  </si>
  <si>
    <t>Barclays/ Jefferies</t>
  </si>
  <si>
    <t xml:space="preserve">Ultragenyx Pharmaceutical </t>
  </si>
  <si>
    <t>RARE</t>
  </si>
  <si>
    <t xml:space="preserve">Auspex Pharmaceuticals  </t>
  </si>
  <si>
    <t>ASPX</t>
  </si>
  <si>
    <t>Stifel/ BMO Capital Markets</t>
  </si>
  <si>
    <t xml:space="preserve">Biocept  </t>
  </si>
  <si>
    <t>BIOC</t>
  </si>
  <si>
    <t>Aegis Capital</t>
  </si>
  <si>
    <t xml:space="preserve">Continental Building Products </t>
  </si>
  <si>
    <t>CBPX</t>
  </si>
  <si>
    <t>Citigroup/ Credit Suisse/ Barclays/ Deutsche Bank Securities/ RBC Capital Markets</t>
  </si>
  <si>
    <t xml:space="preserve">Genocea Biosciences </t>
  </si>
  <si>
    <t>GNCA</t>
  </si>
  <si>
    <t xml:space="preserve">uniQure B.V.   </t>
  </si>
  <si>
    <t>QURE</t>
  </si>
  <si>
    <t>Jefferies/ Leerink Swann</t>
  </si>
  <si>
    <t>CM Finance </t>
  </si>
  <si>
    <t>CMFN</t>
  </si>
  <si>
    <t>Raymond James/ Keefe, Bruyette &amp; Woods (A Stifel Company)/ Oppenheimer</t>
  </si>
  <si>
    <t xml:space="preserve">Egalet   </t>
  </si>
  <si>
    <t>EGLT</t>
  </si>
  <si>
    <t>Stifel/ JMP Securities</t>
  </si>
  <si>
    <t xml:space="preserve">Eleven Biotherapeutics </t>
  </si>
  <si>
    <t>EBIO</t>
  </si>
  <si>
    <t>Citigroup/ Cowen and Company/ Leerink Swann</t>
  </si>
  <si>
    <t xml:space="preserve">Ladder Capital </t>
  </si>
  <si>
    <t>LADR</t>
  </si>
  <si>
    <t>Deutsche Bank Securities/ Citigroup/ Wells Fargo Securities/ BofA Merrill Lynch/ J.P. Morgan</t>
  </si>
  <si>
    <t xml:space="preserve">Revance Therapeutics </t>
  </si>
  <si>
    <t>RVNC</t>
  </si>
  <si>
    <t xml:space="preserve">Argos Therapeutics  </t>
  </si>
  <si>
    <t>ARGS</t>
  </si>
  <si>
    <t>Piper Jaffray/ Stifel/ JMP Securities</t>
  </si>
  <si>
    <t xml:space="preserve">NephroGenex </t>
  </si>
  <si>
    <t>NRX</t>
  </si>
  <si>
    <t xml:space="preserve">Eagle Pharmaceuticals  </t>
  </si>
  <si>
    <t>EGRX</t>
  </si>
  <si>
    <t>Piper Jaffray/ William Blair</t>
  </si>
  <si>
    <t xml:space="preserve">Flexion Therapeutics </t>
  </si>
  <si>
    <t>FLXN</t>
  </si>
  <si>
    <t>BMO Capital Markets/ Wells Fargo Securities</t>
  </si>
  <si>
    <t xml:space="preserve">Talmer Bancorp </t>
  </si>
  <si>
    <t>TLMR</t>
  </si>
  <si>
    <t>Keefe, Bruyette &amp; Woods (A Stifel Company )/ J.P.Morgan</t>
  </si>
  <si>
    <t xml:space="preserve">
(1)
amount excludes any shares that might be purchased in the directed share program, if any.
directed share program
        at our request, the underwriters have reserved for sale, at the initial public offering price, up to 777,778 shares of common stock offered by this prospectus for sale to our directors, officers, employees, business associates and related persons</t>
  </si>
  <si>
    <t xml:space="preserve">Amedica  </t>
  </si>
  <si>
    <t>AMDA</t>
  </si>
  <si>
    <t>JMP Securities</t>
  </si>
  <si>
    <t xml:space="preserve">Boulevard Acquisition  </t>
  </si>
  <si>
    <t xml:space="preserve">Concert Pharmaceuticals  </t>
  </si>
  <si>
    <t>CNCE</t>
  </si>
  <si>
    <t>UBS Investment Bank/ Wells Fargo Securities</t>
  </si>
  <si>
    <t xml:space="preserve">Installed Building Products </t>
  </si>
  <si>
    <t>IBP</t>
  </si>
  <si>
    <t>Deutsche Bank Securities/ UBS Investment Bank</t>
  </si>
  <si>
    <t xml:space="preserve">Inogen </t>
  </si>
  <si>
    <t>INGN</t>
  </si>
  <si>
    <t>J.P. Morgan/ Leerink Swann</t>
  </si>
  <si>
    <t xml:space="preserve">Semler Scientific </t>
  </si>
  <si>
    <t>SMLR</t>
  </si>
  <si>
    <t>Lumenis Ltd.</t>
  </si>
  <si>
    <t>LMNS</t>
  </si>
  <si>
    <t>Goldman Sachs/ Credit Suisse/ Jefferies</t>
  </si>
  <si>
    <t xml:space="preserve">Varonis Systems </t>
  </si>
  <si>
    <t>VRNS</t>
  </si>
  <si>
    <t>Morgan Stanley/ Barclays Capital/ Jefferies</t>
  </si>
  <si>
    <t xml:space="preserve">
directed share program
at our request, the underwriters have reserved up to 5% of the shares for sale at the initial public offering price to persons who are directors, employees or certain other parties through a directed share program. except for directors and officers who have entered into lock-up agreements as contemplated above, each person buying shares through the directed share program has agreed that, for a period of 180 days from the date of this prospectus, he or she will not, without the prior written consent of the representatives, dispose of or hedge any shares or any securities convertible into or exchangeable for our common stock with respect to shares purchased in the program. for directors and officers purchasing shares through the directed share program, the lock-up agreements contemplated above shall govern with respect to their purchases</t>
  </si>
  <si>
    <t xml:space="preserve">TriplePoint Venture Growth BDC </t>
  </si>
  <si>
    <t>TPVG</t>
  </si>
  <si>
    <t>Morgan Stanley/ Wells Fargo Securities/ Goldman Sachs/ Credit Suisse/ UBS Investment Bank</t>
  </si>
  <si>
    <t xml:space="preserve">Aquinox Pharmaceuticals  </t>
  </si>
  <si>
    <t>AQXP</t>
  </si>
  <si>
    <t xml:space="preserve">COUPONS.com </t>
  </si>
  <si>
    <t xml:space="preserve">Recro Pharma  </t>
  </si>
  <si>
    <t>REPH</t>
  </si>
  <si>
    <t xml:space="preserve">Achaogen </t>
  </si>
  <si>
    <t>AKAO</t>
  </si>
  <si>
    <t xml:space="preserve">Dipexium Pharmaceuticals  </t>
  </si>
  <si>
    <t>DPRX</t>
  </si>
  <si>
    <t xml:space="preserve">Galmed Pharmaceuticals </t>
  </si>
  <si>
    <t>GLMD</t>
  </si>
  <si>
    <t xml:space="preserve">Castlight Health   </t>
  </si>
  <si>
    <t>CSLT</t>
  </si>
  <si>
    <t xml:space="preserve">Paylocity Holding  </t>
  </si>
  <si>
    <t>PCTY</t>
  </si>
  <si>
    <t>Deutsche Bank Securities/ BofA Merrill Lynch/ William Blair</t>
  </si>
  <si>
    <t xml:space="preserve">Akebia Therapeutics </t>
  </si>
  <si>
    <t>AKBA</t>
  </si>
  <si>
    <t>Morgan Stanley/ Credit Suisse/ UBS Investment Bank</t>
  </si>
  <si>
    <t xml:space="preserve">
  directed share program
  at our request, the underwriters have reserved 162,000 shares of common stock to be issued by us and offered by this prospectus for sale, at the initial public offering price, to directors, officers, employees, business associates and related persons of akebia therapeutics, inc</t>
  </si>
  <si>
    <t xml:space="preserve">MediWound Ltd.   </t>
  </si>
  <si>
    <t>MDWD</t>
  </si>
  <si>
    <t xml:space="preserve">Q2 Holdings </t>
  </si>
  <si>
    <t>QTWO</t>
  </si>
  <si>
    <t>J.P. Morgan/ Stifel</t>
  </si>
  <si>
    <t xml:space="preserve">A10 Networks </t>
  </si>
  <si>
    <t>ATEN</t>
  </si>
  <si>
    <t>Morgan Stanley/ BofA Merrill Lynch/ J.P. Morgan Securities/ RBC Capital Markets</t>
  </si>
  <si>
    <t xml:space="preserve">Amber Road </t>
  </si>
  <si>
    <t>AMBR</t>
  </si>
  <si>
    <t>Stifel</t>
  </si>
  <si>
    <t xml:space="preserve">Borderfree </t>
  </si>
  <si>
    <t>BRDR</t>
  </si>
  <si>
    <t>Credit Suisse/ RBC Capital Markets/ Pacific Crest Securities</t>
  </si>
  <si>
    <t xml:space="preserve">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directed share program
at our request, the underwriters have reserved up to 250,000 shares of common stock to be issued by us and offered by this prospectus for sale, at the initial public offering price, to directors, officers, employees, business associates and related persons of ours as well as certain family members of such persons</t>
  </si>
  <si>
    <t xml:space="preserve">Ruthigen </t>
  </si>
  <si>
    <t>RTGN</t>
  </si>
  <si>
    <t xml:space="preserve">TPG Specialty Lending  </t>
  </si>
  <si>
    <t>TSLX</t>
  </si>
  <si>
    <t>J.P. Morgan/ BofA Merrill Lynch/ Goldman Sachs/ Citigroup/ Wells Fargo Securities/ Barclays</t>
  </si>
  <si>
    <t xml:space="preserve">Versartis  </t>
  </si>
  <si>
    <t>VSAR</t>
  </si>
  <si>
    <t>King Digital Entertainment plc   (KING)</t>
  </si>
  <si>
    <t>KING</t>
  </si>
  <si>
    <t>J.P. Morgan/ Credit Suisse/ BofA Merrill Lynch/ Barclays/ Deutsche Bank/ RBC Capital Markets</t>
  </si>
  <si>
    <t xml:space="preserve">Nord Anglia Education </t>
  </si>
  <si>
    <t>NORD</t>
  </si>
  <si>
    <t>Credit Suisse/ Goldman Sachs/ J.P. Morgan</t>
  </si>
  <si>
    <t xml:space="preserve">Applied Genetic Technologies </t>
  </si>
  <si>
    <t>AGTC</t>
  </si>
  <si>
    <t>BMO Capital Markets/ Wedbush PacGrow Life Sciences</t>
  </si>
  <si>
    <t xml:space="preserve">Square 1 Financial  </t>
  </si>
  <si>
    <t>SQBK</t>
  </si>
  <si>
    <t>Sandler ONeill &amp; Partners/ Keefe, Bruyette &amp; Woods (A Stifel Company)</t>
  </si>
  <si>
    <t xml:space="preserve">
lock-up agreements
our executive officers and directors, those persons participating in the directed share program and shareholders who have registration rights, have entered into lock-up agreements under which they have generally agreed not to sell or otherwise transfer their shares for a period of 180 days after the completion of the offering.
lock-up agreements
our directors and executive officers, those persons participating in the directed share program and shareholders who have registration rights as described below have entered into lock-up agreements with the underwriters.
  111
table of contents
directed share program
the underwriters have reserved out of the shares of common stock being offered by this prospectus 125,000 shares for sale at the initial public offering price to our directors, senior officers and certain other persons identified by us who have expressed an interest in purchasing our common stock in the offering. any shares sold in the directed share program to directors and officers will be subject to the 180-day lock-up agreements described above</t>
  </si>
  <si>
    <t xml:space="preserve">TriNet Group   </t>
  </si>
  <si>
    <t>TNET</t>
  </si>
  <si>
    <t>J.P. Morgan/ Morgan Stanley/ Deutsche Bank Securities</t>
  </si>
  <si>
    <t xml:space="preserve">2U, Inc. </t>
  </si>
  <si>
    <t>TWOU</t>
  </si>
  <si>
    <t>Goldman Sachs/ Credit Suisse</t>
  </si>
  <si>
    <t xml:space="preserve">Aerohive Networks </t>
  </si>
  <si>
    <t>HIVE</t>
  </si>
  <si>
    <t xml:space="preserve">Bluerock Residential Growth REIT </t>
  </si>
  <si>
    <t>BRG</t>
  </si>
  <si>
    <t>Wunderlich Securities</t>
  </si>
  <si>
    <t xml:space="preserve">CBS Outdoor Americas   </t>
  </si>
  <si>
    <t>CSBSO</t>
  </si>
  <si>
    <t>Goldman Sachs/ BofA Merrill Lynch/ J.P. Morgan/ Morgan Stanley</t>
  </si>
  <si>
    <t xml:space="preserve">Energous </t>
  </si>
  <si>
    <t>WATT</t>
  </si>
  <si>
    <t>MDB Capital Group, LLC</t>
  </si>
  <si>
    <t xml:space="preserve">Everyday Health  </t>
  </si>
  <si>
    <t>EVDY</t>
  </si>
  <si>
    <t>J.P. Morgan/ Credit Suisse/ Citigroup</t>
  </si>
  <si>
    <t xml:space="preserve">1347 Property Insurance Holdings </t>
  </si>
  <si>
    <t>PIH</t>
  </si>
  <si>
    <t xml:space="preserve">Rubicon Project (The) </t>
  </si>
  <si>
    <t>RUBI</t>
  </si>
  <si>
    <t>Morgan Stanley/ Goldman Sachs/ RBC Capital Markets, LLC</t>
  </si>
  <si>
    <t xml:space="preserve">Corium International </t>
  </si>
  <si>
    <t>CORI</t>
  </si>
  <si>
    <t>Tarena International</t>
  </si>
  <si>
    <t>TEDU</t>
  </si>
  <si>
    <t>Goldman Sachs (Asia)/ Credit Suisse</t>
  </si>
  <si>
    <t xml:space="preserve">
  directed share program
at our request, the underwriters have reserved for sale, at the initial public offering price, up to 765,000 adss offered by this prospectus to our directors, officers, employees, business associates and related persons.
we currently anticipate that we will undertake a directed share program pursuant to which we will direct the underwriters to reserve up to 765,000 adss offered in this offering for sale at the initial public offering price to
  170
table of contents
directors, officers, employees, business associates and related persons through a directed share program</t>
  </si>
  <si>
    <t xml:space="preserve">Five9 </t>
  </si>
  <si>
    <t>FIVN</t>
  </si>
  <si>
    <t>J.P. Morgan/ Barclays/ BofA Merrill Lynch</t>
  </si>
  <si>
    <t xml:space="preserve">
  directed share program
the underwriters have reserved for sale at the initial public offering price up to 5% of the common stock being offered by this prospectus for sale to our employees, executive officers, directors, business associates and related persons who have expressed an interest in purchasing common stock in this offering.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132
table of contents
directed share program
at our request, the underwriters have reserved for sale at the initial public offering price up to 5% of the common stock being offered by this prospectus for sale to our employees, executive officers, directors, business associates and related persons who have expressed an interest in purchasing common stock in this offering. all participants that purchase shares of common stock as part of the directed share program will be subject to the 180-day lock-up restriction as described above in “—lock-up agreements</t>
  </si>
  <si>
    <t xml:space="preserve">Grubhub   </t>
  </si>
  <si>
    <t>GRUB</t>
  </si>
  <si>
    <t>Citigroup/ Morgan Stanley</t>
  </si>
  <si>
    <t xml:space="preserve">IMS Health Holdings  </t>
  </si>
  <si>
    <t>IMS</t>
  </si>
  <si>
    <t xml:space="preserve">Opower </t>
  </si>
  <si>
    <t>OPWR</t>
  </si>
  <si>
    <t xml:space="preserve">
  directed share program
  at our request, the underwriters have reserved up to 2</t>
  </si>
  <si>
    <t xml:space="preserve">iKang Healthcare Group </t>
  </si>
  <si>
    <t>KANG</t>
  </si>
  <si>
    <t>BofA Merrill Lynch/ UBS Investment Bank</t>
  </si>
  <si>
    <t>, a selected dealer affiliated with ubs securities llc, an underwriter of this offering, through a directed share program., a selected dealer affiliated with ubs securities llc, an underwriter of this offering, through a directed share program. participants in the directed share program who purchase more than us$1,000,000 of adss shall be subject to a 180-day lock-up
  203
table of contents
with respect to any adss sold to them pursuant to that program. any shares sold in the directed share program to our directors, executive officers or selling shareholders shall be subject to the lock-up agreements described in “— no sales of similar securities” above</t>
  </si>
  <si>
    <t xml:space="preserve">La Quinta Holdings  </t>
  </si>
  <si>
    <t>LQ</t>
  </si>
  <si>
    <t>J.P. Morgan/ Morgan Stanley/ BofA Merrill Lynch/ Citigroup/ Credit Suisse/ Deutsche Bank Securities/ Goldman Sachs/ Wells Fargo Securities</t>
  </si>
  <si>
    <t xml:space="preserve">Adamas Pharmaceuticals </t>
  </si>
  <si>
    <t>ADMS</t>
  </si>
  <si>
    <t>Credit Suisse/ Piper Jaffray</t>
  </si>
  <si>
    <t xml:space="preserve">Ally Financial </t>
  </si>
  <si>
    <t>ALLY</t>
  </si>
  <si>
    <t>Citigroup/ Goldman, Sachs/ Morgan Stanley/ Barclays/ Deutsche Bank Securities</t>
  </si>
  <si>
    <t xml:space="preserve">Cerulean Pharma  </t>
  </si>
  <si>
    <t>CERU</t>
  </si>
  <si>
    <t xml:space="preserve">Committed Capital Acquisition Corporation II  </t>
  </si>
  <si>
    <t>CCAQU</t>
  </si>
  <si>
    <t>Broadband Capital Management LLC</t>
  </si>
  <si>
    <t xml:space="preserve">Enable Midstream Partners, LP </t>
  </si>
  <si>
    <t>ENBL</t>
  </si>
  <si>
    <t>Morgan Stanley/ Barclays/ Goldman Sachs</t>
  </si>
  <si>
    <t xml:space="preserve">Farmland Partners   </t>
  </si>
  <si>
    <t>FPI</t>
  </si>
  <si>
    <t>Baird, BMO Capital Markets, Janney Montgomery Scott</t>
  </si>
  <si>
    <t xml:space="preserve">Phibro Animal Health </t>
  </si>
  <si>
    <t>PAHC</t>
  </si>
  <si>
    <t>BofA Merrill Lynch/ Morgan Stanley/ Barclays</t>
  </si>
  <si>
    <t xml:space="preserve">Zoe's Kitchen  </t>
  </si>
  <si>
    <t>ZOES</t>
  </si>
  <si>
    <t>Jefferies/ Piper Jaffray/ Baird</t>
  </si>
  <si>
    <t xml:space="preserve">City Office REIT  </t>
  </si>
  <si>
    <t>CIO</t>
  </si>
  <si>
    <t>Janney Montgomery Scott/ Wunderlich Securities/ Oppenheimer</t>
  </si>
  <si>
    <t xml:space="preserve">Paycom Software </t>
  </si>
  <si>
    <t>PAYC</t>
  </si>
  <si>
    <t>Barclays/ J.P. Morgan</t>
  </si>
  <si>
    <t xml:space="preserve">
directed share program
chad richison, our president, chief executive officer and director, craig e. peters ii, our director, on behalf of themselves and certain of their affiliates, purchased 52,600, 5,000, 5,000 and 5,000 shares of our common stock in our initial public offering for an aggregate purchase price of approximately $789,000, $75,000, $75,000 and $75,000, respectively, pursuant to the directed share program that was conducted in connection with our initial public offering. all of the transactions described above were entered into prior to the adoption of this policy, except for the entry into the stockholders agreement, registration rights agreement, real property purchase agreement, dated october 16, 2013, the right of first refusal agreement, the repayment of the 2022 note and the 2017 note and the participation of our executive officers in the directed share program</t>
  </si>
  <si>
    <t xml:space="preserve">Moelis  </t>
  </si>
  <si>
    <t>MC</t>
  </si>
  <si>
    <t>Goldman Sachs/ Morgan Stanley/ Moelis &amp; Company</t>
  </si>
  <si>
    <t xml:space="preserve">Opus Bank  </t>
  </si>
  <si>
    <t>OPB</t>
  </si>
  <si>
    <t>J.P. Morgan Securities/ Credit Suisse/ Sandler ONeill &amp; Partners/ Keefe, Bruyette &amp; Woods, Inc. (A Stifel Company)</t>
  </si>
  <si>
    <t xml:space="preserve">TriVascular Technologies  </t>
  </si>
  <si>
    <t>TRIV</t>
  </si>
  <si>
    <t xml:space="preserve">Leju Holdings Limited </t>
  </si>
  <si>
    <t>LEJU</t>
  </si>
  <si>
    <t>"
reserved adss
at our request, the underwriters have reserved for sale, at the initial public offering price, up to an aggregate of 800,000 adss offered in this offering to some of our directors, officers, employees, business associates and related persons through a directed share program. these restrictions also apply to any adss acquired by our directors and executive officers in the offering pursuant to the directed share program, if any</t>
  </si>
  <si>
    <t xml:space="preserve">Sabre  </t>
  </si>
  <si>
    <t>SABR</t>
  </si>
  <si>
    <t>Morgan Stanley/ Goldman Sachs/ BofA Merrill Lynch/ Deutsche Bank Securities</t>
  </si>
  <si>
    <t xml:space="preserve">Sportsmans Warehouse Holdings  </t>
  </si>
  <si>
    <t>SPWH</t>
  </si>
  <si>
    <t>Credit Suisse/ Goldman Sachs</t>
  </si>
  <si>
    <t xml:space="preserve">Vital Therapies </t>
  </si>
  <si>
    <t>VTL</t>
  </si>
  <si>
    <t>BofA Merrill Lynch/ Credit Suisse</t>
  </si>
  <si>
    <t>”
directed share program
in connection with our ipo, which was completed in april 2014, the underwriters of our ipo reserved for sale, at the initial public offering price, up to $20. the sale of these shares was made through a directed share program, or dsp</t>
  </si>
  <si>
    <t>Weibo</t>
  </si>
  <si>
    <t>WB</t>
  </si>
  <si>
    <t>”
    12
table of contents
reserved adss
at our request, the underwriters have reserved for sale, at the initial public offering price, up to an aggregate of 800,000 adss offered in this offering to some of our directors, officers, employees, business associates and related persons through a directed share program.
we have directed the underwriters to reserve an aggregate of 800,000 adss offered in this offering for sale at the initial public offering price to directors, officers, employees, business associates and related persons through a directed share program</t>
  </si>
  <si>
    <t xml:space="preserve">Quotient </t>
  </si>
  <si>
    <t>QTNTU</t>
  </si>
  <si>
    <t xml:space="preserve">UBS Investment Bank/ Baird/ Cowen </t>
  </si>
  <si>
    <t xml:space="preserve">
directed share program
at our request, the underwriters have reserved up to 5% of the units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units shall be subject to a 25-day lock-up with respect to any ordinary shares, or securities
      160
table of contents
underwriting
    convertible into or exchangeable or exercisable for ordinary shares, sold to them pursuant to that program. any units sold in the directed share program to our directors or executive officers shall be subject to the 180-day lock-up agreements described above</t>
  </si>
  <si>
    <t xml:space="preserve">Aldeyra Therapeutics </t>
  </si>
  <si>
    <t>ALDX</t>
  </si>
  <si>
    <t xml:space="preserve">Ares Management, L.P. 
</t>
  </si>
  <si>
    <t>ARES</t>
  </si>
  <si>
    <t>J.P. Morgan/ BofA Merrill Lynch/ Goldman Sachs/ Morgan Stanley/ Wells Fargo Securities</t>
  </si>
  <si>
    <t xml:space="preserve">Papa Murphy's Holdings </t>
  </si>
  <si>
    <t>FRSH</t>
  </si>
  <si>
    <t>Jefferies/ Baird/ Wells Fargo Securities</t>
  </si>
  <si>
    <t>”
  directed share program
at our request, the underwriters have reserved for sale, at the initial public offering price, up to 90,217 common shares offered by this prospectus for sale to some of our directors, officers, employees, and persons with whom we have a relationship. in addition, holders of shares purchased in this offering pursuant to the directed share program will also enter into these lock-up agreements.
directed share program
at our request, the underwriters have reserved for sale at the initial public offering price up to 90,217 common shares for employees, directors and other persons associated with us who have expressed an interest in purchasing shares in the offering. except for certain participants who have entered into lock-up agreements as contemplated above, each person buying shares through the directed share program has agreed that, for a period of 180 days from and including the date of this prospectus, he or she will not, without the prior written consent of jefferies llc, dispose of or hedge any common shares or any securities convertible into or exchangeable for common shares with respect to shares purchased in the program</t>
  </si>
  <si>
    <t xml:space="preserve">SCYNEXIS </t>
  </si>
  <si>
    <t>SCYX</t>
  </si>
  <si>
    <t>RBC Capital Markets/ Canaccord Genuity</t>
  </si>
  <si>
    <t xml:space="preserve">GasLog Partners LP  </t>
  </si>
  <si>
    <t>GLOP</t>
  </si>
  <si>
    <t xml:space="preserve">Alder BioPharmaceuticals  </t>
  </si>
  <si>
    <t>ALDR</t>
  </si>
  <si>
    <t>Credit Suisse/ Leerink Partners</t>
  </si>
  <si>
    <t xml:space="preserve">Cheetah Mobile  </t>
  </si>
  <si>
    <t>CMCM</t>
  </si>
  <si>
    <t xml:space="preserve">
directed share program
   at our request, the underwriters have reserved for sale, at the initial public offering price, up to 1,000,000 adss offered by this prospectus to some of our directors, officers, employees, business associates and related persons.
we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</si>
  <si>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K2M Group Holdings </t>
  </si>
  <si>
    <t>KTWO</t>
  </si>
  <si>
    <t>Piper Jaffray/ Barclays/ Wells Fargo Securities</t>
  </si>
  <si>
    <t xml:space="preserve">Alcentra Capital </t>
  </si>
  <si>
    <t>ABDC</t>
  </si>
  <si>
    <t>Raymond James/ Robert W. Baird/ Keefe, Bruyette &amp; Woods (A Stifel Company )</t>
  </si>
  <si>
    <t xml:space="preserve">Tuniu </t>
  </si>
  <si>
    <t>TOUR</t>
  </si>
  <si>
    <t xml:space="preserve">
  directed share program
at our request, the underwriters have reserved for sale, at the initial public offering price, up to 560,000 adss offered by this prospectus to our directors, officers, employees, business associates and related persons.
directed share program
at our request, the underwriters have reserved up to 560,000 adss to be offered by this prospectus for sale, at the initial public offering price, to our directors, officers, employees, business associates and related persons</t>
  </si>
  <si>
    <t xml:space="preserve">PBF Logistics LP </t>
  </si>
  <si>
    <t>PBFX</t>
  </si>
  <si>
    <t>Barclays/ UBS Investment Bank</t>
  </si>
  <si>
    <t xml:space="preserve">ServisFirst Bancshares </t>
  </si>
  <si>
    <t>SFBS</t>
  </si>
  <si>
    <t>Sandler ONeill &amp; Partners</t>
  </si>
  <si>
    <t xml:space="preserve">
(11) includes 26,000 shares the directors and executive officers anticipate purchasing through the directed share program. does not include 500 shares anticipated to be purchased through the directed share program by  mr. includes 1,000 shares anticipated to be purchased through the directed share program by a trust for the benefit of mr. does not include 1,000 shares anticipated to be purchased through the directed share program by a trust for the benefit of mr.
  directed share program
  at our request, the underwriters have reserved for sale, at the initial public offering price, up to 42,900 shares of the common stock offered hereby to be sold to certain individuals and entities identified by us who have expressed an interest in purchasing our common stock in the offering. any shares sold in the directed share program to directors and executive officers will be subject to the 180-day lock-up agreements described above</t>
  </si>
  <si>
    <t xml:space="preserve">Zendesk </t>
  </si>
  <si>
    <t>ZEN</t>
  </si>
  <si>
    <t>Goldman Sachs/ Morgan Stanley/ Credit Suisse</t>
  </si>
  <si>
    <t xml:space="preserve">Jumei International Holding  </t>
  </si>
  <si>
    <t>JMEI</t>
  </si>
  <si>
    <t>Goldman Sachs (Asia)/ Credit Suisse/ J.P. Morgan</t>
  </si>
  <si>
    <t>”
  reserved adss
at our request, the underwriters have reserved for sale, at the initial public offering price, up to an aggregate of 600,500 adss offered in this offering to some of our directors, officers, employees, business associates and related persons through a directed share program.
directed share program
at our request, the underwriters have reserved for sale, at the initial public offering price, up to 600,500 of the adss for our directors, officers, employees, business associates and related persons. any sale to these persons will be made by credit suisse securities (usa) llc through a directed share program</t>
  </si>
  <si>
    <t xml:space="preserve">TrueCar </t>
  </si>
  <si>
    <t xml:space="preserve">JD.com </t>
  </si>
  <si>
    <t>JD</t>
  </si>
  <si>
    <t xml:space="preserve">SunEdison Semiconductor  </t>
  </si>
  <si>
    <t>SEMI</t>
  </si>
  <si>
    <t>Deutsche Bank Securities/ Goldman Sachs/ Wells Fargo Securities</t>
  </si>
  <si>
    <t xml:space="preserve">Agile Therapeutics  </t>
  </si>
  <si>
    <t>AGRX</t>
  </si>
  <si>
    <t>RBC Capital Markets/ William Blair &amp; Company</t>
  </si>
  <si>
    <t xml:space="preserve">Heritage Insurance Holdings   </t>
  </si>
  <si>
    <t>HRTG</t>
  </si>
  <si>
    <t>”
  directed share program
at our request, the underwriters have reserved up to 15% of the shares of common stock for sale at the initial public offering price to persons who are directors, officers, employees and other parties associated with us through a directed share program. individuals who purchase shares in the directed share program will be subject to a 180-day lock-up period, as described in “shares eligible for future sale—lock-up agreements. of these, the shares being sold in this offering (including, if applicable, shares issued pursuant to the underwriters’ exercise of their option to purchase additional shares) will be freely tradable immediately after this offering (except for any shares purchased by our affiliates, if any, and shares purchased through the directed share program). the remaining outstanding 22,886,776 shares, including the shares sold in the concurrent private placement, plus any shares purchased through the directed share program, may be sold upon expiration of lock-up agreements 180 days after the date of this prospectus (subject in some cases to volume limitations).
  this table does not reflect any common stock that directors and officers may purchase in this offering through the directed share program. of these, the shares being sold in this offering (including, if applicable, shares issued pursuant to the underwriters’ exercise of their option to purchase additional shares) will be freely tradable immediately after this offering (except for any shares purchased by our affiliates, if any, and shares purchased through the directed share program). the remaining outstanding 22,886,776 shares, including the shares sold in the concurrent private placement, plus any shares purchased through the directed share program, may be sold upon expiration of lock-up agreements 180 days after the date of this prospectus (subject in some cases to volume limitations). individuals who purchase shares in the directed share program will also be subject to a 180-day lock-up period.
  at our request, the underwriters have reserved up to 15% of the shares for sale at the initial public offering price to persons who are directors, officers or employees, or who are otherwise associated with us through a directed share program. except for certain of our officers, directors and employees who have entered into lock-up agreements as contemplated in the immediately preceding paragraph, each person buying shares through the directed share program has agreed that, for a period of 180 days from the date of this prospectus, he or she will not, without the prior written consent of citigroup, dispose of or hedge any shares or any securities convertible into or exchangeable for our common stock with respect to shares purchased in the program. for certain officers, directors and employees purchasing shares through the directed share program, the lock-up agreements contemplated in the immediately preceding paragraph shall
  109
table of contents
govern with respect to their purchases</t>
  </si>
  <si>
    <t xml:space="preserve">Parsley Energy </t>
  </si>
  <si>
    <t>PE</t>
  </si>
  <si>
    <t>Credit Suisse/ Goldman Sachs/ J.P. Morgan/ Wells Fargo Securities</t>
  </si>
  <si>
    <t>”
  directed share program
the underwriters have reserved for sale at the initial public offering price up to 5.
the table does not reflect any class a common stock that directors and officers may purchase in this offering through the directed share program described under “underwriting (conflicts of interest). any shares sold in the directed share program to directors and executive officers will be subject to the 180-day lock-up agreements described above</t>
  </si>
  <si>
    <t xml:space="preserve">Superior Drilling Products   </t>
  </si>
  <si>
    <t>SDPI</t>
  </si>
  <si>
    <t>Roth Capital Partners, LLC</t>
  </si>
  <si>
    <t xml:space="preserve">Arista Networks </t>
  </si>
  <si>
    <t>ANET</t>
  </si>
  <si>
    <t xml:space="preserve">
we may have contingent liability arising out of possible violations of the securities act of 1933 in connection with communications to potential participants in a previously planned directed share program.
as part of the offering, up to 112,200 shares were reserved for sale at the initial public offering price in connection with a previously planned directed share program which has subsequently been terminated. in march, april and may 2014, certain officers and directors and employees acting at the request of such officers communicated with certain potential participants in the directed share program. the potential directed share program participants consisted of personal friends or family members of officers or directors, customers, suppliers or partners with long-term commercial relationships with us, and three journalists and three industry researchers who had covered us over time. in total, over 150 persons were contacted in person or by telephone, email or text message regarding the planned directed share program. such communications were intended only to determine their interest in, and ability under their applicable corporate policies to participate in, the planned directed share program and, in some cases, to obtain contact information to provide to the underwriter managing such program. certain of such communications regarding the directed share program may have constituted a violation of section 5 of the securities act</t>
  </si>
  <si>
    <t xml:space="preserve">Radius Health  </t>
  </si>
  <si>
    <t>RDUS</t>
  </si>
  <si>
    <t xml:space="preserve">WL Ross Holding  </t>
  </si>
  <si>
    <t>WLRHU</t>
  </si>
  <si>
    <t xml:space="preserve">Mobile Iron  </t>
  </si>
  <si>
    <t>MOBL</t>
  </si>
  <si>
    <t>Morgan Stanley/ Goldman Sachs/ Deutsche Bank Securitie/ Barclays</t>
  </si>
  <si>
    <t xml:space="preserve">Trinseo S.A.  </t>
  </si>
  <si>
    <t>TSE</t>
  </si>
  <si>
    <t>Goldman Sachs/ Deutsche Bank Securities/ Citigroup/ Morgan Stanley/ Barclays/ BofA Merrill Lynch/ HSBC/ Jefferies/ Mizuho Securities/ Scotiabank/ SMBC Nikko/ Wells Fargo Securities</t>
  </si>
  <si>
    <t xml:space="preserve">Zhaopin Ltd </t>
  </si>
  <si>
    <t>ZPIN</t>
  </si>
  <si>
    <t>Credit Suisse/ UBS Investment Bank</t>
  </si>
  <si>
    <t>, a selected dealer affiliated with ubs securities llc, an underwriter of this offering, through a directed share program. all participants in the directed share program, including our directors, or executive officers, will be required to be subject to the lock-up restrictions described below. all participants in the directed share program will be required to be subject to the same 180-day lock-up restrictions. all participants in the directed share program will be required to be subject to the same 180-day lock-up restrictions.
our officers, directors, principal shareholders, certain option holders have agreed, and all participants in the directed share program will be required to agree, as a condition of their participation in such program, that they will not offer, sell, contract to sell, pledge or otherwise dispose of, directly or indirectly, any adss, our ordinary
  174
table of contents
shares or securities convertible into or exchangeable or exercisable for any adss or our ordinary shares, enter into a transaction that would have the same effect, or enter into any swap, hedge or other arrangement that transfers, in whole or in part, any of the economic consequences of ownership of adss or our ordinary shares, whether any of these transactions are to be settled by delivery of adss or our ordinary shares or other securities, in cash or otherwise, or publicly disclose the intention to make any offer, sale, pledge or disposition, or to enter into any transaction, swap, hedge or other arrangement, without, in each case, the prior written consent of credit suisse securities (usa) llc and ubs securities llc for a period of 180 days after the date of this prospectus., a selected dealer affiliated with ubs securities llc, an underwriter of this offering, through a directed share program. all participants in the directed share program, including our directors and executive officers who participate in the program, will be required to be subject to the same 180-days lock-up restrictions described above</t>
  </si>
  <si>
    <t xml:space="preserve">Abengoa Yield plc </t>
  </si>
  <si>
    <t>ABY</t>
  </si>
  <si>
    <t xml:space="preserve">Aspen Aerogels </t>
  </si>
  <si>
    <t>ASPN</t>
  </si>
  <si>
    <t>Barclays/ J.P. Morgan/ Citigroup</t>
  </si>
  <si>
    <t xml:space="preserve">Memorial Resource Development  </t>
  </si>
  <si>
    <t>MRD</t>
  </si>
  <si>
    <t>Citigroup/ Barclays/ BofA Merrill Lynch/ BMO Capital Markets/ Goldman Sachs/ Raymond James/ RBC Capital Markets/ Wells Fargo Securities</t>
  </si>
  <si>
    <t xml:space="preserve">Century Communities </t>
  </si>
  <si>
    <t>CCS</t>
  </si>
  <si>
    <t>FBR/ J.P. Morgan/ Deutsche Bank Securities</t>
  </si>
  <si>
    <t xml:space="preserve">Foresight Energy LP </t>
  </si>
  <si>
    <t>FELP</t>
  </si>
  <si>
    <t>Barclays/ Citigroup/ Morgan Stanley/ J.P. Morgan/ Goldman Sachs/ Deutsche Bank Securities</t>
  </si>
  <si>
    <t xml:space="preserve">Parnell Pharmaceuticals Holdings   </t>
  </si>
  <si>
    <t>PARN</t>
  </si>
  <si>
    <t xml:space="preserve">Signal Genetics </t>
  </si>
  <si>
    <t>SGNL</t>
  </si>
  <si>
    <t xml:space="preserve">Viper Energy Partners LP </t>
  </si>
  <si>
    <t>VNOM</t>
  </si>
  <si>
    <t>Barclays/ Credit Suisse/ Wells Fargo Securities</t>
  </si>
  <si>
    <t xml:space="preserve">ZS Pharma  </t>
  </si>
  <si>
    <t>ZSPH</t>
  </si>
  <si>
    <t xml:space="preserve">Ardelyx  </t>
  </si>
  <si>
    <t>ARDX</t>
  </si>
  <si>
    <t xml:space="preserve">Markit Ltd.  </t>
  </si>
  <si>
    <t>MRKT</t>
  </si>
  <si>
    <t>BofA Merrill Lynch/ Barclays/ Citigroup/ Credit Suisse/ Deutsche Bank Securities/ Goldman Sachs/ HSBC/ J.P. Morgan/ Morgan Stanley/ UBS Investment Bank</t>
  </si>
  <si>
    <t xml:space="preserve">ZAFGEN </t>
  </si>
  <si>
    <t>ZFGN</t>
  </si>
  <si>
    <t xml:space="preserve">Eclipse Resources </t>
  </si>
  <si>
    <t>ECR</t>
  </si>
  <si>
    <t>Citigroup/ Goldman Sachs/ Morgan Stanley/ Barclays/ BMO Capital Market/ Deutsche Bank Securities/ KeyBanc Capital Market/ RBC Capital Markets</t>
  </si>
  <si>
    <t xml:space="preserve">Kite Pharma  </t>
  </si>
  <si>
    <t>KITE</t>
  </si>
  <si>
    <t>Jefferies/ Credit Suisse/ Cowen and Company</t>
  </si>
  <si>
    <t xml:space="preserve">
  nasdaq global select market symbol
kite
  directed share program
at our request, the underwriters have reserved up to 375,000 shares of our common stock offered by this prospectus for sale, at the initial public offering price, to our directors and officers and certain other parties related to us</t>
  </si>
  <si>
    <t xml:space="preserve">Xunlei Limited </t>
  </si>
  <si>
    <t>XNET</t>
  </si>
  <si>
    <t xml:space="preserve">
reserved adss
at our request, the underwriters have reserved for sale, at the initial public offering price, up to 420,613 adss offered by this prospectus to our directors, officers, employees, business associates and related persons through a directed share program.
at our request, the underwriters have reserved up to 5% of the adss for sale at the initial public offering price to persons we designate who are directors, officers, employees, consultants, associates and other persons having a relationship with us through a directed share program, subject to the terms of the underwriting agreement, the applicable rules, regulations and interpretations of the financial industry regulatory authority and all other applicable laws, rules and regulations. we will pay all fees and expenses incurred by the underwriters in connection with offering the adss through the directed share program. any sales made through the directed share program will be made by piper jaffray &amp; co. the underwriters may offer any adss not purchased by participants in the directed share program to the general public on the same basis as the other adss being sold hereunder.
229
table of contents
against certain losses, expenses and liabilities that it incurs in connection with the directed share program, including indemnification for any losses arising from the failure of any directed share program participant to pay for shares that it agreed to purchase through the directed share program</t>
  </si>
  <si>
    <t xml:space="preserve">Adeptus Health  </t>
  </si>
  <si>
    <t>ADPT</t>
  </si>
  <si>
    <t xml:space="preserve">Imprivata  </t>
  </si>
  <si>
    <t>IMPR</t>
  </si>
  <si>
    <t xml:space="preserve">
certain of our directors and officers and their family members are eligible to purchase shares of our common stock pursuant to the directed share program. at our request, the underwriters have reserved for sale, at the initial public offering price, up to 250,000 shares offered by this prospectus for sale to some of our directors, officers, employees and other individuals associated with us and members of their families through a directed share program</t>
  </si>
  <si>
    <t xml:space="preserve">Materialise NV </t>
  </si>
  <si>
    <t>MTLS</t>
  </si>
  <si>
    <t>Piper Jaffray/ Credit Suisse</t>
  </si>
  <si>
    <t xml:space="preserve">Amphastar Pharmaceuticals  </t>
  </si>
  <si>
    <t>AMPH</t>
  </si>
  <si>
    <t>Jefferies/ BMO Capital Markets/ Piper Jaffray</t>
  </si>
  <si>
    <t xml:space="preserve">Garnero Group Acquisition </t>
  </si>
  <si>
    <t>GGACU</t>
  </si>
  <si>
    <t xml:space="preserve">GoPro   </t>
  </si>
  <si>
    <t>GPRO</t>
  </si>
  <si>
    <t>J.P. Morgan/ Citigroup/ Barclays</t>
  </si>
  <si>
    <t xml:space="preserve">ServiceMaster Global Holdings </t>
  </si>
  <si>
    <t xml:space="preserve"> SERV</t>
  </si>
  <si>
    <t>J.P. Morgan/ Credit Suisse/ Goldman Sachs/ Morgan Stanley</t>
  </si>
  <si>
    <t xml:space="preserve">TCP International Holdings Ltd.  </t>
  </si>
  <si>
    <t>TCPI</t>
  </si>
  <si>
    <t>Deutsche Bank Securities/ Piper Jaffray</t>
  </si>
  <si>
    <t>”
  directed share program:
at our request, the underwriters have reserved for sale, at the initial public offering price, up to five percent of the common shares offered by this prospectus for sale to some of our directors, officers and certain other persons.
  138
table of contents
directed share program
at our request, the underwriters have reserved for sale, at the initial public offering price, up to five percent of the common shares offered by this prospectus for sale to some of our directors, officers and certain other persons</t>
  </si>
  <si>
    <t xml:space="preserve">Michaels Companies  (The) </t>
  </si>
  <si>
    <t>MIK</t>
  </si>
  <si>
    <t>J.P. Morgan/ Goldman Sachs/ Barclays/ Deutsche Bank Securities</t>
  </si>
  <si>
    <t xml:space="preserve">NextEra Energy Partners, LP  </t>
  </si>
  <si>
    <t>NEP</t>
  </si>
  <si>
    <t>BofA Merrill Lynch/ Goldman Sachs/ Morgan Stanley</t>
  </si>
  <si>
    <t xml:space="preserve">Investar Holding  </t>
  </si>
  <si>
    <t>ISTR</t>
  </si>
  <si>
    <t>Sandler O’Neill + Partners/ Sterne Agee</t>
  </si>
  <si>
    <t>”
directed share program
   we have reserved 115,000 shares of the common stock being offered by this prospectus for sale at the initial offering price to our directors and senior executive officers and members of their families.
(1) beneficial ownership does not include any shares of common stock that may be purchased in this offering by the person listed (see underwriting—directed share program).”
directed share program
at our request, the underwriters have reserved out of the common stock being offered by this prospectus 115,000 shares for sale at the initial public offering price to our directors and senior executive officers, and members of their immediate families, who have expressed an interest in purchasing our common stock in this offering. any shares sold in the directed share program to our directors and executive officers will be subject to the lock-up provisions described above</t>
  </si>
  <si>
    <t xml:space="preserve">Minerva Neurosciences </t>
  </si>
  <si>
    <t>NERV</t>
  </si>
  <si>
    <t xml:space="preserve">GlobeImmune  </t>
  </si>
  <si>
    <t>GBIM</t>
  </si>
  <si>
    <t>Aegis Capital Corp.</t>
  </si>
  <si>
    <t xml:space="preserve">1347 Capital Corp. </t>
  </si>
  <si>
    <t>TFSCU</t>
  </si>
  <si>
    <t xml:space="preserve">iRadimed  </t>
  </si>
  <si>
    <t>IRMD</t>
  </si>
  <si>
    <t xml:space="preserve">CareDx  </t>
  </si>
  <si>
    <t>CDNA</t>
  </si>
  <si>
    <t>Piper Jaffray/ Leerink Partners/ Raymond James/ Mizuho Securities</t>
  </si>
  <si>
    <t xml:space="preserve">Roka Bioscience  </t>
  </si>
  <si>
    <t>ROKA</t>
  </si>
  <si>
    <t xml:space="preserve">Terrapin 3 Acquisition </t>
  </si>
  <si>
    <t>TRTLU</t>
  </si>
  <si>
    <t xml:space="preserve">Globant S.A.  </t>
  </si>
  <si>
    <t>GLOB</t>
  </si>
  <si>
    <t>J.P. Morgan/ Citigroup/ Credit Suisse</t>
  </si>
  <si>
    <t xml:space="preserve">Sage Therapeutics </t>
  </si>
  <si>
    <t>SAGE</t>
  </si>
  <si>
    <t xml:space="preserve">TerraForm Power </t>
  </si>
  <si>
    <t>TERP</t>
  </si>
  <si>
    <t>Goldman Sachs/Barclays/ Citigroup/J.P. Morgan/ Macquarie Capital</t>
  </si>
  <si>
    <t xml:space="preserve">Trupanion </t>
  </si>
  <si>
    <t>TRUP</t>
  </si>
  <si>
    <t>RBC Capital Markets/ Barclays/ Stifel</t>
  </si>
  <si>
    <t>”
  directed share program
at our request, the underwriters have reserved for sale, at the initial public offering price, up to 3% of the common stock offered hereby (including any shares sold pursuant to the loyal3 platform described below) for sale to certain business and other associates of ours, including veterinarians, partners and employees. none of our directors or executive officers will participate in the directed share program.
directed share program
at our request, the underwriters have reserved for sale, at the initial public offering price, up to 3% of the common stock offered hereby (including any shares sold pursuant to the loyal3 platform described below) for sale to certain business and other associates of ours including veterinarians, partners and employees. none of our directors or executive officers will participate in the directed share program. the number of shares of our common stock available for sale to the general public will be reduced by the number of directed shares purchased by participants in the directed share program. we have agreed to indemnify the underwriters against certain liabilities and expenses, including liabilities under the securities act in connection with the sale of shares through a directed share program</t>
  </si>
  <si>
    <t xml:space="preserve">TubeMogul </t>
  </si>
  <si>
    <t>TUBE</t>
  </si>
  <si>
    <t>BofA Merrill Lynch/ Citigroup/ RBC Capital Markets</t>
  </si>
  <si>
    <t xml:space="preserve">Medical Transcription Billing  </t>
  </si>
  <si>
    <t>MTBC</t>
  </si>
  <si>
    <t>Chardan Capital Markets/ Aegis Capital Corp/ Summer Street Research Partners</t>
  </si>
  <si>
    <t xml:space="preserve">Immune Design </t>
  </si>
  <si>
    <t>IMDZ</t>
  </si>
  <si>
    <t xml:space="preserve">Intersect ENT </t>
  </si>
  <si>
    <t>XENT</t>
  </si>
  <si>
    <t xml:space="preserve">Pfenex  </t>
  </si>
  <si>
    <t>PFNX</t>
  </si>
  <si>
    <t>William Blair/ JMP Securities</t>
  </si>
  <si>
    <t xml:space="preserve">Townsquare Media </t>
  </si>
  <si>
    <t>TSQ</t>
  </si>
  <si>
    <t>BofA Merrill Lynch/ Jefferies/ RBC Capital Markets</t>
  </si>
  <si>
    <t>”
directed share program
at our request, the underwriters have reserved for sale, at the initial public offering price, 263,860 shares of common stock offered in this prospectus for our directors, officers, employees, business associates and other related persons. ginsberg intends to purchase in connection with this offering pursuant to the directed share program. lebow intends to purchase in connection with this offering pursuant to the directed share program.
directed share program
at our request, the underwriters have reserved for sale, at the initial public offering price, 263,860 shares of common stock offered in this prospectus for our directors, officers, employees, business associates and other related persons</t>
  </si>
  <si>
    <t>Advanced Drainage Systems  (WMS)</t>
  </si>
  <si>
    <t>WMS</t>
  </si>
  <si>
    <t>Barclays/ Deutsche Bank Securities</t>
  </si>
  <si>
    <t xml:space="preserve">El Pollo Loco Holdings  </t>
  </si>
  <si>
    <t>LOCO</t>
  </si>
  <si>
    <t>Jefferies/ Morgan Stanley/ Baird</t>
  </si>
  <si>
    <t xml:space="preserve">Innocoll GmbH   </t>
  </si>
  <si>
    <t>INNL</t>
  </si>
  <si>
    <t>Piper/Jaffray Stifel</t>
  </si>
  <si>
    <t xml:space="preserve">Ocular Therapeutix  </t>
  </si>
  <si>
    <t>OCUL</t>
  </si>
  <si>
    <t>Morgan Stanley/ Cowen and Company/ RBC Capital Markets</t>
  </si>
  <si>
    <t xml:space="preserve">
we may have contingent liability arising out of possible violations of the securities act of 1933, or the securities act, in connection with communications to some potential participants in our directed share program.
at our request, the underwriters have reserved four percent of the shares of common stock to be issued in this offering for sale at the initial public offering price in connection with a directed share program. in july 2014, certain of our officers and one of our former directors communicated by email with a group of potential participants in the directed share program. this group of potential directed share program participants consisted of approximately 80 personal friends and family members of and others with long-term business relationships with these officers and our former director. such communications were intended only to determine the potential interest of these individuals in the directed share program and, in some cases, to obtain contact information to provide to the underwriter managing the directed share program. these communications regarding the directed share program may have constituted violations of section 5 of the securities act, and we could have a contingent liability arising out of these possible violations. in an effort to limit our potential liability with respect to this matter, participation in the directed share program will be available only to our directors, officers and employees, none of whom were provided any of the communications described above.
directed share program
at our request, the underwriters have reserved four percent of the shares of common stock to be issued by us and offered by this prospectus for sale, at the initial public offering price, to our directors, officers and employees</t>
  </si>
  <si>
    <t xml:space="preserve">Orion Engineered Carbons S.a r.l. </t>
  </si>
  <si>
    <t>OEC</t>
  </si>
  <si>
    <t xml:space="preserve">ContraFect </t>
  </si>
  <si>
    <t>CFRXU</t>
  </si>
  <si>
    <t xml:space="preserve">Spark Energy </t>
  </si>
  <si>
    <t>SPKE</t>
  </si>
  <si>
    <t>Baird/ Stifel</t>
  </si>
  <si>
    <t xml:space="preserve">Tekla Healthcare Opportunities Fund  </t>
  </si>
  <si>
    <t>THQ</t>
  </si>
  <si>
    <t>Wells Fargo Securities/ Morgan Stanley/ UBS Investment Bank/ Raymond James/ Ameriprise Financial Services</t>
  </si>
  <si>
    <t>Westlake Chemical Partners  (WLKP)</t>
  </si>
  <si>
    <t>WLKP</t>
  </si>
  <si>
    <t>Barclays/ UBS Investment Bank/ BofA Merrill Lynch/ Deutsche Bank Securities/ Morgan Stanley</t>
  </si>
  <si>
    <t xml:space="preserve">Avalanche Biotechnologies </t>
  </si>
  <si>
    <t>AAVL</t>
  </si>
  <si>
    <t>Jefferies/ Cowen and Company/ Piper Jaffray</t>
  </si>
  <si>
    <t xml:space="preserve">Bio Blast Pharma Ltd. </t>
  </si>
  <si>
    <t>ORPN</t>
  </si>
  <si>
    <t xml:space="preserve">Oppenheimer/ Roth Capital Partners </t>
  </si>
  <si>
    <t xml:space="preserve">Catalent </t>
  </si>
  <si>
    <t>CTLT</t>
  </si>
  <si>
    <t xml:space="preserve">HealthEquity  </t>
  </si>
  <si>
    <t>HQY</t>
  </si>
  <si>
    <t>J.P. Morgan/ Wells Fargo Securities</t>
  </si>
  <si>
    <t xml:space="preserve">Macrocure </t>
  </si>
  <si>
    <t>MCUR</t>
  </si>
  <si>
    <t xml:space="preserve"> the table does also not reflect any ordinary shares that our executive officers, directors, business associates and related persons may purchase in this offering, including through the directed share program, as described under “underwriting. any shares sold in the directed share program will be subject to a 180-day lock-up</t>
  </si>
  <si>
    <t xml:space="preserve">Marinus Pharmaceuticals   </t>
  </si>
  <si>
    <t>MRNS</t>
  </si>
  <si>
    <t xml:space="preserve">Synchrony Financial   </t>
  </si>
  <si>
    <t>SYF</t>
  </si>
  <si>
    <t>Goldman Sachs/ J.P. Morgan/ Citigroup/ Morgan Stanley/ Barclays/ BofA Merrill Lynch/ Credit Suisse/ Deutsche Bank Securities</t>
  </si>
  <si>
    <t xml:space="preserve">Transocean Partners  </t>
  </si>
  <si>
    <t>RIGP</t>
  </si>
  <si>
    <t>Morgan Stanley/ Barclay/ Citigroup/ J.P. Morgan/ Wells Fargo Securities</t>
  </si>
  <si>
    <t xml:space="preserve">Vascular Biogenics   </t>
  </si>
  <si>
    <t>VBLX</t>
  </si>
  <si>
    <t>Deutsche Bank Securities/ Wells Fargo Securities</t>
  </si>
  <si>
    <t xml:space="preserve">FCB Financial Holdings </t>
  </si>
  <si>
    <t>FCB</t>
  </si>
  <si>
    <t>Deutsche Bank Securities/ J.P. Morgan/ BofA Merrill Lynch</t>
  </si>
  <si>
    <t xml:space="preserve">
    (2)
amount excludes any shares that might be purchased in the directed share program, if any.
145
directed share program
at our request, the underwriters have reserved up to 5% of the class a common stock being offered by this prospectus for sale at the initial public offering price to our clients, centers of influence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executive officers or selling stockholders shall be subject to the lock-up agreements described below</t>
  </si>
  <si>
    <t>Loxo Oncology</t>
  </si>
  <si>
    <t>LOXO</t>
  </si>
  <si>
    <t xml:space="preserve">Mobileye N.V.  </t>
  </si>
  <si>
    <t>MBLY</t>
  </si>
  <si>
    <t xml:space="preserve">VTTI Energy Partners LP  </t>
  </si>
  <si>
    <t>VTTI</t>
  </si>
  <si>
    <t xml:space="preserve">Auris Medical Holding AG  </t>
  </si>
  <si>
    <t>EARS</t>
  </si>
  <si>
    <t>Hoegh LNG Partners LP</t>
  </si>
  <si>
    <t>HMLP</t>
  </si>
  <si>
    <t>Citigroup/ BofA Merrill Lynch/ Morgan Stanley</t>
  </si>
  <si>
    <t xml:space="preserve">iDreamSky Technology </t>
  </si>
  <si>
    <t>DSKY</t>
  </si>
  <si>
    <t xml:space="preserve">
  directed share program
at our request, the underwriters have reserved for sale, at the initial public offering price, approximately 10% of the total adss offered by this prospectus to our directors, officers, employees, business associates and related persons.
at our request, the underwriters have reserved approximately 10% of the adss for sale at the initial public offering price to persons we designate who are directors, officers, employees, consultants, associates and other persons having a relationship with us through a directed share program, subject to the terms of the underwriting agreement, the applicable rules, regulations and interpretations of the financial industry regulatory authority and all other applicable laws, rules and regulations. we will pay all fees and expenses incurred by the underwriters in connection with offering the adss through the directed share program. any sales made through the directed share program will be made by piper jaffray &amp; co. the underwriters may offer any adss not purchased by participants in the directed share program to the general public on the same basis as the other adss being sold hereunder. against certain losses, expenses and liabilities that it incurs in connection with the directed share program, including indemnification for any losses arising from the failure of any directed share program participant to pay for shares that it agreed to purchase through the directed share program. these restrictions also apply to any adss acquired, if any, by our directors, executive officers and existing shareholders in the offering pursuant to the directed share program</t>
  </si>
  <si>
    <t xml:space="preserve">T2 Biosystems </t>
  </si>
  <si>
    <t>TTOO</t>
  </si>
  <si>
    <t xml:space="preserve">
  6
table of contents
directed share program
  at our request, the underwriters have reserved 200,000 shares of common stock to be issued by us and offered by this prospectus for sale, at the initial public offering price, to our directors, officers, employees, business associates and related persons.
certain participants in our directed share program must hold their shares for a minimum of 180 days following the date of the final prospectus related to this offering and accordingly will be subject to market risks not imposed on other investors in the offering</t>
  </si>
  <si>
    <t xml:space="preserve">Green Bancorp </t>
  </si>
  <si>
    <t>GNBC</t>
  </si>
  <si>
    <t>SANDLER O'NEILL + PARTNERS/ Jefferies</t>
  </si>
  <si>
    <t xml:space="preserve">
directed share program
        at our request, the underwriters have reserved for sale, at the initial public offering price, up to 5% of the common stock being offered by this prospectus to our directors, officers, employees and other individuals associated with us and their family members who have expressed an interest in purchasing our common stock in this offering. we will offer these shares to the extent permitted under applicable regulations in the united states through a directed share program. we have agreed to indemnify the underwriters against certain liabilities and expenses, including liabilities under the securities act, in connection with the sale of shares through the directed share program.
lock-up agreements
        except for the sale of shares of our common stock pursuant to this offering, our executive officers, directors, the sponsor funds and certain other current shareholders including participants in the directed share program, have agreed not to sell any shares of our common stock for a period of at least 180 days from the date of this prospectus, subject to certain exceptions.
directed share program
        at our request, the underwriters have reserved for sale, at the initial public offering price, up to 5% of the common stock being offered by this prospectus, to our directors, officers, employees and other individuals associated with us and their family members who have expressed an interest in purchasing our common stock in this offering. any shares sold in the directed share program to directors, officers and employees will be subject to the 180-day lock-up agreements described above</t>
  </si>
  <si>
    <t xml:space="preserve">Independence Contract Drilling  </t>
  </si>
  <si>
    <t>ICD</t>
  </si>
  <si>
    <t>Morgan Stanley/ Barclays/ Tudor Pickering Holt</t>
  </si>
  <si>
    <t>”
    9
table of contents
directed share program
   the underwriters have reserved for sale at the initial public offering price up to 5% of the common stock being offered by this prospectus for sale to our employees, executive officers, directors, director nominees, business associates and related persons who have expressed an interest in purchasing common stock in this offering.
directed share program prospectus disclosure
at our request, the underwriters have reserved for sale, at the initial offering price, up to 5% of the shares offered hereby for directors, officers, employees, business associates, and related persons to us. our officers, directors and employees who purchase shares through the directed share program will be subject to the 180-day lock-up provision described above</t>
  </si>
  <si>
    <t xml:space="preserve">Ryerson Holding </t>
  </si>
  <si>
    <t>RYI</t>
  </si>
  <si>
    <t>”
  directed share program
at our request, the underwriters have reserved up to 5% of the shares of common stock for sale at the initial public offering price to persons who are employees, officers, directors and other parties associated with us through a directed share program. individuals who purchase shares in excess of $1,000,000 in the directed share program will be subject to a 25-day lock-up period, except that any of our executive officers or directors or any selling stockholders who purchase shares in the directed share program will remain subject to the 180-day lock-up period from the date of this prospectus, as described in “underwriting—no sales of similar securities. do not release any parties from these agreements, that there is no extension of the lock-up period, that the underwriters do not exercise their option to purchase additional shares, that no parties to the lock-up agreements will purchase shares, and no other individuals will purchase shares in excess of $1,000,000 in the directed share program, that no stockholders that hold the registration rights described in “certain relationships and related party transactions—investor rights agreement” exercise those rights and without giving effect to the terms of the lock-up provisions contained in the investor rights agreement, the following securities will be eligible for sale in the public market at the following times pursuant to the provisions of rule 144:
  measurement date
   aggregate shares eligible for
public sale
   comments
on the date of this prospectus
   11,000,000    shares sold in this offering.
we and the selling stockholders have agreed to indemnify the underwriters against certain liabilities, including liabilities under the securities act and liabilities incurred in connection with the directed share program referred to below, or to contribute to payments the underwriters may be required to make in respect of those liabilities. we have agreed with the underwriters to pay all costs and expenses of the underwriters, including the fees and disbursements of counsel to the underwriters, in connection with the directed share program in an aggregate amount not to exceed $20,000.
directed share program
at our request, the underwriters have reserved up to 5% of the shares of common stock for sale at the initial public offering price to persons who are employees, officers, directors and other parties associated with us through a directed share program. individuals who purchase shares in excess of $1,000,000 in the directed share program will be subject to a 25-day lock-up period, except that any of our executive officers or directors or any selling stockholders who purchase shares in the directed share program will remain subject to the 180-day lock-up period from the date of this prospectus, as described above</t>
  </si>
  <si>
    <t xml:space="preserve">Otonomy </t>
  </si>
  <si>
    <t>OTIO</t>
  </si>
  <si>
    <t xml:space="preserve">C1 Financial  </t>
  </si>
  <si>
    <t>BNK</t>
  </si>
  <si>
    <t>Keefe, Bruyette &amp; Woods (A Stifel Company)/ Raymond James</t>
  </si>
  <si>
    <t xml:space="preserve">Sino Mercury Acquisition </t>
  </si>
  <si>
    <t>SMACU</t>
  </si>
  <si>
    <t xml:space="preserve">Affimed Therapeutics B.V. </t>
  </si>
  <si>
    <t>AFMD</t>
  </si>
  <si>
    <t xml:space="preserve">ReWalk Robotics </t>
  </si>
  <si>
    <t>RWLK</t>
  </si>
  <si>
    <t xml:space="preserve">Civitas Solutions  </t>
  </si>
  <si>
    <t>CIVI</t>
  </si>
  <si>
    <t>Barclays/ Jefferies/ BofA Merrill Lynch/ UBS Investment Bank</t>
  </si>
  <si>
    <t xml:space="preserve">Tokai Pharmaceuticals  </t>
  </si>
  <si>
    <t>TKAI</t>
  </si>
  <si>
    <t>BMO Capital Markets/ Stifel/ William Blair</t>
  </si>
  <si>
    <t xml:space="preserve">Foamix Ltd.   </t>
  </si>
  <si>
    <t>FOMX</t>
  </si>
  <si>
    <t xml:space="preserve">ProQR Therapeutics B.V.  </t>
  </si>
  <si>
    <t>PRQR</t>
  </si>
  <si>
    <t>Leerink Partners/ Deutsche Bank Securities</t>
  </si>
  <si>
    <t xml:space="preserve">
directed share program
at our request, the underwriters have reserved for sale, at the initial public offering price, up to 87,500 ordinary shares offered by this prospectus for sale to some of our supervisory board and management board members, officers, employees and other individuals associated with us and members of their families through a directed share program. the transfer restrictions contained in the lock-up
  155
table of contents
agreements with the underwriters referred to above do not apply to any ordinary shares purchased in the directed share program, and participants in the directed share program who are not supervisory board or management board members, officers, employees or current shareholders of our company will not be required to enter into a lock-up agreement with the underwriters relating to the ordinary shares so purchased</t>
  </si>
  <si>
    <t xml:space="preserve">Alibaba Group Holding  </t>
  </si>
  <si>
    <t>BABA</t>
  </si>
  <si>
    <t>Credit Suisse/ Deutsche Bank Securities/ Goldman Sachs/ J.P. Morgan/ Morgan Stanley/ Citi</t>
  </si>
  <si>
    <t xml:space="preserve">
    16
table of contents
directed share program
at our request, the underwriters have reserved up to 6% of the adss being offered by this prospectus (assuming exercise in full by the underwriters of their option to purchase additional adss) for sale at the initial public offering price to certain of our directors, executive officers, employees, business associates and members of their families. the directed share program will be administered by credit suisse securities (usa) llc.
subject to certain conditions, the restrictions described above do not apply to:
    •   transactions relating only to (i) adss purchased in open market transactions after the completion of this offering or (ii) in the case of certain shareholders, transactions relating only to adss purchased from the underwriters in this offering (other than adss purchased by any director or officer under the directed share program);
    •   conversions of lock-up securities into, or exchange or exercise of lock-up securities for, our ordinary shares, provided that the ordinary shares received upon such conversion, exchange or exercise shall be subject to the same lock-up restrictions as such lock-up securities;
    •   the establishment of a trading plan pursuant to rule 10b5-1 under the exchange act for the transfer of lock-up securities, provided that such plan does not provide for the transfer of any lock-up securities during any applicable lock-up period;
    •   with respect to ordinary shares or adss subject to equity incentive awards granted prior to the date of this prospectus pursuant to equity incentive plans that are disclosed in this prospectus, any withholding by, or transfer to, our company of ordinary shares or adss vested in respect of such awards, to the extent such awards vest as provided by such awards, provided that such withholding or transfer will only be permitted to the extent required to cover applicable withholding tax obligations;
    •   any transfer of the lock-up securities pursuant to a bona fide third-party tender offer, merger, consolidation or other similar transaction involving all holders of the adss or ordinary shares in connection with a change of control of the company; provided, that in the event the tender offer, merger, consolidation or other such transaction is not completed, the lock-up securities shall remain subject to same lock-up restrictions;
    •   any transfer of the lock-up securities as a bona fide gift or gifts or through will or intestacy, or to a charitable organization, an immediate family member or a trust or an entity beneficially owned and controlled by the locked-up party; provided in each case that any such transfer shall not involve a disposition for value;
    •   in the case of certain shareholders (other than yahoo and softbank) that are corporations, partnerships or other business entities, any transfer of the lock-up securities to a partner, member, shareholder, manager, director, officer, employee or affiliate of such shareholders or of their affiliates, or investment funds or other entities managed or controlled by, or under the common control of, such shareholders or their affiliates; provided in each case that any such transfer shall not involve a disposition for value;
    •   in the case of certain shareholders that are privately held corporations, any transfer of the lock-up securities to another corporation, partnership or other business entity that wholly owns, is wholly owned by, or is wholly owned by an entity that wholly owns, such shareholders;
    •   in the case of yahoo and softbank, any transfer of the lock-up securities to a direct or indirect wholly-owned subsidiary of yahoo or softbank, respectively, provided in each case that any such transfer does not involve a disposition for value received from an entity or other person that is not a directly or indirectly wholly-owned by yahoo or softbank, respectively;
    •   in the case of yahoo and softbank, after 180 days after the date of this prospectus, any transfer of lock-up securities to us or one or more of our wholly-owned subsidiaries;
  299
table of contents
  •   in the case of yahoo and softbank, announcements with respect to (x) any transfer of, or intention to transfer, lock-up securities to any entity that is directly or indirectly wholly-owned by yahoo or softbank, respectively, if such transfer is not a disposition for value received from an entity or other person that is not an entity that is directly or indirectly wholly-owned by yahoo or softbank, respectively, and (y) after the earlier of 60 days from the date of this prospectus and december 31, 2014, (i) any other intended offer, sale, transfer, merger, consolidation, spin-off, split-off or restructuring involving the equity interests of yahoo or softbank, respectively, or any entity that is directly or indirectly wholly-owned by softbank or yahoo, respectively, which does not also constitute a direct transfer of the lock-up securities (including the filing by yahoo or softbank or an affiliate of a registration statement or proxy statement or other public filing with respect thereto) or (ii) any intention to transfer lock-up securities to us or one or more of our wholly-owned subsidiaries (including the filing of a proxy statement or other public filing (other than a registration statement) with respect thereto) in compliance with the terms of the lock-up agreement, provided in the case of (y) that no such transaction is effected prior to the date such transaction would otherwise be permitted under the lock-up agreement;
    •   in the case of one of our shareholders, distributions to partners of such shareholder solely for the purpose of facilitating bona fide gifts by such partners of up to 150,000 of our ordinary shares to a charitable organization; and
    •   in the case of our executive officers, partners and employees (other than jack ma or joe tsai), any pledge, or maintenance of an existing pledge, of lock-up securities to a lender for the purposes of securing personal loans, provided that such officer, partner or employee undertakes that the lender will not foreclose on the pledge until after the expiration of the lock-up period, unless such lender agrees in writing to be bound by the terms of the lock-up agreement with respect to such lock-up securities prior to such foreclosure, except that such lender may, in connection with such foreclosure, transfer or otherwise dispose of, directly or indirectly, such lock-up securities to third parties that agree in writing to be bound by the terms of the lock-up agreement of such officer, partner or employee with respect to such lock-up securities prior to such transfer or disposition;
provided, that in the case of the sixth, seventh, eighth, ninth and tenth bullets above, the transferee agrees to be bound in writing by the terms of the relevant lock-up agreement and delivers such writing to the lock-up release agents.
directed share program
at our request, the underwriters have reserved up to 6% of the adss being offered by this prospectus (assuming exercise in full by the underwriters of their option to purchase additional adss) for sale at the initial public offering price to certain of our directors, executive officers, employees, business associates and members of their families. the directed share program will be administered by credit suisse securities (usa) llc</t>
  </si>
  <si>
    <t xml:space="preserve">Citizens Financial Group   </t>
  </si>
  <si>
    <t>CFG</t>
  </si>
  <si>
    <t xml:space="preserve">CyberArk Software </t>
  </si>
  <si>
    <t>CYBR</t>
  </si>
  <si>
    <t>J.P. Morgan/ Deutsche Bank Securities/ Barclays</t>
  </si>
  <si>
    <t xml:space="preserve">Medley Management  </t>
  </si>
  <si>
    <t>MDLY</t>
  </si>
  <si>
    <t xml:space="preserve">Smart &amp; Final Stores </t>
  </si>
  <si>
    <t>SFS</t>
  </si>
  <si>
    <t>Credit Suisse/ Morgan Stanley/ Deutsche Bank Securities</t>
  </si>
  <si>
    <t xml:space="preserve">
directed share program
  the underwriters have reserved for sale at the initial public offering price up to 350,000 of the shares of common stock to be sold in this offering for our employees and directors and other persons associated with us who have expressed an interest in purchasing shares of our common stock in this offering. in addition, participants in the directed share program described under "underwriting (conflicts of interest)—directed share program" will be subject to similar restrictions during the 180-day period beginning on the date of this prospectus, except with the prior written consent of credit suisse securities (usa) llc and morgan stanley &amp; co. in addition, participants in the directed share program described under "underwriting (conflicts of interest)—directed share program" will be subject to similar restrictions during the 180-day period beginning on the date of this prospectus, except with the prior written consent of credit suisse securities (usa) llc and morgan stanley &amp; co.
directed share program
        the underwriters have reserved for sale at the initial public offering price up to 350,000 of the shares of common stock to be sold in this offering for our employees and directors and other persons associated with us who have expressed an interest in purchasing shares of our common stock in this offering</t>
  </si>
  <si>
    <t xml:space="preserve">Vitae Pharmaceuticals   </t>
  </si>
  <si>
    <t>VTAE</t>
  </si>
  <si>
    <t xml:space="preserve">CONE Midstream Partners LP  </t>
  </si>
  <si>
    <t>CNNX</t>
  </si>
  <si>
    <t>Wells Fargo Securities/ BofA Merrill Lynch/ Baird</t>
  </si>
  <si>
    <t xml:space="preserve">Travelport Worldwide LTD </t>
  </si>
  <si>
    <t>TVPT</t>
  </si>
  <si>
    <t>Morgan Stanley/ UBS Securities/ Credit Suisse/ Deutsche Bank Securities</t>
  </si>
  <si>
    <t xml:space="preserve">DT Asia Investments Ltd  </t>
  </si>
  <si>
    <t>CADTU</t>
  </si>
  <si>
    <t>VBLT</t>
  </si>
  <si>
    <t xml:space="preserve">Vivint Solar  </t>
  </si>
  <si>
    <t>VSLR</t>
  </si>
  <si>
    <t>Goldman Sachs/ BofA Merrill Lynch/ Credit Suisse</t>
  </si>
  <si>
    <t xml:space="preserve">AAC Holdings  </t>
  </si>
  <si>
    <t>AAC</t>
  </si>
  <si>
    <t>William Blair/ Raymond James</t>
  </si>
  <si>
    <t>”
  new york stock exchange symbol
“aac”
  directed share program
at our request, the underwriters have reserved up to 5% of the common stock being offered by this prospectus for sale at the initial public offering price to our directors, officers and certain of our employees. the lock-up agreements between the underwriters and our directors, executive officers and those stockholders participating in the private share exchange and directed share program will expire 180 days after the date of this prospectus, at which time all of the shares of our common stock will be freely transferable subject to compliance with the provisions of rule 144. the number of shares and percentage of shares beneficially owned after this offering also gives effect to the issuance by us of shares of common stock in this offering but does not give effect to any shares of common stock that may be purchased in the directed share program.
lock-up agreements
we, each of our directors, executive officers and stockholders have agreed, and each of the purchasers in the directed share program will agree, without the prior written consent of william blair &amp; company, l.
the underwriters have reserved for sale in a directed share program, at the initial public offering price, up to 250,000 shares of common stock in this offering for our employees and other related persons. each of the purchasers in the directed share program will enter into the 180-day lock-up agreement with the underwriters described below.2% of our outstanding shares of common stock) have agreed, and each of the purchasers in the directed share program will agree, subject to limited exceptions described below, for a period of 180 days after the date of this prospectus, not to, directly or indirectly, without the prior written consent of william blair &amp; company, l.
the lock-up agreements entered into by our directors, executive officers and existing stockholders and each of the purchasers in the directed share program do not extend to transfers of shares of common stock or securities convertible into or exchangeable for or that represent the right to receive shares of common stock (a) if the securities were acquired in open market transactions after the completion of this offering; (b) in the case of an
  143
table of contents
individual, (i) by will or intestacy to his or her immediate family; or (ii) to a trust the beneficiaries of which are exclusively the transferor and/or a member or members of his or her immediate family; (c) to a charity or educational institution; (d) in the case of an entity or an individual who directly or indirectly controls an entity, to any stockholder, partner or member of, or owner of similar equity interests in, such entity, as the case may be; or (e) in the case of an entity, to another entity that is an affiliate of such entity; provided, however, that, (a) prior to any such transfer pursuant to clauses (b) through (e) above, each transferee shall execute an agreement, satisfactory to the representatives, pursuant to which each transferee shall agree to receive and hold such shares of common stock, or securities convertible into or exchangeable for or that represent the right to receive the common stock, subject to the foregoing restrictions, and there shall be no further transfer except in accordance with the foregoing restrictions, (b) no public disclosure or filing by any party (e</t>
  </si>
  <si>
    <t xml:space="preserve">AR Capital Acquisition   </t>
  </si>
  <si>
    <t>AUMAU</t>
  </si>
  <si>
    <t xml:space="preserve">Atento S.A.   </t>
  </si>
  <si>
    <t>ATTO</t>
  </si>
  <si>
    <t>Morgan Stanley/ Credit Suisse/ Itaú BBA</t>
  </si>
  <si>
    <t xml:space="preserve">Calithera Biosciences  </t>
  </si>
  <si>
    <t>CALA</t>
  </si>
  <si>
    <t>Citigroup/ Leerink Partners/ Wells Fargo Securities/ JMP Securities</t>
  </si>
  <si>
    <t xml:space="preserve">JP Energy Partners LP </t>
  </si>
  <si>
    <t>JPEP</t>
  </si>
  <si>
    <t>Barclays/ BofA Merrill Lynch</t>
  </si>
  <si>
    <t xml:space="preserve">VWR Corp </t>
  </si>
  <si>
    <t>VWR</t>
  </si>
  <si>
    <t>BofA Merrill Lynch/ Goldman Sach/ J.P. Morgan</t>
  </si>
  <si>
    <t xml:space="preserve">Wayfair  </t>
  </si>
  <si>
    <t>W</t>
  </si>
  <si>
    <t>Goldman Sachs/ BofA Merrill Lynch/ Citigroup</t>
  </si>
  <si>
    <t xml:space="preserve">Dermira </t>
  </si>
  <si>
    <t>DERM</t>
  </si>
  <si>
    <t>FMSA</t>
  </si>
  <si>
    <t>Morgan Stanley/ Wells Fargo Securities/ Barclays</t>
  </si>
  <si>
    <t xml:space="preserve">Yodlee  </t>
  </si>
  <si>
    <t>YDLE</t>
  </si>
  <si>
    <t xml:space="preserve">Eagle Point Credit </t>
  </si>
  <si>
    <t>ECC</t>
  </si>
  <si>
    <t>Deutsche Bank Securities/ Keefe, Bruyette &amp; Woods (A Stifel Company)/ Wunderlich Securities/ JMP Securities/ National Securities/ MUFG/ Sterne Agee/ Compass Point</t>
  </si>
  <si>
    <t xml:space="preserve">HubSpot </t>
  </si>
  <si>
    <t>HUBS</t>
  </si>
  <si>
    <t>Morgan Stanley/ J.P. Morgan/ UBS Securitie</t>
  </si>
  <si>
    <t xml:space="preserve">MOL Global   </t>
  </si>
  <si>
    <t>MOLG</t>
  </si>
  <si>
    <t>Citigroup/ Credit Suisse/ Deutsche Bank Securities/ UBS Investment Bank (In alphabetical order)</t>
  </si>
  <si>
    <t xml:space="preserve"> these restrictions also apply to any adss acquired by our directors and executive officers in the offering pursuant to the directed share program, if any</t>
  </si>
  <si>
    <t xml:space="preserve">OM Asset Management Ltd </t>
  </si>
  <si>
    <t>OMAM</t>
  </si>
  <si>
    <t>BofA Merrill Lynch/ Morgan Stanley/ Citigroup/ Credit Suisse</t>
  </si>
  <si>
    <t xml:space="preserve">USD Partners LP  </t>
  </si>
  <si>
    <t>USDP</t>
  </si>
  <si>
    <t>Citigroup/ Barclays/ Credit Suisse/ BofA Merrill Lynch</t>
  </si>
  <si>
    <t xml:space="preserve">Veritex Holdings  </t>
  </si>
  <si>
    <t>VBTX</t>
  </si>
  <si>
    <t>Sandler ONeill + Partners/ Stephens</t>
  </si>
  <si>
    <t>"
directed share program
  at our request, the underwriters have reserved up to 135,000 shares of our common stock offered by this prospectus, for sale, at the initial public offering price, to our directors, executive officers, employees and certain other persons who have expressed an interest in purchasing our common stock in this offering.00 per share as of june 30, 2014; and
•
does not attribute to any director, executive officer or principal shareholder any purchase of shares of our common stock in the offering, including through the directed share program described in "underwriting—directed share program.
directed share program
        at our request, the underwriters have reserved up to 135,000 shares of our common stock offered by this prospectus for sale, at the initial public offering price, to our directors, executive officers, employees and certain other persons who have expressed an interest in purchasing our common stock in this offering. we will offer these shares to the extent permitted under applicable regulations in the united states through a directed share program. see "underwriting—directed share program.09   32,643,000   37,539,450
139
table of contents
        in addition to the underwriting discount, we will reimburse the underwriters for their reasonable out-of-pocket expenses incurred in connection with their engagement as underwriters, including marketing, syndication and travel expenses, and will pay the fees and expenses of the underwriters in connection with the directed share program and the reasonable fees and disbursements of counsel for the underwriters in connection with this offering and the directed share program, in each case regardless of whether this offering is consummated.
        these restrictions also apply to any shares of our common stock sold in the directed share program described below under "—directed share program.
directed share program
        at our request, the underwriters have reserved up to 135,000 shares of our common stock offered by this prospectus, for sale, at the initial public offering price, to our directors, executive officers, employees and certain other persons who have expressed an interest in purchasing our common stock in this offering. any shares sold in the directed share program will be subject to the 180-day lock-up agreements described above</t>
  </si>
  <si>
    <t xml:space="preserve">Dave &amp; Buster's Entertainment  </t>
  </si>
  <si>
    <t>PLAY</t>
  </si>
  <si>
    <t xml:space="preserve">Diplomat Pharmacy  </t>
  </si>
  <si>
    <t>DPLO</t>
  </si>
  <si>
    <t>Credit Suisse/ Morgan Stanley/ J.P. Morgan/ Wells Fargo Securities/ William Blair/ Leerink Partners</t>
  </si>
  <si>
    <t>Dominion Midstream Partners, LP   (DM)</t>
  </si>
  <si>
    <t>DM</t>
  </si>
  <si>
    <t>Barclays/ Citigroup/ J.P. Morgan</t>
  </si>
  <si>
    <t xml:space="preserve">Forward Pharma A/S  </t>
  </si>
  <si>
    <t>FWP</t>
  </si>
  <si>
    <t>Leerink Partners/ Jefferies/ RBC Capital Markets</t>
  </si>
  <si>
    <t xml:space="preserve">Great Western Bancorp </t>
  </si>
  <si>
    <t>GWB</t>
  </si>
  <si>
    <t xml:space="preserve">Atara Biotherapeutics </t>
  </si>
  <si>
    <t>ATRA</t>
  </si>
  <si>
    <t>Goldman Sachs/ Citigroup</t>
  </si>
  <si>
    <t xml:space="preserve">Zayo Group Holdings </t>
  </si>
  <si>
    <t>ZAYO</t>
  </si>
  <si>
    <t xml:space="preserve">Proteon Therapeutics </t>
  </si>
  <si>
    <t>PRTO</t>
  </si>
  <si>
    <t xml:space="preserve">Hydra Industries Acquisition  </t>
  </si>
  <si>
    <t>HDRAU</t>
  </si>
  <si>
    <t>UBS Investment Bank</t>
  </si>
  <si>
    <t xml:space="preserve">Shell Midstream Partners, L.P.  </t>
  </si>
  <si>
    <t>SHLX</t>
  </si>
  <si>
    <t>Barclays/ Citigroup/ Morgan Stanley/ UBS Investment Bank</t>
  </si>
  <si>
    <t xml:space="preserve">Sientra </t>
  </si>
  <si>
    <t>SIEN</t>
  </si>
  <si>
    <t xml:space="preserve">Boot Barn Holdings  </t>
  </si>
  <si>
    <t>BOOT</t>
  </si>
  <si>
    <t>J.P. Morgan/ Piper Jaffray/ Jefferies</t>
  </si>
  <si>
    <t xml:space="preserve">Fifth Street Asset Management  </t>
  </si>
  <si>
    <t>FSAM</t>
  </si>
  <si>
    <t>Morgan Stanley/ J.P. Morgan/ Goldman Sachs/ RBC Capital Markets/ Credit Suisse/ SMBC Nikko</t>
  </si>
  <si>
    <t xml:space="preserve"> these restrictions will be in effect for a period of 180 days, or, with respect to participants in the directed share program who are not our directors or executive officers, 30 days, after the date of this prospectus.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shares shall be subject to a 30-day lock-up with respect to any shares sold to them pursuant to that program. any shares sold in the directed share program to our directors or executive officers shall be subject to the lock-up agreements described above</t>
  </si>
  <si>
    <t>Antero Midstream Partners LP  (AM)</t>
  </si>
  <si>
    <t>AM</t>
  </si>
  <si>
    <t>Barclays/ Citigroup/ Wells Fargo Securities</t>
  </si>
  <si>
    <t xml:space="preserve">Xenon Pharmaceuticals  </t>
  </si>
  <si>
    <t>XENE</t>
  </si>
  <si>
    <t>Jefferies/ Wells Fargo Securities</t>
  </si>
  <si>
    <t xml:space="preserve">Coherus BioSciences </t>
  </si>
  <si>
    <t>CHRS</t>
  </si>
  <si>
    <t xml:space="preserve">Nevro </t>
  </si>
  <si>
    <t>NVRO</t>
  </si>
  <si>
    <t xml:space="preserve">Upland Software </t>
  </si>
  <si>
    <t>UPLD</t>
  </si>
  <si>
    <t xml:space="preserve">Freshpet </t>
  </si>
  <si>
    <t>FRPT</t>
  </si>
  <si>
    <t xml:space="preserve">INC Research Holdings </t>
  </si>
  <si>
    <t>INCR</t>
  </si>
  <si>
    <t>Goldman Sachs/ Credit Suisse/ Baird/ Wells Fargo Securities/ William Blair</t>
  </si>
  <si>
    <t xml:space="preserve">Triumph Bancorp  </t>
  </si>
  <si>
    <t>TBK</t>
  </si>
  <si>
    <t>Sandler ONeill &amp; Partners/ Evercore Group/ Wells Fargo</t>
  </si>
  <si>
    <t>”
  directed share program
at our request, the underwriters have reserved for sale, at the initial public offering price, up to 669,000 shares of common stock offered by this prospectus for sale to our directors, director nominees, officers, employees, business associates and related persons. we will offer these shares to the extent permitted under applicable regulations in the united states through a directed share program.
(13)  the table does not reflect any shares of common stock that may be purchased in this offering, including through the directed share program, as described under “underwriting.
  161
table of contents
directed share program
at our request, the underwriters have reserved for sale, at the initial public offering price, up to 669,000 shares of common stock offered by this prospectus for sale to our directors, director nominees, officers, employees, business associates and related persons</t>
  </si>
  <si>
    <t xml:space="preserve">Joint Corp. (The)   </t>
  </si>
  <si>
    <t>JYNT</t>
  </si>
  <si>
    <t>Roth Capital Partners/ Feltl and Company</t>
  </si>
  <si>
    <t xml:space="preserve">Axalta Coating Systems Ltd   </t>
  </si>
  <si>
    <t>AXTA</t>
  </si>
  <si>
    <t>Citigroup/ Goldman Sachs/ Deutsche Bank Securities/ J.P. Morgan/ BofA Merrill Lynch/ Barclays/ Credit Suisse/ Morgan Stanley</t>
  </si>
  <si>
    <t xml:space="preserve">Capnia  </t>
  </si>
  <si>
    <t>CAPN/CAPNW</t>
  </si>
  <si>
    <t xml:space="preserve">Navios Maritime Midstream Partners LP </t>
  </si>
  <si>
    <t>NAP</t>
  </si>
  <si>
    <t>BofA Merrill Lynch/ Citigroup/ Credit Suisse/ J.P. Morgan</t>
  </si>
  <si>
    <t xml:space="preserve">PRA Health Sciences  </t>
  </si>
  <si>
    <t>PRAH</t>
  </si>
  <si>
    <t>Jefferies/ Citigroup/ KKR/ UBS Investment Bank/ Credit Suisse/ Wells Fargo Securities</t>
  </si>
  <si>
    <t xml:space="preserve">
directed share program
  at our request, the underwriters have reserved up to 509,302 shares of common stock, or approximately 3% of the shares being offered by us pursuant to this prospectus, for sale at the initial public offering price to our directors, officers and employees and certain other persons associated with us, as designated by us. for further information regarding our directed share program, please see "underwriting (conflicts of interest).
directed share program
the underwriters have reserved for sale, at the initial public offering price, up to 509,302 shares of our common stock being offered for sale to our directors, officers and employees and certain other persons associated with us, as designated by us. the directed share program will not limit the ability of our directors, officers and their family members, or holders of more than 5% of our capital stock, to purchase more than $120,000 in value of our common stock. we do not currently know the extent to which these related persons will participate in our directed share program, if at all, or the extent to which they will purchase more than $120,000 in value of our common stock.
directed share program
at our request, the underwriters have reserved up to 3% of the common stock being offered by this prospectus for sale at the initial public offering price to our directors, officers and employees and certain other persons associated with us, as designated by us. the sales will be made by fidelity capital markets, a division of national financial services llc, through a directed share program</t>
  </si>
  <si>
    <t xml:space="preserve">Sky Solar Holdings </t>
  </si>
  <si>
    <t>SKYS</t>
  </si>
  <si>
    <t xml:space="preserve">FibroGen </t>
  </si>
  <si>
    <t>FGEN</t>
  </si>
  <si>
    <t>Goldman Sachs/ Citigroup/ Leerink Partners</t>
  </si>
  <si>
    <t xml:space="preserve">
  directed share program
at our request, the underwriters have reserved up to 5% of the shares being offered by this prospectus for sale at the initial public offering price to certain individuals who are associated with us through a directed share program. none of our directors, executive officers or employees will participate in the directed share program. in addition, up to 5% of the shares sold in this offering may be locked up for 45 days following the date of this prospectus through a directed share program. such 45-day lock up will only apply to purchasers of a minimum of 15,000 shares purchased through the directed share program. in addition to the directed share program, 86.
in addition, up to 5% of the shares sold in this offering may be locked up for 45 days following the date of this prospectus through a directed share program. such 45-day lock up will only apply to purchasers of a minimum of 15,000 shares purchased through the directed share program.
at our request, the underwriters have reserved up to 5% of the shares being offered by this prospectus for sale at the initial public offering price to certain individuals who are associated with us through a directed share program. none of our directors, executive officers or employees will participate in the directed share program. each person buying more than a minimum number of shares through the directed share program will agree that, for a period of 45 days from the date of this prospectus, he or she will not, without the prior written consent of goldman, sachs &amp; co</t>
  </si>
  <si>
    <t xml:space="preserve">Landmark Infrastructure Partners LP </t>
  </si>
  <si>
    <t>LMRK</t>
  </si>
  <si>
    <t>Baird/ Raymond James/ RBC Capital Markets</t>
  </si>
  <si>
    <t>NeuroDerm</t>
  </si>
  <si>
    <t>NDRM</t>
  </si>
  <si>
    <t xml:space="preserve">Virgin America   </t>
  </si>
  <si>
    <t>VA</t>
  </si>
  <si>
    <t xml:space="preserve">eHi Car Services Ltd  </t>
  </si>
  <si>
    <t>EHIC</t>
  </si>
  <si>
    <t>J.P. Morgan/ Goldman Sachs (Asia)</t>
  </si>
  <si>
    <t xml:space="preserve">STORE Capital </t>
  </si>
  <si>
    <t>STOR</t>
  </si>
  <si>
    <t>Goldman Sachs/ Credit Suisse/ Morgan Stanley</t>
  </si>
  <si>
    <t xml:space="preserve">
         certain participants in our directed share program must hold their shares for a minimum of 180 days following the date of this prospectus and, accordingly, will be subject to market risks not imposed on other investors in the offering</t>
  </si>
  <si>
    <t xml:space="preserve">Paramount Group  </t>
  </si>
  <si>
    <t>PGRE</t>
  </si>
  <si>
    <t>BofA Merrill Lynch/ Morgan Stanley/ Wells Fargo Securities</t>
  </si>
  <si>
    <t xml:space="preserve">Cnova N.V.  </t>
  </si>
  <si>
    <t>CNV</t>
  </si>
  <si>
    <t>Morgan Stanley/ J.P. Morgan/ BofA Merrill Lynch/ Credit Suisse/ Deutsche Bank Securities</t>
  </si>
  <si>
    <t xml:space="preserve">Habit Restaurants </t>
  </si>
  <si>
    <t>HABT</t>
  </si>
  <si>
    <t>Piper Jaffray/ Baird/ Wells Fargo Securities/ Raymond James</t>
  </si>
  <si>
    <t xml:space="preserve">Neothetics </t>
  </si>
  <si>
    <t>NEOT</t>
  </si>
  <si>
    <t>Piper Jaffray/ Guggenheim Securities/ Needham &amp; Company</t>
  </si>
  <si>
    <t xml:space="preserve">Neff Corporation </t>
  </si>
  <si>
    <t>NEFF</t>
  </si>
  <si>
    <t>Morgan Stanley/ Jefferies/ Piper Jaffray</t>
  </si>
  <si>
    <t xml:space="preserve">Peak Resorts   </t>
  </si>
  <si>
    <t>SKIS</t>
  </si>
  <si>
    <t>FBR/ Stifel/ Baird</t>
  </si>
  <si>
    <t xml:space="preserve">
directed share program
        at our request, the underwriters have reserved up to 10. the sales will be made by the underwriters through a directed share program. to the extent the allotted shares are not purchased in the directed share program, we will offer these shares to the public. the common stock issued in connection with the directed share program will be issued as part of the underwritten offer</t>
  </si>
  <si>
    <t xml:space="preserve">Histogenics </t>
  </si>
  <si>
    <t>HSGX</t>
  </si>
  <si>
    <t>Cowen and Company/ Needham &amp; Company/ Canaccord Genuity</t>
  </si>
  <si>
    <t xml:space="preserve">LendingClub  </t>
  </si>
  <si>
    <t>LC</t>
  </si>
  <si>
    <t>Morgan Stanley/ Goldman Sachs/ Credit Suisse/ Citigroup</t>
  </si>
  <si>
    <t xml:space="preserve"> see “underwriters—directed share program. (finra), expenses incurred in connection with the directed share program and certain other expenses in connection with this offering up to $50,000.
directed share program
at our request, the underwriters have reserved up to 10% of the shares of common stock offered by this prospectus for sale, at the initial public offering price, to our directors, officers, employees, investors that have
  156
table of contents
invested through our marketplace as of september 30, 2014 and other individuals related to us</t>
  </si>
  <si>
    <t xml:space="preserve">Momo </t>
  </si>
  <si>
    <t>MOMO</t>
  </si>
  <si>
    <t>Morgan Stanley/ Credit Suisse/ J.P. Morgan/ China Renaissance</t>
  </si>
  <si>
    <t>”
  reserved adss
at our request, the underwriters have reserved for sale, at the initial public offering price, up to an aggregate of 1,120,000 adss offered in this offering to some of our directors, officers, employees, business associates and related persons through a directed share program. these restrictions also apply to any adss acquired by our directors and executive officers in the offering pursuant to the directed share program, if any.
we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</si>
  <si>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Avolon Holdings Limited </t>
  </si>
  <si>
    <t>AVOL</t>
  </si>
  <si>
    <t>J.P. Morgan/ Morgan Stanley/ Citigroup/ UBS Investment Bank/ Wells Fargo Securities</t>
  </si>
  <si>
    <t xml:space="preserve">CB Pharma Acquisition </t>
  </si>
  <si>
    <t>CNLMU</t>
  </si>
  <si>
    <t xml:space="preserve">Connecture   </t>
  </si>
  <si>
    <t>CNXR</t>
  </si>
  <si>
    <t>Morgan Stanley/ J. P. Morgan Securities</t>
  </si>
  <si>
    <t xml:space="preserve">Hortonworks  </t>
  </si>
  <si>
    <t>HDP</t>
  </si>
  <si>
    <t>Goldman Sachs/ Credit Suisse/ RBC Capital Markets</t>
  </si>
  <si>
    <t xml:space="preserve">James River Group Holdings  </t>
  </si>
  <si>
    <t>JRVR</t>
  </si>
  <si>
    <t>Keefe Bruyette &amp; Woods (A Stifel Company )/ UBS Investment Bank/ FBR/ BMO Capital Markets</t>
  </si>
  <si>
    <t>Metaldyne Performance Group (MPG)</t>
  </si>
  <si>
    <t>MPG</t>
  </si>
  <si>
    <t>BofA Merrill Lynch/ Goldman Sachs/ Deutsche Bank SecuritieS/ Barclays/ Credit Suisse/ RBC Capital Markets</t>
  </si>
  <si>
    <t xml:space="preserve">New Relic   </t>
  </si>
  <si>
    <t>NEWR</t>
  </si>
  <si>
    <t xml:space="preserve">Workiva </t>
  </si>
  <si>
    <t>WK</t>
  </si>
  <si>
    <t xml:space="preserve">On Deck Capital  </t>
  </si>
  <si>
    <t>ONDK</t>
  </si>
  <si>
    <t>Morgan Stanley/ BofA Merrill Lynch/ J.P. Morgan/ Deutsche Bank Securities/ Jefferies</t>
  </si>
  <si>
    <t xml:space="preserve">Rice Midstream Partners LP </t>
  </si>
  <si>
    <t>RMP</t>
  </si>
  <si>
    <t xml:space="preserve">Bellicum Pharmaceuticals  </t>
  </si>
  <si>
    <t>BLCM</t>
  </si>
  <si>
    <t>Jefferies/ Citigroup/ Piper Jaffray</t>
  </si>
  <si>
    <t xml:space="preserve">Juno Therapeutics  </t>
  </si>
  <si>
    <t>JUNO</t>
  </si>
  <si>
    <t>Morgan Stanley/ J.P. Morgan/ Goldman Sachs</t>
  </si>
  <si>
    <t xml:space="preserve">USA Compression Partners, LP </t>
  </si>
  <si>
    <t>USAC</t>
  </si>
  <si>
    <t>Barclays Capital/ Goldman, Sachs/ J.P. Morgan/ Wells Fargo Securities</t>
  </si>
  <si>
    <t xml:space="preserve">CVR Refining, LP </t>
  </si>
  <si>
    <t>CVRR</t>
  </si>
  <si>
    <t xml:space="preserve">CyrusOne </t>
  </si>
  <si>
    <t>CONE</t>
  </si>
  <si>
    <t xml:space="preserve">
at our request, the underwriters have reserved for sale, at the initial public offering price, up to 5% of the shares of our common stock to be sold in this offering for our directors, officers, employees and related persons through a directed share program. any shares sold in the directed share program to our directors or officers shall be subject to the lock-up agreement described above. we and our operating partnership have agreed to indemnify the underwriters against certain liabilities and expenses, including liabilities under the securities act, in connection with the directed share program</t>
  </si>
  <si>
    <t xml:space="preserve">Norwegian Cruise Line Holdings  </t>
  </si>
  <si>
    <t>NCLH</t>
  </si>
  <si>
    <t>UBS Investment Bank/ Barclays/ Citigroup/ Deutsche Bank Securities/ Goldman, Sachs/ J.P. Morgan</t>
  </si>
  <si>
    <t xml:space="preserve">SunCoke Energy Partners, L.P. </t>
  </si>
  <si>
    <t>SXCP</t>
  </si>
  <si>
    <t>Barclays/ BofA Merrill Lynch/ Citigroup/ Credit Suisse/ J.P. Morgan</t>
  </si>
  <si>
    <t xml:space="preserve">Bright Horizons Family Solutions </t>
  </si>
  <si>
    <t>BFAM</t>
  </si>
  <si>
    <t>Goldman, Sachs/ J.P. Morgan/ Barclays</t>
  </si>
  <si>
    <t xml:space="preserve">LipoScience </t>
  </si>
  <si>
    <t>LPDX</t>
  </si>
  <si>
    <t>Barclays Capital/ UBS Investment Bank/ Piper Jaffray</t>
  </si>
  <si>
    <t xml:space="preserve">Gladstone Land </t>
  </si>
  <si>
    <t>LAND</t>
  </si>
  <si>
    <t>Janney Montgomery Scott/ JMP Securities</t>
  </si>
  <si>
    <t xml:space="preserve">Stemline Therapeutics </t>
  </si>
  <si>
    <t>STML</t>
  </si>
  <si>
    <t xml:space="preserve">KaloBios Pharmaceuticals </t>
  </si>
  <si>
    <t>KBIO</t>
  </si>
  <si>
    <t>Leerink Swann</t>
  </si>
  <si>
    <t xml:space="preserve">TRI Pointe Homes </t>
  </si>
  <si>
    <t>TPH</t>
  </si>
  <si>
    <t>Citigroup/ Deutsche Bank Securities/ FBR</t>
  </si>
  <si>
    <t>”
  directed share program
the underwriters have reserved for sale, at the initial public offering price, up to 684,450 shares of our common stock being offered to persons who are directors, officers or employees, or who are otherwise associated with us.” in connection with this offering, we, our officers and directors, the starwood fund and the third-party investor in tph llc have agreed that, and purchasers of our shares through the directed share program will agree that, for a period of 180 days from the date of this prospectus, we and they will not, without the prior written consent of citigroup global markets inc.
  of these shares, the 13,689,000 shares sold in this offering (15,742,350 shares if the underwriters’ option to purchase additional shares is exercised in full) will be freely transferable without restriction or further registration under the securities act, except that (1) any shares held or acquired by our “affiliates,” as that term is defined in rule 144 under the securities act, will be subject to the volume limitations and other restrictions of rule 144 described below and (2) any person buying shares through the directed share program must agree that, for a period of 180 days from the date of this prospectus, he or she will not, without the prior written consent of citigroup global markets inc.”
  lock-up agreements
  in connection with this offering, we, our officers and directors, the starwood fund and the third-party investor in tph llc have agreed that, and purchasers of our shares through the directed share program must agree that, for a period of 180 days from the date of this prospectus, we and they will not, without the prior written consent of citigroup global markets inc.
  at our request, the underwriters have reserved up to 5% of the shares for sale at the initial public offering price to persons who are directors, officers or employees, or who are otherwise associated with us through a
  165
table of contents
directed share program. except for certain of our officers, directors and employees who have entered into lock-up agreements as contemplated in the immediately preceding paragraph, each person buying shares through the directed share program must agree that, for a period of 180 days from the date of this prospectus, he or she will not, without the prior written consent of citigroup global markets inc. for certain officers, directors and employees purchasing shares through the directed share program, the lock-up agreements contemplated in the immediately preceding paragraph shall govern with respect to their purchases</t>
  </si>
  <si>
    <t xml:space="preserve">Zoetis </t>
  </si>
  <si>
    <t>ZTS</t>
  </si>
  <si>
    <t>J.P. Morgan/ BofA Merrill Lynch/ Morgan Stanley</t>
  </si>
  <si>
    <t xml:space="preserve"> the table does not reflect any shares of class a common stock that our directors and executive officers may purchase in this offering, including through the directed share program, as described under “underwriting—directed share program. as a result of the lock-up agreements, other contractual restrictions on resale and the provisions of rule 144, described below, our common stock will be available for sale in the public market as follows: (i) 86,100,000 shares of class a common stock to be sold in this offering will be freely tradable without restriction or further registration under the securities act (other than restrictions pursuant to lock-up agreements entered into by participants in the directed share program) and (ii) 413,900,000 shares of class b common stock will be available for sale at various times after 180 days after the date of this prospectus (subject, in some cases, to volume limitations).
directed share program
at our request, the underwriters have reserved 1</t>
  </si>
  <si>
    <t xml:space="preserve">Boise Cascade, L.L.C., </t>
  </si>
  <si>
    <t>BCC</t>
  </si>
  <si>
    <t>BofA Merrill Lynch/ Goldman, Sachs</t>
  </si>
  <si>
    <t xml:space="preserve">ExOne Company  (The) </t>
  </si>
  <si>
    <t>XONE</t>
  </si>
  <si>
    <t>FBR</t>
  </si>
  <si>
    <t xml:space="preserve">Health Insurance Innovations </t>
  </si>
  <si>
    <t>HIIQ</t>
  </si>
  <si>
    <t>Credit Suisse/ Citigroup/ BofA Merrill Lynch</t>
  </si>
  <si>
    <t xml:space="preserve">New Source Energy Partners L.P. </t>
  </si>
  <si>
    <t>NSLP</t>
  </si>
  <si>
    <t>Baird/ Stifel Nicolaus Weisel/ BMO Capital Markets/ Oppenheimer &amp; Co.</t>
  </si>
  <si>
    <t xml:space="preserve">ZAIS Financial </t>
  </si>
  <si>
    <t>ZFC</t>
  </si>
  <si>
    <t>Deutsche Bank Securities/ Citigroup/ Barclays/ Credit Suisse</t>
  </si>
  <si>
    <t xml:space="preserve">ConnectOne Bancorp </t>
  </si>
  <si>
    <t>CNOB</t>
  </si>
  <si>
    <t>Stifel Nicolaus Weisel</t>
  </si>
  <si>
    <t xml:space="preserve">Orchid Island Capital  </t>
  </si>
  <si>
    <t>ORC</t>
  </si>
  <si>
    <t>Ladenburg Thalmann/ Oppenheimer</t>
  </si>
  <si>
    <t xml:space="preserve">XOOM </t>
  </si>
  <si>
    <t>XOOM</t>
  </si>
  <si>
    <t>Barclays/ Needham</t>
  </si>
  <si>
    <t xml:space="preserve">Professional Diversity Network </t>
  </si>
  <si>
    <t>IPDN</t>
  </si>
  <si>
    <t xml:space="preserve">Aegis Capital </t>
  </si>
  <si>
    <t xml:space="preserve">Artisan Partners Asset Management </t>
  </si>
  <si>
    <t>APAM</t>
  </si>
  <si>
    <t>Citigroup/ Goldman, Sachs</t>
  </si>
  <si>
    <t xml:space="preserve">Silver Spring Networks </t>
  </si>
  <si>
    <t>SSNI</t>
  </si>
  <si>
    <t>Goldman, Sachs/ Credit Suisse</t>
  </si>
  <si>
    <t xml:space="preserve">Model N </t>
  </si>
  <si>
    <t>MODN</t>
  </si>
  <si>
    <t xml:space="preserve">Tetraphase Pharmaceuticals </t>
  </si>
  <si>
    <t>TTPH</t>
  </si>
  <si>
    <t>Barclays/ BMO Capital Markets</t>
  </si>
  <si>
    <t>Aviv REIT</t>
  </si>
  <si>
    <t>AVIV</t>
  </si>
  <si>
    <t>Morgan Stanley/ BofA Merrill Lynch/ Goldman, Sachs</t>
  </si>
  <si>
    <t xml:space="preserve">Enanta Pharmaceuticals  </t>
  </si>
  <si>
    <t>ENTA</t>
  </si>
  <si>
    <t xml:space="preserve">Five Oaks Investment </t>
  </si>
  <si>
    <t>OAKS</t>
  </si>
  <si>
    <t xml:space="preserve">Barclays/ Credit Suisse/UBS Investment Bank/ Keefe, Bruyette &amp; Woods </t>
  </si>
  <si>
    <t xml:space="preserve">H2 Financial Management </t>
  </si>
  <si>
    <t>HTWO</t>
  </si>
  <si>
    <t xml:space="preserve">Marin Software </t>
  </si>
  <si>
    <t>MRIN</t>
  </si>
  <si>
    <t>Goldman, Sachs/ Deutsche Bank Securities</t>
  </si>
  <si>
    <t xml:space="preserve">West Corporation </t>
  </si>
  <si>
    <t>WSTC</t>
  </si>
  <si>
    <t>Goldman Sachs/Morgan Stanley/JP Morgan</t>
  </si>
  <si>
    <t xml:space="preserve">Garrison Capital  </t>
  </si>
  <si>
    <t>GARS</t>
  </si>
  <si>
    <t>Baird/ Oppenheimer</t>
  </si>
  <si>
    <t xml:space="preserve">NV5 Holdings </t>
  </si>
  <si>
    <t>NVEE.U</t>
  </si>
  <si>
    <t xml:space="preserve">Pinnacle Foods  </t>
  </si>
  <si>
    <t>PF</t>
  </si>
  <si>
    <t>Barclays/ BofA Merrill Lynch/ Credit Suisse/ Goldman, Sachs/ Morgan Stanley/ UBS Investment Bank</t>
  </si>
  <si>
    <t xml:space="preserve">Independent Bank Group </t>
  </si>
  <si>
    <t>IBTX</t>
  </si>
  <si>
    <t>Sandler O'Neill &amp; Partners/ Evercore/ Keefe, Bruyette &amp; Woods</t>
  </si>
  <si>
    <t>18         77,376,000   
  (1) the underwriters have reserved shares having an initial public offering price equal to an aggregate of $5,000,000 (192,308 shares) for sale in a directed share program at the initial public offering price of $26. we will pay reduced underwriting discounts and commissions in connection with shares sold in the directed share program. the table assumes that none of the shares reserved for sale in the directed share program are sold in the directed share program. if all of the shares reserved for sale in the directed share program are sold in the directed share program, the total underwriting discounts and commissions would be $5,624,000 and the total proceeds to us, before expenses, would be $77,576,000 .
unless otherwise indicated or the context requires, all information in this prospectus:
    •  
assumes that the underwriters’ option to purchase additional shares of our common stock to cover over-allotments is not exercised;
    •  
assumes that all of the shares reserved for the directed share program are purchased by participants in that program; and
    •  
gives effect to a 3.
directed share program
   the underwriters have reserved out of the shares of common stock being offered by this prospectus the number of shares that will have an aggregate initial public offering price of $5,000,000 for sale at the initial public offering price to certain of our employees, executive officers, directors, business associates and related persons who have expressed an interest in purchasing our common stock in the offering. our majority shareholder and certain directors and officers have indicated interests in purchasing, in aggregate, the vast majority of our common stock offered pursuant to the directed share program. all of the shares of common stock sold in this offering will be freely tradable without restriction or further registration under the federal securities laws unless purchased by our “affiliates” within the meaning of rule 144 under the securities act, which shares will be subject to the resale limitations of rule 144, or shares purchased by directors, executive officers, certain shareholders and employees under the directed share program, which shares will be subject to a 180-day lock-up period. our directors, executive officers and certain other shareholders have agreed to enter into lock-up agreements (and certain purchasers of shares of our common stock under the directed share program will agree to restrictions) generally providing, subject to limited exceptions, that they will not, without the prior written consent of sandler o’neill &amp; partners, l.
(1) beneficial ownership does not include: (i) any shares of common stock that may be purchased in this offering by the person listed (see “underwriting—directed share program”); or (ii) with respect to officers’ restricted shares rights granted pursuant to our 2012 stock grant plan which have not vested.
lock-up arrangements
in connection with this offering, we, our directors and executive officers, certain of our shareholders and employees participating in the directed share program have each agreed to enter into lock-up agreements that restrict the sale of our common stock for a period of 180 days after the date of this prospectus.18         77,376,000         88,982,400   
we will pay reduced underwriting discounts and commissions in respect of shares sold in the directed share program. the table assumes that none of the shares reserved for sale in the directed share program are sold in the directed share program. if all of the shares reserved for sale in the directed share program are sold in the directed share program, the total underwriting discounts and commissions would be $5,624,000 and the total proceeds to us, before expenses, would be $77,576,000.
lock-up agreement
we, our directors and executive officers, certain of our shareholders and employees participating in the directed share program have entered into lock-up agreements with the underwriters.
directed share program
the underwriters have reserved out of the shares of common stock being offered by this prospectus the number of shares that will have an aggregate initial public offering price of $5,000,000 for sale at the initial public offering price to our employees, executive officers, directors, business associates and related persons who have expressed an interest in purchasing our common stock in the offering. any shares sold in the directed share program to directors, executive officers, certain of our shareholders and employees will be subject to the 180-day lock-up agreements described above.
our majority shareholder and certain directors and officers have indicated interests in purchasing, in aggregate, the vast majority of our common stock offered pursuant to the directed share program</t>
  </si>
  <si>
    <t xml:space="preserve">Cancer Genetics </t>
  </si>
  <si>
    <t>CGIX</t>
  </si>
  <si>
    <t>Aegis Capital/ Feltl and Company</t>
  </si>
  <si>
    <t xml:space="preserve">KNOT Offshore Partners LP  </t>
  </si>
  <si>
    <t>KNOP</t>
  </si>
  <si>
    <t xml:space="preserve">Taylor Morrison Home   </t>
  </si>
  <si>
    <t>TMHC</t>
  </si>
  <si>
    <t>Credit Suisse/ Citigroup/ Zelman Partners</t>
  </si>
  <si>
    <t xml:space="preserve">Chimerix </t>
  </si>
  <si>
    <t>CMRX</t>
  </si>
  <si>
    <t>Morgan Stanley/ Cowen and Company</t>
  </si>
  <si>
    <t xml:space="preserve">Omthera Pharmaceuticals </t>
  </si>
  <si>
    <t>OMTH</t>
  </si>
  <si>
    <t>BofA Merrill Lynch/ Barclays/ Leerink Swann</t>
  </si>
  <si>
    <t xml:space="preserve">EVERTEC  </t>
  </si>
  <si>
    <t>EVTC</t>
  </si>
  <si>
    <t xml:space="preserve">Rally Software Development </t>
  </si>
  <si>
    <t>RALY</t>
  </si>
  <si>
    <t xml:space="preserve">Fairway Group Holdings  </t>
  </si>
  <si>
    <t>FWM</t>
  </si>
  <si>
    <t>Credit Suisse/ BofA Merrill Lynch/ Jefferies/ William Blair</t>
  </si>
  <si>
    <t xml:space="preserve">Hannon Armstrong Sustainable Infrastructure Capital  </t>
  </si>
  <si>
    <t>HASI</t>
  </si>
  <si>
    <t>BofA Merrill Lynch/ UBS Investment Bank/ Wells Fargo Securities</t>
  </si>
  <si>
    <t xml:space="preserve">Intelsat S.A.   </t>
  </si>
  <si>
    <t>I</t>
  </si>
  <si>
    <t>Goldman, Sachs/ J.P. Morgan/ Morgan Stanley</t>
  </si>
  <si>
    <t xml:space="preserve">Taminco   </t>
  </si>
  <si>
    <t>TAM</t>
  </si>
  <si>
    <t>Citigroup/ Goldman, Sachs/ Credit Suisse/ J.P. Morgan/ Deutsche Bank Securities/ Jefferies/ Morgan Stanley/ UBS Investment Bank</t>
  </si>
  <si>
    <t xml:space="preserve">Blackhawk Network Holdings  </t>
  </si>
  <si>
    <t>HAWK</t>
  </si>
  <si>
    <t>Goldman, Sachs/ BofA Merrill Lynch/ Citigroup/ Deutsche Bank Securities</t>
  </si>
  <si>
    <t xml:space="preserve">SeaWorld Entertainment  </t>
  </si>
  <si>
    <t>SEAS</t>
  </si>
  <si>
    <t xml:space="preserve">Ellington Residential Mortgage REIT   </t>
  </si>
  <si>
    <t>EARN</t>
  </si>
  <si>
    <t>Credit Suisse/ Deutsche Bank Securities/ Citigroup/ UBS Investment Bank</t>
  </si>
  <si>
    <t xml:space="preserve">ING U.S. </t>
  </si>
  <si>
    <t>VOYA</t>
  </si>
  <si>
    <t>Morgan Stanley/ Goldman, Sachs/ Citigroup/ BofA Merrill Lynch/ Credit Suisse/ Deutsche Bank Securities/ J.P. Morgan</t>
  </si>
  <si>
    <t xml:space="preserve">Insys Therapeutics </t>
  </si>
  <si>
    <t>INSY</t>
  </si>
  <si>
    <t>Wells Fargo Securities/ JMP Securities</t>
  </si>
  <si>
    <t xml:space="preserve">QIWI plc  </t>
  </si>
  <si>
    <t>QIWI</t>
  </si>
  <si>
    <t xml:space="preserve">Harvest Capital Credit </t>
  </si>
  <si>
    <t>HCAP</t>
  </si>
  <si>
    <t>Keefe, Bruyette &amp; Woods (A Stifel Company )/ JMP Securities/ William Blair</t>
  </si>
  <si>
    <t xml:space="preserve">Armada Hoffler Properties   </t>
  </si>
  <si>
    <t>AHH</t>
  </si>
  <si>
    <t>Baird/ Raymond James/ Stifel</t>
  </si>
  <si>
    <t xml:space="preserve">American Residential Properties  </t>
  </si>
  <si>
    <t>ARPI</t>
  </si>
  <si>
    <t>Morgan Stanley/ BofA Merrill Lynch/ FBR/ Jefferies</t>
  </si>
  <si>
    <t xml:space="preserve">CYAN  </t>
  </si>
  <si>
    <t>CYNI</t>
  </si>
  <si>
    <t xml:space="preserve">Emerge Energy Services LP   </t>
  </si>
  <si>
    <t>EMES</t>
  </si>
  <si>
    <t>Citigroup/ Wells Fargo Securities/ J.P. Morgan</t>
  </si>
  <si>
    <t xml:space="preserve">PennyMac Financial Services  </t>
  </si>
  <si>
    <t>PFSI</t>
  </si>
  <si>
    <t>Citigroup/ BofA Merrill Lynch/ Credit Suisse/ Goldman, Sachs</t>
  </si>
  <si>
    <t xml:space="preserve">Quintiles Transnational Holdings  </t>
  </si>
  <si>
    <t>Q</t>
  </si>
  <si>
    <t xml:space="preserve">Receptos </t>
  </si>
  <si>
    <t>RCPT</t>
  </si>
  <si>
    <t>Credit Suisse/ Leerink Swann/ BMO Capital Markets</t>
  </si>
  <si>
    <t xml:space="preserve">TriState Capital Holdings </t>
  </si>
  <si>
    <t>TSC</t>
  </si>
  <si>
    <t>Sandler O’Neill + Partners, L.P.</t>
  </si>
  <si>
    <t>488 shares of our outstanding series c preferred stock into 4,878,049 shares of our common stock in connection with our initial public offering;
    •  
assumes no exercise by the underwriters of their right to purchase up to an additional 855,000 shares of our common stock to cover over-allotments;
    •  
does not attribute to any director, officer, or principal shareholder any purchases of shares of our common stock in this offering, including through the directed share program described in “underwriting—directed share program”;
    •  
does not include as outstanding 2,193,000 shares of common stock issuable upon the exercise of outstanding stock options at a weighted average exercise price of $9.
directed share program
at our request, the underwriters have reserved up to 275,000 shares of our common stock offered by this prospectus, which represents approximately 1.695       $ 2,139,000       $ 2,139,000   
in addition to the underwriting discount, we will reimburse the underwriters for their reasonable out-of-pocket expenses incurred in connection with their engagement as underwriters, including marketing, syndication and travel expenses, and will pay the fees and expenses of the underwriters in connection with the directed share program and the reasonable fees and disbursements of counsel for the underwriters in connection with any required review of the terms of the offering or the directed share program, in each case regardless of whether this offering is consummated.
these restrictions also apply to any issuer-directed or “friends and family” shares of our common stock we sell in this offering, including those described below under “—directed share program.
directed share program
at our request, the underwriters have reserved up to 275,000 shares of our common stock offered by this prospectus, which represents approximately 1</t>
  </si>
  <si>
    <t xml:space="preserve">BioAmber </t>
  </si>
  <si>
    <t>BIOAU</t>
  </si>
  <si>
    <t xml:space="preserve">Capitol Acquisition  </t>
  </si>
  <si>
    <t>Citigroup/ Deutsche Bank Securities</t>
  </si>
  <si>
    <t xml:space="preserve">First NBC Bank Holding </t>
  </si>
  <si>
    <t>NBCB</t>
  </si>
  <si>
    <t>SANDLER O’NEILL + PARTNERS/ Keefe, Bruyette &amp; Woods (A Stifel Company )</t>
  </si>
  <si>
    <t xml:space="preserve">Tallgrass Energy Partners, LP   </t>
  </si>
  <si>
    <t>TEP</t>
  </si>
  <si>
    <t xml:space="preserve">Ambit Biosciences </t>
  </si>
  <si>
    <t>AMBI</t>
  </si>
  <si>
    <t>Citigroup/ Leerink Swann</t>
  </si>
  <si>
    <t xml:space="preserve">
at our request, the underwriters have reserved 187,500 shares from the common stock offered by this prospectus for sale, at the initial public offering price, to certain of our existing stockholders and their affiliated entities, through a directed share program. any shares purchased through the directed share program will be subject to the lock-up agreements contemplated in the immediately preceding paragraph</t>
  </si>
  <si>
    <t xml:space="preserve">William Lyon Homes </t>
  </si>
  <si>
    <t>WLH</t>
  </si>
  <si>
    <t>Credit Suisse/ Citigroup/ J.P. Morgan</t>
  </si>
  <si>
    <t xml:space="preserve">Marketo </t>
  </si>
  <si>
    <t>MKTO</t>
  </si>
  <si>
    <t xml:space="preserve">Tableau Software </t>
  </si>
  <si>
    <t>DATA</t>
  </si>
  <si>
    <t xml:space="preserve">Alcobra Ltd. </t>
  </si>
  <si>
    <t>ADHD</t>
  </si>
  <si>
    <t xml:space="preserve">Portola Pharmaceuticals  </t>
  </si>
  <si>
    <t>PTLA</t>
  </si>
  <si>
    <t xml:space="preserve">ChannelAdvisor </t>
  </si>
  <si>
    <t>ECOM</t>
  </si>
  <si>
    <t>Goldman, Sachs/ Stifel</t>
  </si>
  <si>
    <t xml:space="preserve">Constellium Holdco B.V. </t>
  </si>
  <si>
    <t>CSTM</t>
  </si>
  <si>
    <t>Goldman, Sachs/ Deutsche Bank Securities/ J.P. Morgan</t>
  </si>
  <si>
    <t xml:space="preserve">Global Brass and Copper Holdings </t>
  </si>
  <si>
    <t>BRSS</t>
  </si>
  <si>
    <t>Goldman, Sachs &amp; Co./ Morgan Stanley</t>
  </si>
  <si>
    <t xml:space="preserve">Ply Gem Holdings </t>
  </si>
  <si>
    <t>PGEM</t>
  </si>
  <si>
    <t>J.P. Morgan/ Credit Suisse/ Goldman, Sachs/ UBS Investment Bank/ Deutsche Bank Securities</t>
  </si>
  <si>
    <t>,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executive officers or certain of our significant stockholders shall be subject to the lock-up agreements described below. the restrictions in this paragraph shall be equally applicable to any shares of common stock purchased in the directed share program described above by our directors, executive officers and significant stockholders</t>
  </si>
  <si>
    <t xml:space="preserve">Epizyme </t>
  </si>
  <si>
    <t>EPZM</t>
  </si>
  <si>
    <t xml:space="preserve">RCS Capital </t>
  </si>
  <si>
    <t>RCAP</t>
  </si>
  <si>
    <t>JMP Securities/ Ladenburg Thalmann</t>
  </si>
  <si>
    <t xml:space="preserve">LightInTheBox Holding Co., Ltd.   </t>
  </si>
  <si>
    <t>LITB</t>
  </si>
  <si>
    <t>"
  at our request, the underwriters have reserved for sale, at the initial public offering price, up to an aggregate of 415,000 adss offered in this offering to some of our directors, officers, employees, business associates and related persons through a directed share program. any sales to these persons will be made through a directed share program</t>
  </si>
  <si>
    <t xml:space="preserve">Textura   </t>
  </si>
  <si>
    <t>TXTR</t>
  </si>
  <si>
    <t>Credit Suisse/ William Blair</t>
  </si>
  <si>
    <t xml:space="preserve">Gigamon </t>
  </si>
  <si>
    <t>GIMO</t>
  </si>
  <si>
    <t>Goldman, Sachs/ BofA Merrill Lynch/ Credit Suisse</t>
  </si>
  <si>
    <t xml:space="preserve">Coty  </t>
  </si>
  <si>
    <t>COTY</t>
  </si>
  <si>
    <t>BofA Merrill Lynch/ J.P. Morgan/ Morgan Stanley/ Barclays/ Deutsche Bank Securities/ Wells Fargo Securities</t>
  </si>
  <si>
    <t xml:space="preserve">bluebird bio </t>
  </si>
  <si>
    <t>BLUE</t>
  </si>
  <si>
    <t xml:space="preserve">PTC Therapeutics   </t>
  </si>
  <si>
    <t>PTCT</t>
  </si>
  <si>
    <t xml:space="preserve">Gogo </t>
  </si>
  <si>
    <t>GOGO</t>
  </si>
  <si>
    <t>Morgan Stanley/ J .P. Morgan/ UBS Securities</t>
  </si>
  <si>
    <t xml:space="preserve"> in addition, any shares of common stock purchased by participants in our directed share program pursuant to which the underwriters have reserved, at our request, up to 5% of the common stock offered by this prospectus for sale to our employees, will be subject to a 180-day lock-up restriction. in addition, any shares of common stock purchased by participants in our directed share program pursuant to which the underwriters have reserved, at our request, up to 5% of the common stock offered by this prospectus for sale to our employees, will be subject to a 180-day lock-up restriction</t>
  </si>
  <si>
    <t xml:space="preserve">Esperion Therapeutics </t>
  </si>
  <si>
    <t>ESPR</t>
  </si>
  <si>
    <t xml:space="preserve"> certain of our directors and officers and their family members are purchasing shares of our common stock pursuant to the directed share program.
135
table of contents
        at our request, the underwriters have reserved for sale, at the initial public offering price, up to 4% of the shares offered by this prospectus for sale to some of our directors, officers, employees and other individuals associated with us and members of their families through a directed share program. the transfer restrictions contained in the lock-up agreements with the underwriters referred to above do not apply to any shares purchased in the directed share program, and participants in the directed share program who are not officers, directors, employees or current stockholders of our company will not be required to enter into a lock-up agreement with the underwriters relating to the shares so purchased</t>
  </si>
  <si>
    <t xml:space="preserve">Luxoft Holding </t>
  </si>
  <si>
    <t>LXFT</t>
  </si>
  <si>
    <t>UBS Investment Bank/ Credit Suisse/ J.P. Morgan</t>
  </si>
  <si>
    <t xml:space="preserve">NanoString Technologies </t>
  </si>
  <si>
    <t>NSTG</t>
  </si>
  <si>
    <t xml:space="preserve">Aratana Therapeutics  </t>
  </si>
  <si>
    <t>PETX</t>
  </si>
  <si>
    <t>Stifel/ Lazard Capital Markets</t>
  </si>
  <si>
    <t xml:space="preserve">
  directed share program
at our request, the underwriters have reserved up to 5% of the shares to be offered in this offering for sale at the initial public offering price to certain of our directors, officers, existing stockholders, employees, business associates and related persons</t>
  </si>
  <si>
    <t xml:space="preserve">CDW Corp  </t>
  </si>
  <si>
    <t>CDW</t>
  </si>
  <si>
    <t>J.P. Morgan/ Barclays/ Goldman, Sachs</t>
  </si>
  <si>
    <t xml:space="preserve">HD Supply Holdings </t>
  </si>
  <si>
    <t>HDS</t>
  </si>
  <si>
    <t>BofA Merrill Lynch/ Barclays/ J.P. Morgan/ Credit Suisse</t>
  </si>
  <si>
    <t xml:space="preserve">MedWorth Acquisition </t>
  </si>
  <si>
    <t>MWRX</t>
  </si>
  <si>
    <t>Silvercrest Asset Management Group (SAMG)</t>
  </si>
  <si>
    <t>SAMG</t>
  </si>
  <si>
    <t>Sandler ONeill &amp; Partners/ Raymond James</t>
  </si>
  <si>
    <t>31       $ 49,374,021   
  (1) 
the underwriters have reserved 264,508 shares for sale in a directed share program at the initial public offering price. we will pay reduced underwriting discounts and commissions in respect of shares sold in the directed share program. unless otherwise indicated, the information included in this prospectus assumes (1) no exercise by the underwriters of their option to purchase up to an additional 718,603 shares of our class a common stock and (2) the 264,508 shares that are reserved for sale in the directed share program are sold to the public and not through the directed share program. prior to the consummation of this offering, our executive officers and directors and our employees who participate in the directed share program will enter into similar lock-up agreements with the underwriters.
participants in our directed share program who have executed a lock-up agreement with the underwriters must hold their shares for a minimum of 180 days following the date of this prospectus and accordingly will be subject to market risks not imposed on other investors in this offering. as a result of such restriction, such purchasers may face risks not faced by other investors who have the right to sell their shares at any time following this offering (including other participants in the directed share program who have not executed a lock-up agreement with the underwriters).
  159
table of contents
prior to the consummation of this offering, our executive officers and directors and our employees who participate in the directed share program will enter into similar lock-up agreements with the underwriters.
lock-up agreement
prior to the consummation of this offering, our directors and executive officers and our employees who participate in the directed share program will enter into lock-up agreements with the underwriters.
directed share program
we have directed the underwriters to reserve up to 264,508 shares of class a common stock to be issued in this offering for sale to our directors, officers and certain other persons at the initial public offering price through a directed share program</t>
  </si>
  <si>
    <t xml:space="preserve">Tremor Video  </t>
  </si>
  <si>
    <t>TRMR</t>
  </si>
  <si>
    <t xml:space="preserve">Noodles &amp; Company </t>
  </si>
  <si>
    <t>NDLS</t>
  </si>
  <si>
    <t>Morgan Stanley/ UBS Securities</t>
  </si>
  <si>
    <t xml:space="preserve">Prosensa Holding B.V. </t>
  </si>
  <si>
    <t>RNA</t>
  </si>
  <si>
    <t>J.P. Morgan/ Citigroup/ Leerink Swann</t>
  </si>
  <si>
    <t>Fifth Street Senior Floating Rate (  FSFR)</t>
  </si>
  <si>
    <t>FSFR</t>
  </si>
  <si>
    <t xml:space="preserve">  Morgan Stanley/ Deutsche Bank Securities/ UBS Investment Bank/ Barclays/ RBC Capital Markets/ Oppenheimer</t>
  </si>
  <si>
    <t xml:space="preserve">NRG Yield  </t>
  </si>
  <si>
    <t>NYLD</t>
  </si>
  <si>
    <t>BofA Merrill Lynch</t>
  </si>
  <si>
    <t xml:space="preserve">OncoMed Pharmaceuticals </t>
  </si>
  <si>
    <t>OMED</t>
  </si>
  <si>
    <t xml:space="preserve">UCP </t>
  </si>
  <si>
    <t>UCP</t>
  </si>
  <si>
    <t>Citigroup/ Deutsche Bank Securities/ Zelman Partners LLC</t>
  </si>
  <si>
    <t>”
  in connection with this offering, we, our officers and directors and pico have agreed that, and purchasers of our shares through the directed share program will agree that, for a period of 180 days from the date of this prospectus, we and they will not, without the prior written consent of citigroup global markets inc.
  of these shares of class a common stock, the 7,750,000 shares sold in this offering (8,912,500 shares if the underwriters’ option to purchase additional shares is exercised in full) will be freely transferable without restriction or further registration under the securities act, except that (1) any shares held or acquired by our “affiliates,” as that term is defined in rule 144 under the securities act, will be subject to the volume limitations and other restrictions of rule 144 described below and (2) any person buying shares through the directed share program must agree that, for a period of 180 days from the date of this prospectus, he or she will not, without the prior written consent of citigroup global markets inc.”
  lock-up agreements
  in connection with this offering, we, our officers and directors and pico have agreed that, and purchasers of our shares through the directed share program must agree that, for a period of 180 days from the date of this prospectus, we and they will not, without the prior written consent of citigroup global markets inc.
  at our request, the underwriters have reserved up to 5% of the shares for sale at the initial public offering price to persons who are directors, officers or employees, or who are otherwise associated with us through a directed share program. except for certain of our officers and directors and employees who have entered into lock-up agreements as contemplated in the immediately preceding paragraph, each person buying shares through the directed share program has agreed that, for a period of 180 days from the date of this prospectus, he or she will not, without the prior written consent of citigroup global markets inc. for certain officers, directors and
  196
table of contents
employees purchasing shares through the directed share program, the lock-up agreements contemplated in the immediately preceding paragraph shall govern with respect to their purchases</t>
  </si>
  <si>
    <t xml:space="preserve">Diamond Resorts International </t>
  </si>
  <si>
    <t>DRII</t>
  </si>
  <si>
    <t>Credit Suisse/ BofA Merrill Lynch/ J.P. Morgan/ Guggenheim Securities</t>
  </si>
  <si>
    <t xml:space="preserve">
  proposed nyse symbol
“drii”
  directed share program
the underwriters have reserved a portion of the shares of our common stock offered in this prospectus for sale to employees, directors, personnel provided to us by hm&amp;c and other persons associated with us</t>
  </si>
  <si>
    <t xml:space="preserve">Physicians Realty Trust </t>
  </si>
  <si>
    <t>DOC</t>
  </si>
  <si>
    <t>Wunderlich Securities/ Oppenheimer/ Janney Montgomery Scott/ JMP Securities/ BB&amp;T Capital Markets</t>
  </si>
  <si>
    <t xml:space="preserve">RetailMeNot </t>
  </si>
  <si>
    <t>SALE</t>
  </si>
  <si>
    <t>Morgan Stanley/ Goldman Sachs/ Credit Suisse</t>
  </si>
  <si>
    <t xml:space="preserve">Rexford Industrial Realty </t>
  </si>
  <si>
    <t>REXR</t>
  </si>
  <si>
    <t>BofA Merrill Lynch/ Wells Fargo Securities/ FBR</t>
  </si>
  <si>
    <t xml:space="preserve">Phillips 66 Partners LP  </t>
  </si>
  <si>
    <t>PSXP</t>
  </si>
  <si>
    <t xml:space="preserve">Agios Pharmaceuticals </t>
  </si>
  <si>
    <t>AGIO</t>
  </si>
  <si>
    <t>J.P. Morgan/ Goldman, Sachs &amp; Co.</t>
  </si>
  <si>
    <t xml:space="preserve">Heat Biologics </t>
  </si>
  <si>
    <t>HTBX</t>
  </si>
  <si>
    <t xml:space="preserve">Jones Energy </t>
  </si>
  <si>
    <t>JONE</t>
  </si>
  <si>
    <t>J.P. Morgan/ Barclays/ Wells Fargo Securities</t>
  </si>
  <si>
    <t xml:space="preserve">Cellular Dynamics International </t>
  </si>
  <si>
    <t>ICEL</t>
  </si>
  <si>
    <t xml:space="preserve">Conatus Pharmaceuticals </t>
  </si>
  <si>
    <t>CNAT</t>
  </si>
  <si>
    <t xml:space="preserve">Onconova Therapeutics </t>
  </si>
  <si>
    <t>ONTX</t>
  </si>
  <si>
    <t xml:space="preserve">Silver Eagle Acquisition </t>
  </si>
  <si>
    <t xml:space="preserve">WCI Communities </t>
  </si>
  <si>
    <t>WCIC</t>
  </si>
  <si>
    <t xml:space="preserve">Liquid Holdings Group </t>
  </si>
  <si>
    <t>LIQD</t>
  </si>
  <si>
    <t xml:space="preserve">Marlin Midstream Partners, LP  </t>
  </si>
  <si>
    <t>FISH</t>
  </si>
  <si>
    <t>Stifel/ Baird/ Oppenheimer</t>
  </si>
  <si>
    <t xml:space="preserve">American Homes 4 Rent  </t>
  </si>
  <si>
    <t>AMH</t>
  </si>
  <si>
    <t>Goldman, Sachs/ BofA Merrill Lynch/ J.P. Morgan/ Wells Fargo Securities</t>
  </si>
  <si>
    <t xml:space="preserve">Ardmore Shipping </t>
  </si>
  <si>
    <t>ASC</t>
  </si>
  <si>
    <t>Morgan Stanley/ Jefferies/ Clarkson Capital Markets</t>
  </si>
  <si>
    <t xml:space="preserve">Sprouts Farmers Markets </t>
  </si>
  <si>
    <t>SFM</t>
  </si>
  <si>
    <t>Goldman, Sachs/ Credit Suisse/ BofA Merrill Lynch</t>
  </si>
  <si>
    <t xml:space="preserve">Athlon Energy  </t>
  </si>
  <si>
    <t>ATHL</t>
  </si>
  <si>
    <t xml:space="preserve">Control4 Corporation   </t>
  </si>
  <si>
    <t>CTRL</t>
  </si>
  <si>
    <t>BofA Merrill Lynch/ Raymond James</t>
  </si>
  <si>
    <t xml:space="preserve">Marrone Bio Innovations </t>
  </si>
  <si>
    <t>MBII</t>
  </si>
  <si>
    <t xml:space="preserve">YuMe  </t>
  </si>
  <si>
    <t>YUME</t>
  </si>
  <si>
    <t xml:space="preserve">Fox Factory Holding  </t>
  </si>
  <si>
    <t>FOXF</t>
  </si>
  <si>
    <t>Baird/ William Blair/ Piper Jaffray</t>
  </si>
  <si>
    <t xml:space="preserve">
directed share program
in connection with our ipo, shares of our common stock were offered to certain of our business associates, officers, directors, employees and certain of their family members, as part of a directed share program. hagin purchased 10,000 shares of our common stock through the directed share program for an aggregate purchase price of $150,000, or $15</t>
  </si>
  <si>
    <t xml:space="preserve">Intrexon </t>
  </si>
  <si>
    <t>J.P. Morgan/ Barclays</t>
  </si>
  <si>
    <t xml:space="preserve">Cvent  </t>
  </si>
  <si>
    <t>CVT</t>
  </si>
  <si>
    <t>Morgan Stanley/ Goldman, Sachs</t>
  </si>
  <si>
    <t xml:space="preserve">Franks International N.V. </t>
  </si>
  <si>
    <t>FI</t>
  </si>
  <si>
    <t>Barclays/ Credit Suisse/ Simmons &amp; Company</t>
  </si>
  <si>
    <t xml:space="preserve">
as described below under “—directed share program,” any participants in the directed share program shall be subject to a lock up with respect to any shares sold to them pursuant to that program. any shares sold in the directed share program to our directors or officers shall be subject to the lock-up agreement described above.
indemnification
we and certain of our affiliates have agreed to indemnify the underwriters against certain customary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1,500,000 shares offered hereby for officers, directors, employees and certain other persons associated with us</t>
  </si>
  <si>
    <t xml:space="preserve">QEP Midstream Partners, LP </t>
  </si>
  <si>
    <t>QEPM</t>
  </si>
  <si>
    <t>Wells Fargo Securities/ Morgan Stanley/ Citigroup/ Deutsche Bank Securities/ J.P. Morgan/ Goldman, Sachs</t>
  </si>
  <si>
    <t xml:space="preserve">Quinpario Acquisition </t>
  </si>
  <si>
    <t>QPACU</t>
  </si>
  <si>
    <t>C&amp;Co/PrinceRidge</t>
  </si>
  <si>
    <t xml:space="preserve">Stock Building Supply Holdings </t>
  </si>
  <si>
    <t>STCK</t>
  </si>
  <si>
    <t>Goldman, Sachs/ Barclays/ Citigroup</t>
  </si>
  <si>
    <t xml:space="preserve">World Point Terminals, LP </t>
  </si>
  <si>
    <t>WPT</t>
  </si>
  <si>
    <t xml:space="preserve">China Commercial Credit  </t>
  </si>
  <si>
    <t>CCCR</t>
  </si>
  <si>
    <t>Burnham Securities</t>
  </si>
  <si>
    <t xml:space="preserve">Independence Realty Trust </t>
  </si>
  <si>
    <t>IRT</t>
  </si>
  <si>
    <t>Ladenburg Thalmann/ Compass Point/ JMP Securities</t>
  </si>
  <si>
    <t xml:space="preserve">Envision Healthcare Holdings </t>
  </si>
  <si>
    <t>Goldman, Sachs/ Barclays/ BofA Merrill Lynch/ Citigroup</t>
  </si>
  <si>
    <t xml:space="preserve">Third Point Reinsurance </t>
  </si>
  <si>
    <t>TPRE</t>
  </si>
  <si>
    <t>J.P. Morgan/ Credit Suisse/ Morgan Stanley/ BofA Merrill Lynch/ Citigroup</t>
  </si>
  <si>
    <t xml:space="preserve">
at our request, the underwriters are reserving up to 5% of the common shares for sale at the initial public offering price to directors, officers, employees and friends of the company through a directed share program</t>
  </si>
  <si>
    <t xml:space="preserve">Regado Biosciences </t>
  </si>
  <si>
    <t>RGDO</t>
  </si>
  <si>
    <t>Cowen and Company/ BMO Capital Markets</t>
  </si>
  <si>
    <t xml:space="preserve">OCI Resources LP   </t>
  </si>
  <si>
    <t>OCIR</t>
  </si>
  <si>
    <t xml:space="preserve">ROI Acquisition Corp. II  </t>
  </si>
  <si>
    <t>ROIQU</t>
  </si>
  <si>
    <t xml:space="preserve">Benefitfocus </t>
  </si>
  <si>
    <t>BNFY</t>
  </si>
  <si>
    <t>Goldman, Sachs/ Deutsche Bank Securities/ Jefferies</t>
  </si>
  <si>
    <t xml:space="preserve">Five Prime Therapeutics </t>
  </si>
  <si>
    <t>FPRX</t>
  </si>
  <si>
    <t>Jefferies/ BMO Capital Markets/ Wells Fargo Securities</t>
  </si>
  <si>
    <t xml:space="preserve">Volaris Aviation Holding  </t>
  </si>
  <si>
    <t>VLRS</t>
  </si>
  <si>
    <t>Deutsche Bank Securities/ Morgan Stanley / UBS Investment Bank</t>
  </si>
  <si>
    <t xml:space="preserve">Acceleron Pharma  </t>
  </si>
  <si>
    <t>XLRN</t>
  </si>
  <si>
    <t xml:space="preserve">BIND Therapeutics </t>
  </si>
  <si>
    <t>BIND</t>
  </si>
  <si>
    <t xml:space="preserve"> the following table does not reflect any potential purchases by these stockholders or by our directors or executive officers pursuant to the directed share program or otherwise in this offering, which purchases, if any, will increase the percentage of shares owned after the offering of such stockholder from that set forth in the table below.
at our request, the underwriters have reserved for sale, at the initial public offering price, up to 5% of the shares offered by this prospectus for sale to some of our directors, officers, employees and other individuals associated with us and members of their families through a directed share program, in addition to shares that certain of our existing stockholders have indicated an interest in purchasing as described elsewhere in this prospectus. the transfer restrictions contained in the lock-up agreements with the underwriters referred to above do not apply to any shares purchased in the directed share program, and participants in the directed share program who are not officers, directors, employees or current stockholders of our company will not be required to enter into a lock-up agreement with the underwriters relating to the shares so purchased</t>
  </si>
  <si>
    <t xml:space="preserve">ClubCorp Holdings </t>
  </si>
  <si>
    <t>MYCC</t>
  </si>
  <si>
    <t>Goldman, Sachs/ Jefferies/ Citigroup</t>
  </si>
  <si>
    <t xml:space="preserve">FireEye </t>
  </si>
  <si>
    <t>FEYE</t>
  </si>
  <si>
    <t>Morgan Stanley, Goldman, Sachs/ J.P. Morgan/ Barclays/</t>
  </si>
  <si>
    <t xml:space="preserve">Rocket Fuel   </t>
  </si>
  <si>
    <t>FUEL</t>
  </si>
  <si>
    <t xml:space="preserve">Capitala Finance </t>
  </si>
  <si>
    <t>CPTA</t>
  </si>
  <si>
    <t>Deutsche Bank Securities/ UBS Investment Bank/ Barclays</t>
  </si>
  <si>
    <t xml:space="preserve">Evoke Pharma </t>
  </si>
  <si>
    <t>EVOK</t>
  </si>
  <si>
    <t xml:space="preserve">Foundation Medicine </t>
  </si>
  <si>
    <t>FMI</t>
  </si>
  <si>
    <t xml:space="preserve">Ophthotech  </t>
  </si>
  <si>
    <t>OPHT</t>
  </si>
  <si>
    <t xml:space="preserve">Applied Optoelectronics  </t>
  </si>
  <si>
    <t>AAOI</t>
  </si>
  <si>
    <t>Raymond James/ Piper Jaffray</t>
  </si>
  <si>
    <t xml:space="preserve">Covisint </t>
  </si>
  <si>
    <t>COVS</t>
  </si>
  <si>
    <t>Credit Suisse/ Pacific Crest Securities</t>
  </si>
  <si>
    <t xml:space="preserve">Montage Technology Group </t>
  </si>
  <si>
    <t>MONT</t>
  </si>
  <si>
    <t>Deutsche Bank Securities/ Barclays/ Stifel</t>
  </si>
  <si>
    <t xml:space="preserve">Premier </t>
  </si>
  <si>
    <t>PINC</t>
  </si>
  <si>
    <t xml:space="preserve">Enzymotec </t>
  </si>
  <si>
    <t>ENZY</t>
  </si>
  <si>
    <t xml:space="preserve">Pattern Energy Group </t>
  </si>
  <si>
    <t>PEGI</t>
  </si>
  <si>
    <t>BMO Capital Markets/ RBC Capital Markets/ Morgan Stanley</t>
  </si>
  <si>
    <t xml:space="preserve">RingCentral </t>
  </si>
  <si>
    <t>RNG</t>
  </si>
  <si>
    <t xml:space="preserve">Violin Memory </t>
  </si>
  <si>
    <t>VMEN</t>
  </si>
  <si>
    <t>J.P. Morgan/ Deutsche Bank Securities/ BofA Merrill Lynch</t>
  </si>
  <si>
    <t xml:space="preserve">Fate Therapeutics  </t>
  </si>
  <si>
    <t>FATE</t>
  </si>
  <si>
    <t xml:space="preserve">Burlington Holdings  </t>
  </si>
  <si>
    <t>BURL</t>
  </si>
  <si>
    <t>J.P. Morgan/ Goldman, Sachs/ Morgan Stanley/ BofA Merrill Lynch/ Wells Fargo Securities</t>
  </si>
  <si>
    <t xml:space="preserve">Empire State Realty Trust </t>
  </si>
  <si>
    <t>ESRT</t>
  </si>
  <si>
    <t>Goldman, Sachs/ BofA Merrill Lynch</t>
  </si>
  <si>
    <t xml:space="preserve">RE/MAX Holdings </t>
  </si>
  <si>
    <t>RMAX</t>
  </si>
  <si>
    <t xml:space="preserve">Cherry Hill Mortgage Investment </t>
  </si>
  <si>
    <t>CHMI</t>
  </si>
  <si>
    <t>Barclays/ Morgan Stanley/ Citigroup/ UBS Investment Bank</t>
  </si>
  <si>
    <t>OCI Partners LP</t>
  </si>
  <si>
    <t>OCIP</t>
  </si>
  <si>
    <t>BofA Merrill Lynch/ Barclays/ Citigroup</t>
  </si>
  <si>
    <t xml:space="preserve">Potbelly Corporation </t>
  </si>
  <si>
    <t>PBPB</t>
  </si>
  <si>
    <t xml:space="preserve">LDR Holding </t>
  </si>
  <si>
    <t>LDRH</t>
  </si>
  <si>
    <t>Piper Jaffray/ William Blair/ Bryan, Garnier</t>
  </si>
  <si>
    <t xml:space="preserve">QTS Realty Trust   </t>
  </si>
  <si>
    <t>QTS</t>
  </si>
  <si>
    <t>Goldman, Sachs/ Jefferies</t>
  </si>
  <si>
    <t xml:space="preserve">SFX Entertainment   </t>
  </si>
  <si>
    <t>SFXE</t>
  </si>
  <si>
    <t>UBS Investment Bank/ Jefferies/ Deutsche Bank Securitie</t>
  </si>
  <si>
    <t xml:space="preserve"> our directors and executive officers and the holders of substantially all of our outstanding shares and vested options and participants in the directed share program have signed lock-up agreements with the underwriters covering a period of 180 days following the date of this prospectus, and certain purchasers in our directed share program will sign lock-up agreements with the underwriters covering a period of 25 days following the date of this prospectus."
all remaining shares of common stock held by existing stockholders, and any shares of our common stock purchased by affiliates in this offering pursuant to the directed share program described below under "underwriting—directed share program," will be subject to the restrictions imposed by rule 144 under the securities act.
172
table of contents
shares eligible for future sale
as described under "underwriting—directed share program," certain participants in our directed share program shall be subject to a 25-day lock-up with respect to any shares sold to them pursuant to that program.
as described below under "—directed share program," certain participants in our directed share program shall be subject to a 25-day lock-up with respect to any shares sold to them pursuant to that program."
directed share program
at our request, the underwriters have reserved up to 5% of the common stock being offered by this prospectus for sale at the price to the public in this offering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executive officers or current stockholders shall be subject to the lock-up agreements described above</t>
  </si>
  <si>
    <t xml:space="preserve">Antero Resources </t>
  </si>
  <si>
    <t>AR</t>
  </si>
  <si>
    <t xml:space="preserve">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indemnification
        we and the selling stockholder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up to 5% of the shares offered hereby at the initial public offering price for officers, directors, employees and certain other persons associated with us</t>
  </si>
  <si>
    <t xml:space="preserve">MacroGenics </t>
  </si>
  <si>
    <t>MGNX</t>
  </si>
  <si>
    <t>BofA Merrill Lynch/ Leerink Swann</t>
  </si>
  <si>
    <t xml:space="preserve">Stonegate Mortgage </t>
  </si>
  <si>
    <t>SGM</t>
  </si>
  <si>
    <t>BofA Merrill Lynch/ Credit Suisse/ Barclays/ FBR</t>
  </si>
  <si>
    <t xml:space="preserve">Western Refining Logistics, LP  </t>
  </si>
  <si>
    <t>WNRL</t>
  </si>
  <si>
    <t>BofA Merrill Lynch/ Barclays/ Goldman Sachs/ Wells Fargo Securities</t>
  </si>
  <si>
    <t xml:space="preserve">Plains GP Holdings, L.P. </t>
  </si>
  <si>
    <t>PAGP</t>
  </si>
  <si>
    <t>Barclays/ Goldman Sachs/ J.P. Morgan/ BofA Merrill Lynch/ Citigroup/ UBS Investment Bank/ Wells Fargo Securities</t>
  </si>
  <si>
    <t>8% tax on unearned income
  262
investment in us by employee benefit plans
  263
underwriting
  265
commissions and expenses
  266
option to purchase additional class a shares
  266
lock-up agreements
  266
offering price determination
  267
indemnification
  267
directed share program
  268
stabilization, short positions and penalty bids
  268
electronic distribution
  269
new york stock exchange
  269
discretionary sales
  269
stamp taxes
  269
relationships
  269
selling restrictions
  270
legal matters
  274
experts
  274
where you can find more information
  274
index to financial statements
  f-1
appendix a    amended and restated agreement of limited partnership of plains gp holdings, l. does not include class a shares that may be purchased pursuant to the directed share program.
        as described below under "—directed share program," any participants in the directed share program shall be subject to a 25-day lock-up period with respect to any class a shares sold to them pursuant to that program. any class a shares sold in the directed share program to the directors or officers of our general partner shall be subject to the lock-up agreement described above.
267
table of contents
directed share program
        at our request, the underwriters have reserved for sale at the initial public offering price up to 6,400,000 class a shares offered hereby for officers, directors, employees and certain other persons associated with us</t>
  </si>
  <si>
    <t xml:space="preserve">Springleaf Holdings  </t>
  </si>
  <si>
    <t>LEAF</t>
  </si>
  <si>
    <t>BofA Merrill Lynch/ Barclays/ Citigroup/ Credit Suisse</t>
  </si>
  <si>
    <t xml:space="preserve">Veeva Systems </t>
  </si>
  <si>
    <t>VEEV</t>
  </si>
  <si>
    <t xml:space="preserve">ADMA Biologics </t>
  </si>
  <si>
    <t>ADMA</t>
  </si>
  <si>
    <t xml:space="preserve">  in addition, the underwriters have reserved an aggregate of 58,823 shares of our common stock in this offering for purchase by our directors, executive officers, certain of their affiliates and others associated with us through a directed share program.  in addition, the underwriters have reserved an aggregate of 58,823 shares of our common stock in this offering for purchase by our directors, executive officers, certain of their affiliates and others associated with us through a directed share program.5 million for purchase by our directors, executive officers, certain of their affiliates and others associated with us through a directed share program.  in addition, the underwriters have reserved an aggregate of 58,823 shares of our common stock in this offering for purchase by our directors, executive officers, certain of their affiliates and others associated with us through a directed share program.
  participation in offering/ directed share program
  certain of our existing stockholders, including aisling capital ii, lp, burrill capital fund iv, lp and certain other affiliates, have agreed to purchase an aggregate of 823,530 shares of our common stock in this offering at the initial public offering price.  in addition, the underwriters have reserved an aggregate of 58,823 shares of our common stock in this offering for purchase by our directors, executive officers, certain of their affiliates and others associated with us through a directed share program.
  directed share program
  at our request, the underwriters have reserved an aggregate of 58,823 shares offered by this prospectus for sale, at the initial public offering price, to our directors, executive officers, certain of their affiliates and others associated with us. these shares are being purchased as part of the directed share program, which will be subject to the 180-day lock-up restriction described above</t>
  </si>
  <si>
    <t xml:space="preserve">voxeljet AG  </t>
  </si>
  <si>
    <t>VJET</t>
  </si>
  <si>
    <t>Piper Jaffray/ Citigroup</t>
  </si>
  <si>
    <t xml:space="preserve">Global Defense &amp; National Security Systems  </t>
  </si>
  <si>
    <t>GDEF</t>
  </si>
  <si>
    <t>Cowen and Company</t>
  </si>
  <si>
    <t xml:space="preserve">
directed share program.    at our request, the underwriters have reserved up to 150,000 shares of our common stock for sale, at the initial public offering price, through a directed share program to directors and officers of our company and affiliates of global and certain other individuals having business relationships with them. the number of shares available for sale to the general public in the offering will be reduced to the extent the reserved shares are purchased in the directed share program. any reserved shares of common stock not purchased through the directed share program will be offered to the general public on the same basis as the other common stock offered hereby</t>
  </si>
  <si>
    <t xml:space="preserve">Aerie Pharmaceuticals  </t>
  </si>
  <si>
    <t>AERI</t>
  </si>
  <si>
    <t>RBC Capital Markets/ Stifel</t>
  </si>
  <si>
    <t>8% of our common stock (after giving effect to the conversion of all outstanding shares of our convertible preferred stock, the conversion of all of our outstanding notes and accrued interest thereon, the net exercise on the date of this prospectus of warrants to purchase 1,486,830 shares of convertible preferred stock that will subsequently be automatically converted into 297,366 shares of common stock immediately prior to the closing of this offering and the net exercise immediately prior to the closing of this offering of warrants to purchase 931,240 shares of convertible preferred stock that will subsequently be automatically converted into 186,248 shares of common stock, but assuming no exercise of the underwriters’ option to purchase additional shares, no exercise of outstanding options, no exercise of warrants expected to remain outstanding following the closing of this offering, no purchases by our existing principal stockholders, including their affiliated entities, who have indicated an interest in purchasing an aggregate of 1,000,000 shares of our common stock in this offering at the initial public offering price, and no purchases by our directors or officers in our directed share program).”
in addition, our directors and executive officers have indicated to us that they currently intend to purchase common stock in the directed share program in this offering at the initial public offering price.
in addition, the table below assumes that the underwriters do not exercise their option to purchase additional shares and does not reflect any shares of our common stock that our directors and executive officers may purchase in this offering through the directed share program described under “underwriting.”
directed share program
at our request, certain of the underwriters have reserved up to 5% of the common stock being offered by this prospectus (excluding the underwriters’ option to purchase any additional shares) for sale at the initial public offering price to our directors, officers, employees, consultants and other individuals associated with us and members of their families. the sales will be made by rbc capital markets, llc through a directed share program. participants in the directed share program may be subject to a 180-day lock-up with respect to any shares sold to them pursuant to that program. any shares sold in the directed share program to our directors or executive officers will be subject to the lock-up agreements described above. we have agreed to indemnify rbc capital markets, llc, stifel, nicolaus &amp; company, incorporated and the other underwriters in connection with the directed share program, including for the failure of any participant to pay for its shares</t>
  </si>
  <si>
    <t xml:space="preserve">CommScope Holding </t>
  </si>
  <si>
    <t>COMM</t>
  </si>
  <si>
    <t xml:space="preserve">Endurance International Group Holdings </t>
  </si>
  <si>
    <t>EIGI</t>
  </si>
  <si>
    <t>Goldman, Sachs/ Credit Suisse/ Morgan Stanley</t>
  </si>
  <si>
    <t xml:space="preserve">Sprague Resources LP </t>
  </si>
  <si>
    <t>SRLP</t>
  </si>
  <si>
    <t>Barclays/ J.P. Morgan/ BofA Merrill Lynch</t>
  </si>
  <si>
    <t xml:space="preserve">Quartet Merger </t>
  </si>
  <si>
    <t>QTETU</t>
  </si>
  <si>
    <t xml:space="preserve">Brixmor Property Group </t>
  </si>
  <si>
    <t>BRX</t>
  </si>
  <si>
    <t>BofA Merrill Lynch/ Citigroup/ J.P. Morgan/ Wells Fargo Securities/ Barclays/ Deutsche Bank Securities/ RBC Capital Markets/ UBS Investment Bank</t>
  </si>
  <si>
    <t xml:space="preserve">Criteo S.A.  </t>
  </si>
  <si>
    <t>CRTO</t>
  </si>
  <si>
    <t>J.P. Morgan/ Deutsche Bank Securities/ Jefferies/ Stifel</t>
  </si>
  <si>
    <t xml:space="preserve">Surgical Care Affiliates  </t>
  </si>
  <si>
    <t>SCAI</t>
  </si>
  <si>
    <t xml:space="preserve">Veracyte </t>
  </si>
  <si>
    <t>VCYT</t>
  </si>
  <si>
    <t>Morgan Stanley/ Leerink Swann</t>
  </si>
  <si>
    <t xml:space="preserve">58.com </t>
  </si>
  <si>
    <t>WUBA</t>
  </si>
  <si>
    <t>Morgan Stanley/ Credit Suisse/ Citigroup</t>
  </si>
  <si>
    <t xml:space="preserve">Essent Group Ltd.  </t>
  </si>
  <si>
    <t>ESNT</t>
  </si>
  <si>
    <t>Goldman, Sachs/ J.P. Morgan/ Credit Suisse/ Barclays</t>
  </si>
  <si>
    <t xml:space="preserve">Marcus &amp; Millichap  </t>
  </si>
  <si>
    <t>MMI</t>
  </si>
  <si>
    <t xml:space="preserve">Container Store Group   </t>
  </si>
  <si>
    <t>TCS</t>
  </si>
  <si>
    <t>J.P. Morgan/ Barclays/ Credit Suisse</t>
  </si>
  <si>
    <t xml:space="preserve">Qunar Cayman Islands Ltd.   </t>
  </si>
  <si>
    <t>QUNR</t>
  </si>
  <si>
    <t>Goldman Sachs (Asia)/ Deutsche Bank Securities</t>
  </si>
  <si>
    <t xml:space="preserve">
reserved adss
at our request, the underwriters have reserved up to 10% of the adss offered by this prospectus for sale, at the initial public offering price, through a directed share program to our directors, officers, employees and business associates. the number of adss available for sale to the general public in this offering will be reduced to the extent that the reserved adss are purchased in the directed share program. any reserved adss not purchased through the directed share program will be offered to the general public on the same basis as the other adss offered hereby</t>
  </si>
  <si>
    <t xml:space="preserve">Arc Logistics Partners LP </t>
  </si>
  <si>
    <t>ARCX</t>
  </si>
  <si>
    <t>Citigroup/ Barclays/ SunTrust Robinson Humphrey</t>
  </si>
  <si>
    <t xml:space="preserve">Avianca Holdings S.A.  </t>
  </si>
  <si>
    <t>AVH</t>
  </si>
  <si>
    <t xml:space="preserve"> the adss are only being offered to a limited number of investors who are willing and able to conduct an independent investigation of the risks involved in an investment in such adss, or have sufficient knowledge of the risks involved in an investment in such adss or are benefiting from preferential terms under a directed share program for directors, officers and employees</t>
  </si>
  <si>
    <t xml:space="preserve">Barracuda Networks   </t>
  </si>
  <si>
    <t>CUDA</t>
  </si>
  <si>
    <t>Morgan Stanley/ J.P. Morgan Securities/ BofA Merrill Lynch</t>
  </si>
  <si>
    <t xml:space="preserve">Blue Capital Reinsurance Holdings </t>
  </si>
  <si>
    <t>BCRH</t>
  </si>
  <si>
    <t>Deutsche Bank Securities/ UBS Investment Bank/ Barclays/ Keefe, Bruyette &amp; Woods (A Stifel Company)</t>
  </si>
  <si>
    <t xml:space="preserve">Karyopharm Therapeutics </t>
  </si>
  <si>
    <t>KPTI</t>
  </si>
  <si>
    <t xml:space="preserve">Wix.com Ltd.  </t>
  </si>
  <si>
    <t>WIX</t>
  </si>
  <si>
    <t>J.P. Morgan/ BofA Merrill Lynch/ RBC Capital Markets</t>
  </si>
  <si>
    <t xml:space="preserve">LGI Homes  </t>
  </si>
  <si>
    <t>LGIH</t>
  </si>
  <si>
    <t xml:space="preserve"> Deutsche Bank Securities/ JMP Securities/ J.P. Morgan </t>
  </si>
  <si>
    <t xml:space="preserve">Mavenir Systems </t>
  </si>
  <si>
    <t>MVNR</t>
  </si>
  <si>
    <t>Morgan Stanley/ BofA Merrill Lynch/ Deutsche Bank Securities</t>
  </si>
  <si>
    <t xml:space="preserve">Midcoast Energy Partners, L.P.  </t>
  </si>
  <si>
    <t>MEP</t>
  </si>
  <si>
    <t>BofA Merrill Lynch/ Barclays/ Citigroup/ Credit Suisse/ Deutsche Bank Securities/ Goldman Sachs/ J.P. Morgan/ Morgan Stanley/ Wells Fargo Securities/ UBS Investment Bank</t>
  </si>
  <si>
    <t xml:space="preserve">Norcraft Companies </t>
  </si>
  <si>
    <t>NCFT</t>
  </si>
  <si>
    <t>Citigroup/ UBS Investment Bank/ Deutsche Bank Securities/ RBC Capital Markets</t>
  </si>
  <si>
    <t xml:space="preserve">StoneCastle Financial </t>
  </si>
  <si>
    <t>BANX</t>
  </si>
  <si>
    <t>Keefe, Bruyette &amp; Woods (A Stifel Company)/ Baird/ Oppenheimer</t>
  </si>
  <si>
    <t xml:space="preserve">Twitter  </t>
  </si>
  <si>
    <t>TWTR</t>
  </si>
  <si>
    <t>Goldman Sachs/ Morgan Stanley/ J.P. Morgan/ BofA Merrill Lynch/ Deutsche Bank Securities</t>
  </si>
  <si>
    <t xml:space="preserve">JGWPT Holdings </t>
  </si>
  <si>
    <t>JGW</t>
  </si>
  <si>
    <t xml:space="preserve">NMI Holdings </t>
  </si>
  <si>
    <t>NMIH</t>
  </si>
  <si>
    <t xml:space="preserve">Chegg </t>
  </si>
  <si>
    <t>CHGG</t>
  </si>
  <si>
    <t>”
  directed share program
at our request, the underwriters have reserved for sale, at the initial public offering price, up to 450,000 shares, or 3%, of the common stock offered by this prospectus for sale to friends and family members of certain of our directors, officers and board observers who beneficially own at least 5% of our outstanding common stock. all 15,000,000 shares sold in this offering will be freely transferable without restriction or additional registration under the securities act of 1933, or the securities act, except for any shares purchased by our affiliates as defined in rule 144 under the securities act or by immediate family members of our officers or directors in the directed share program.
  39
table of contents
our directors, executive officers, holders of substantially all of our outstanding common stock (on a fully-diluted basis as of september 30, 2013 without giving effect to this offering) and purchasers in the directed share program who are immediate family members or our officers and directors have agreed with limited exceptions that they will not sell any shares of common stock owned by them without the prior written consent of j. of these outstanding shares, all of the 15,000,000 shares sold in this offering will be freely tradable, except that any shares purchased by immediate family members of our officers or directors in the directed share program or by our affiliates, as that term is defined in rule 144 under the securities act, may only be sold in compliance with the limitations described below.
lock-up agreements
our directors, executive officers, the holders of substantially all of our common stock and securities convertible into or exchangeable for our common stock and purchasers in the directed share program who are immediate family members of our officers and directors have entered into lock-up agreements with the underwriters prior to the commencement of this offering pursuant to which each of these persons or entities, with limited exceptions, for a period of 180 days after the date of this prospectus, may not, without the prior written consent of j</t>
  </si>
  <si>
    <t xml:space="preserve">Dynagas LNG Partners LP </t>
  </si>
  <si>
    <t>DLNG</t>
  </si>
  <si>
    <t xml:space="preserve">Extended Stay America/ ESH Hospitality </t>
  </si>
  <si>
    <t>STAY</t>
  </si>
  <si>
    <t>Deutsche Bank Securities/ Goldman, Sachs/ J.P. Morgan</t>
  </si>
  <si>
    <t xml:space="preserve">Levy Acquisition </t>
  </si>
  <si>
    <t>LEVYU</t>
  </si>
  <si>
    <t xml:space="preserve">Tandem Diabetes Care </t>
  </si>
  <si>
    <t>TNDM</t>
  </si>
  <si>
    <t>BoA Merrill Lynch/ Piper Jaffray</t>
  </si>
  <si>
    <t xml:space="preserve">Houghton Mifflin Harcourt </t>
  </si>
  <si>
    <t>HMHC</t>
  </si>
  <si>
    <t xml:space="preserve">Relypsa </t>
  </si>
  <si>
    <t>RLYP</t>
  </si>
  <si>
    <t xml:space="preserve">zulily </t>
  </si>
  <si>
    <t>ZU</t>
  </si>
  <si>
    <t xml:space="preserve">Navigator Holdings Ltd </t>
  </si>
  <si>
    <t>NVGS</t>
  </si>
  <si>
    <t>Jefferies/ Morgan Stanley</t>
  </si>
  <si>
    <t xml:space="preserve">500.com Ltd  </t>
  </si>
  <si>
    <t>WBAI</t>
  </si>
  <si>
    <t xml:space="preserve">
  reserved adss
at our request, the underwriters have reserved for sale, at the public offering price, up to an aggregate of 10% of the adss offered in this offering to some of our directors, officers, employees, business associates and related persons through a directed share program</t>
  </si>
  <si>
    <t>Oxford Immunotec Global PLC </t>
  </si>
  <si>
    <t>OXFD</t>
  </si>
  <si>
    <t xml:space="preserve">Sungy Mobile </t>
  </si>
  <si>
    <t>GOMO</t>
  </si>
  <si>
    <t xml:space="preserve">
  directed share program
at our request, the underwriters have reserved for sale, at the initial public offering price, up to 490,000 adss offered by this prospectus to some of our directors, officers, employees, business associates and related persons</t>
  </si>
  <si>
    <t xml:space="preserve">Vince Holding  </t>
  </si>
  <si>
    <t>VNCE</t>
  </si>
  <si>
    <t>Goldman Sachs/ Baird</t>
  </si>
  <si>
    <t xml:space="preserve">Xencor </t>
  </si>
  <si>
    <t>XNCR</t>
  </si>
  <si>
    <t>Credit Suisse/ Leerink Swann</t>
  </si>
  <si>
    <t xml:space="preserve">Autohome  </t>
  </si>
  <si>
    <t>ATHM</t>
  </si>
  <si>
    <t>Deutsche Bank Securities/ Goldman Sachs (Asia) L.L.C.</t>
  </si>
  <si>
    <t xml:space="preserve">Valero Energy Partners LP </t>
  </si>
  <si>
    <t>VLP</t>
  </si>
  <si>
    <t xml:space="preserve">ARAMARK Holdings </t>
  </si>
  <si>
    <t>ARMK</t>
  </si>
  <si>
    <t>Goldman, Sach/ J.P. Morgan / Credit Suisse/ Morgan Stanley</t>
  </si>
  <si>
    <t xml:space="preserve">CatchMark Timber Trust  </t>
  </si>
  <si>
    <t>CTT</t>
  </si>
  <si>
    <t>Raymond James</t>
  </si>
  <si>
    <t xml:space="preserve">Hilton Worldwide Holdings   </t>
  </si>
  <si>
    <t>HLT</t>
  </si>
  <si>
    <t>Deutsche Bank Securities/ Goldman, Sachs/ BofA Merrill Lynch/ Morgan Stanley</t>
  </si>
  <si>
    <t xml:space="preserve">Kindred Biosciences  </t>
  </si>
  <si>
    <t>KIN</t>
  </si>
  <si>
    <t>BMO Capital Markets/ Guggenheim Securities</t>
  </si>
  <si>
    <t xml:space="preserve">TetraLogic Pharmaceuticals </t>
  </si>
  <si>
    <t>TLOG</t>
  </si>
  <si>
    <t xml:space="preserve">Cheniere Energy Partners LP Holdings </t>
  </si>
  <si>
    <t>CQH</t>
  </si>
  <si>
    <t>Goldman Sachs/ Morgan Stanley/ Credit Suisse/ RBC Capital Markets</t>
  </si>
  <si>
    <t xml:space="preserve">Fidelity &amp; Guaranty Life </t>
  </si>
  <si>
    <t>FGL</t>
  </si>
  <si>
    <t>Credit Suisse/ J.P. Morgan/ Jefferies/ Macquarie Capital/ RBC Capital Markets</t>
  </si>
  <si>
    <t xml:space="preserve"> all of the shares sold pursuant to this offering (except for shares sold pursuant to our directed share program and subject to “lock-ups” as described below) will be immediately tradeable without restriction under the securities act unless held by “affiliates”, as that term is defined in rule 144 under the securities act of 1933, as amended (“securities act”).
we, hgi, our executive officers and directors have agreed to a “lock-up”, meaning that, subject to certain exceptions, neither we nor they will sell any shares (including shares acquired in the directed share program related to this offering) or demand registration of any shares without the prior consent of credit suisse securities (usa) llc, j.
the underwriters have reserved for sale at the initial public offering price up to 5% of the offered shares of common stock for employees, directors and other persons associated with us through a directed share program.
the restrictions under the lock-up agreements will apply to shares of common stock purchased by an executive officer or director in the directed share program</t>
  </si>
  <si>
    <t xml:space="preserve">Nimble Storage  </t>
  </si>
  <si>
    <t>NMBL</t>
  </si>
  <si>
    <t xml:space="preserve">AMC Entertainment Holdings </t>
  </si>
  <si>
    <t>AMC</t>
  </si>
  <si>
    <t>Citigroup/ BofA Merrill Lynch/ Barclays/ Credit Suisse</t>
  </si>
  <si>
    <t>25%, for sale through a directed share program, at the public offering price, through the loyal3 platform.25%, of the class a common stock offered by this prospectus for sale at the public offering price to persons who are directors, officers or employees, or who are otherwise associated with us through a directed share program to be administered via the loyal3 platform. for certain officers and directors purchasing shares through the directed share program, the lock-up agreements contemplated in the fifth paragraph under the heading "underwriting" shall govern with respect to their purchases</t>
  </si>
  <si>
    <t xml:space="preserve">Cambridge Capital Acquisition </t>
  </si>
  <si>
    <t>CAMBU</t>
  </si>
  <si>
    <t xml:space="preserve">Renewable Energy Group </t>
  </si>
  <si>
    <t>REGI</t>
  </si>
  <si>
    <t>UBS Investment Bank/ Piper Jaffray</t>
  </si>
  <si>
    <t xml:space="preserve">
    5
table of contents
directed share program
at our request, the underwriters have reserved for sale up to 5% of the common stock being offered by this prospectus for sale at the initial public offering price to our directors, officers, employees and other individuals associated with us and members of their families. see “underwriting—directed share program.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an underwriter of this offering, through a directed share program. participants in the directed share program who purchase more than $1,000,000 of shares shall be subject to a 25-day lock-up with respect to any shares sold to them pursuant to that program. any shares sold in the directed share program to our directors, executive officers or selling stockholders shall be subject to the 180-day lock-up agreements described above</t>
  </si>
  <si>
    <t xml:space="preserve">Guidewire Software </t>
  </si>
  <si>
    <t>GWRE</t>
  </si>
  <si>
    <t>J.P. Morgan/ Deutsche Bank Securities/ Citigroup</t>
  </si>
  <si>
    <t xml:space="preserve">Verastem </t>
  </si>
  <si>
    <t>VSTM</t>
  </si>
  <si>
    <t>UBS Investment Bank/ Leerink Swann</t>
  </si>
  <si>
    <t xml:space="preserve">U.S. Silica Holdings </t>
  </si>
  <si>
    <t>SLCA</t>
  </si>
  <si>
    <t>Morgan Stanley/ BofA Merrill Lynch/ Jefferies</t>
  </si>
  <si>
    <t xml:space="preserve">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directed share program
  at our request, the underwriters have reserved up to five percent of the shares of common stock to be issued by us and offered by this prospectus for sale, at the initial public offering price, to directors, officers, employees, business associates and related persons of u</t>
  </si>
  <si>
    <t xml:space="preserve">AVG Technologies N.V. </t>
  </si>
  <si>
    <t>AVG</t>
  </si>
  <si>
    <t>Morgan Stanley/ J.P. Morgan/ Goldman, Sachs</t>
  </si>
  <si>
    <t xml:space="preserve">Greenway Medical Technologies </t>
  </si>
  <si>
    <t>GWAY</t>
  </si>
  <si>
    <t>J.P. Morgan/ Morgan Stanley/ William Blair</t>
  </si>
  <si>
    <t xml:space="preserve">
6
table of contents
the offering
common stock offered by us
            5,388,833 shares
common stock offered by the selling stockholders
            1,277,834 shares
common stock to be outstanding after this offering
            27,846,584 shares
over-allotment option
            1,000,000 shares
directed share program
            the underwriters have reserved for sale primarily to our officers, directors, employees and customers, and family members of the foregoing up to 5% of the shares of the common stock offered by this prospectus at the initial public offering price. see the section entitled “underwriting—directed share program.
directed share program
at our request, the underwriters have reserved for sale primarily to our officers, directors, employees, and customers, and family members of the foregoing, up to 5% of the shares of the common stock offered by this prospectus, at the initial public offering price. any shares purchased by officers and directors in the directed share program will be subject to the 180 day lock-up agreements described above</t>
  </si>
  <si>
    <t xml:space="preserve">Matador Resources </t>
  </si>
  <si>
    <t>MTDR</t>
  </si>
  <si>
    <t>RBC Capital Markets/ Citigroup</t>
  </si>
  <si>
    <t xml:space="preserve">
participation in our initial public offering
the following directors and executive officers have indicated to us that they currently intend to purchase the following amounts of common stock in the directed share program in this offering at the initial price to the public:
  director or executive officer
   amount  
joseph wm. excludes any shares that may be purchased in the directed share program. excludes any shares that may be purchased in the directed share program.
directed share program
at our request, certain of the underwriters have reserved up to approximately 11% of the common stock being offered by this prospectus (excluding any shares to be issued upon exercise of the over-allotment option) for sale at the initial public offering price to our directors, officers, employees, consultants, business or other associates and certain of our existing shareholders. the sales will be made by rbc capital markets, llc through a directed share program. participants in the directed share program may be subject to a 180-day lockup with respect to any shares sold to them pursuant to that program. any shares sold in the directed share program to our directors or executive officers will also be subject to the lockup agreements described above. we have agreed to indemnify rbc capital markets, llc and the underwriters in connection with the directed share program, including for the failure of any participant to pay for its shares.
the following directors and executive officers have indicated to us that they currently intend to purchase the following amounts of common stock in the directed share program in this offering at the initial price to the public:
  director or executive officer
   amount  
joseph wm</t>
  </si>
  <si>
    <t xml:space="preserve">Cempra Holdings </t>
  </si>
  <si>
    <t>CEMP</t>
  </si>
  <si>
    <t>Stifel Nicolaus Weisel/ Leerink Swann/ Cowen and Company</t>
  </si>
  <si>
    <t xml:space="preserve">Caesars Entertainment </t>
  </si>
  <si>
    <t>CZR</t>
  </si>
  <si>
    <t>Credit Suisse/ Citigroup/ BofA Merrill Lynch/ Deutsche Bank Securities</t>
  </si>
  <si>
    <t xml:space="preserve">ChemoCentryx </t>
  </si>
  <si>
    <t>CCXI</t>
  </si>
  <si>
    <t xml:space="preserve">EPAM Systems </t>
  </si>
  <si>
    <t>EPAM</t>
  </si>
  <si>
    <t>Citigroup/ UBS Investment Bank/ Barclays Capital/ RenCap</t>
  </si>
  <si>
    <t xml:space="preserve">Roundys Parent </t>
  </si>
  <si>
    <t>RNDY</t>
  </si>
  <si>
    <t>Credit Suisse/ J.P. Morgan/ Jefferies/ Baird</t>
  </si>
  <si>
    <t xml:space="preserve">FX Alliance </t>
  </si>
  <si>
    <t>FX</t>
  </si>
  <si>
    <t>BofA Merrill Lynch/ Goldman, Sachs/ Citigroup/ J.P. Morgan</t>
  </si>
  <si>
    <t xml:space="preserve">
purchases under directed share program
              at our request, the underwriters have reserved for sale, at the initial public offering price, up to 5% of the shares offered by this prospectus for sale to some of our directors, officers, employees and related persons.
(20)
includes options for 1,140,432 shares of our common stock that are exercisable within 60 days of january 20, 2012, and the purchase of 18,000 shares of our common stock under the directed share program</t>
  </si>
  <si>
    <t xml:space="preserve">GSE Holding </t>
  </si>
  <si>
    <t>GSE</t>
  </si>
  <si>
    <t>Oppenheimer &amp; Co./ William Blair &amp; Company/ FBR</t>
  </si>
  <si>
    <t xml:space="preserve"> we, each of our directors and executive officers, the holders of substantially all of our outstanding shares and the participants in the directed share program are subject to lock-up agreements for a period of 180 days following the date of this prospectus, subject to extension in the case of an earnings release or material news or a material event relating to us.
lock-up agreements
we, each of our officers and directors, substantially all of our stockholders and participants in the directed share program will be subject to lock-up agreements with the underwriters that will restrict the sales of the shares of our common stock held by them for 180 days, subject to certain exceptions, including the shares of common stock being sold in this offering.
no sales of similar securities
we, each of our officers and directors, the holders of substantially all of our outstanding shares and the participants in the directed share program have agreed that, without the prior written consent of
160
table of contents
oppenheimer &amp; co.
as described below in "– directed share program," any participants in the directed share program shall be subject to a 180-day lock up with respect to any shares sold to them pursuant to that program.
directed share program
at our request, the underwriters have reserved for sale at the initial public offering price up to 350,000 shares of our common stock for employees, directors and other persons associated with us who have expressed an interest in purchasing shares in the offering. each person buying
162
table of contents
shares through the directed share program has agreed that, for a period of 180 days from the date of this prospectus, he or she will not, without the prior written consent of oppenheimer &amp; co</t>
  </si>
  <si>
    <t xml:space="preserve">HomeStreet </t>
  </si>
  <si>
    <t>HMST</t>
  </si>
  <si>
    <t>FBR Capital Markets</t>
  </si>
  <si>
    <t xml:space="preserve">
  (3) shares owned prior to the offering represents options exercisable within 60 days of january 31, 2012; shares owned after the offering also includes (a) a restricted stock award for 20,181 shares granted effective upon the closing of this offering, subject to vesting based upon the occurrence of certain events based upon an increase in the price of our common stock in comparison to the price at which this offering is consummated and (b) 11,360 shares purchased through the directed share program in this offering. shares owned after the offering also includes (a) a restricted stock award for 425 shares granted effective upon the closing of this offering, subject to ratable vesting on each of the first three anniversaries of the date of grants and (b) 947 shares purchased through the directed share program in this offering.
  (5) shares owned after this offering includes (a) a restricted stock award for 650 shares granted effective upon the closing of this offering, subject to ratable vesting on each of the first three anniversaries of the date of grant and (b) 2,500 shares purchased through the directed share program in this offering.
  (6) shares owned after this offering includes (a) a restricted stock award for 425 shares granted effective upon the closing of this offering, subject to ratable vesting on each of the first three anniversaries of the date of grant and (b) 500 shares purchased through the directed share program in this offering. shares owned after this offering includes (a) a restricted stock award for 425 shares granted effective upon the closing of this offering, subject to ratable vesting on each of the first three anniversaries of the date of grant and (b) 1,100 shares purchased through the directed share program in this offering. shares owned after the offering also includes 100 shares purchased through the directed share program in this offering. shares owned after the offering also includes 25 shares purchased through the directed share program in this offering.
  (14) shares owned after the offering also includes (a) a restricted stock award for 425 shares granted effective upon the closing of this offering, subject to ratable vesting on each of the first three anniversaries of the date of grant and (b) 1,100 shares purchased through the directed share program in this offering.
  (15) shares owned after the offering also includes (a) a restricted stock award for 425 shares granted effective upon the closing of this offering, subject to ratable vesting on each of the first three anniversaries of the date of grant and (b) 2,300 shares purchased through the directed share program in this offering.
  (16) shares owned after the offering also includes (a) a restricted stock award for 425 shares granted effective upon the closing of this offering, subject to ratable vesting on each of the first three anniversaries of the date of grant and (b) 1,000 shares purchased through the directed share program in this offering. shares owned after the offering also includes 1,100 shares purchased through the directed share program in this offering.
  (19) shares owned prior to the offering represents options exercisable within 60 days of january 31, 2012; shares owned after this offering also includes (a) a restricted stock award for 5,651 shares granted effective upon the closing of this offering, subject to vesting based upon the occurrence of certain events based upon an increase in the price of our common stock in comparison to the price at which this offering is consummated and (b) 4,544 shares purchased through the directed share program in this offering.
  (21) shares owned prior to offering represents options exercisable within 60 days of january 31, 2012; shares owned after the offering also includes (a) a restricted stock award for 4,036 shares granted effective upon the closing of this offering, subject to vesting based upon the occurrence of certain events based upon an increase in the price of our common stock in comparison to the price at which this offering is consummated, and (b) 2,272 shares purchased through the directed share program in this offering. shares owned after this offering also (a) includes a restricted stock award for 1,614 shares granted effective upon the closing of this offering, subject to vesting based upon the occurrence of certain events based upon an increase in the price of our common stock in comparison to the price at which this offering is consummated and (b) 1,100 shares purchased through the directed share program in this offering. shares owned after this offering also includes (a) 26 restricted stock awards to executive officers and continuing non-employee directors for an estimated aggregate 47,896 shares and (b) an aggregate of 30,923 shares purchased through the directed share program in this offering. except for an immaterial number of shares that may be issued to directors or senior executive officers who have already signed lockup agreements the shares to be issued in our directed share program as part of this offering will not be subject to lockup agreements. these amounts further assume no shares are sold through the directed share program. we will not pay any underwriting discount on shares sold through the directed share program. see “—directed share program.
directed share program. we anticipate that the number of shares sold through the directed share program subject to these lockup agreements will be immaterial in comparison to the total number of shares issued in the offering. the number of shares of common stock available to the general public in the offering will be reduced by the amount sold in the directed share program. we will not pay any underwriting discount on shares sold through the directed share program</t>
  </si>
  <si>
    <t xml:space="preserve">Synacor </t>
  </si>
  <si>
    <t>SYNC</t>
  </si>
  <si>
    <t>BofA Merrill Lynch/ Citigroup/ Stifel Nicolaus Weisel</t>
  </si>
  <si>
    <t xml:space="preserve">Brightcove </t>
  </si>
  <si>
    <t>BCOV</t>
  </si>
  <si>
    <t>Morgan Stanley/ Stifel, Nicolaus Weisel</t>
  </si>
  <si>
    <t xml:space="preserve">
  as described below under “directed share program,” any participants in the directed share program shall be subject to a 180-day lock up with respect to any shares sold to them pursuant to that program. any shares sold in the directed share program to our directors or officers shall be subject to the lock-up agreement described above.
  directed share program
  at our request, the underwriters have reserved up to 250,000 shares of common stock to be issued by us and offered by this prospectus for sale, at the initial public offering price, to directors, officers, employees, business associates and related persons of ours as well as certain family members of such persons</t>
  </si>
  <si>
    <t xml:space="preserve">Ceres </t>
  </si>
  <si>
    <t>CERE</t>
  </si>
  <si>
    <t>Goldman, Sachs/ Barclays Capital</t>
  </si>
  <si>
    <t xml:space="preserve">Bazaarvoice </t>
  </si>
  <si>
    <t>BV</t>
  </si>
  <si>
    <t>Morgan Stanley/ Deutsche Bank Securities/ Credit Suisse</t>
  </si>
  <si>
    <t xml:space="preserve">Proto Labs </t>
  </si>
  <si>
    <t>PRLB</t>
  </si>
  <si>
    <t xml:space="preserve">ROI Acquisition </t>
  </si>
  <si>
    <t>Home Loan Servicing Solutions</t>
  </si>
  <si>
    <t>HLSS</t>
  </si>
  <si>
    <t>Wells Fargo Securities/ Barclays Capital/ Citigroup/ Deutsche Bank Securities</t>
  </si>
  <si>
    <t xml:space="preserve">Yelp!  </t>
  </si>
  <si>
    <t>YELP</t>
  </si>
  <si>
    <t>Goldman, Sachs/ Citigroup/ Jefferies</t>
  </si>
  <si>
    <t xml:space="preserve">Select Income REIT </t>
  </si>
  <si>
    <t>SIR</t>
  </si>
  <si>
    <t>Morgan Stanley/ BofA Merrill Lynch/ Wells Fargo Securities</t>
  </si>
  <si>
    <t xml:space="preserve">Nationstar Mortgage Holdings </t>
  </si>
  <si>
    <t>NSM</t>
  </si>
  <si>
    <t>BofA Merrill Lynch/Citigroup/ Credit Suisse/ Wells Fargo Securities</t>
  </si>
  <si>
    <t xml:space="preserve">Allison Transmission Holdings </t>
  </si>
  <si>
    <t>ALSN</t>
  </si>
  <si>
    <t>BofA Merrill Lynch/ Citi/ J.P. Morgan/ Credit Suisse/ Morgan Stanley/ Goldman, Sachs &amp; Co.</t>
  </si>
  <si>
    <t xml:space="preserve">Demandware </t>
  </si>
  <si>
    <t>DWRE</t>
  </si>
  <si>
    <t xml:space="preserve">M/A-COM Technology Solutions Holdings </t>
  </si>
  <si>
    <t>MTSI</t>
  </si>
  <si>
    <t>Barclays Capital/ J.P. Morgan/ Jefferies</t>
  </si>
  <si>
    <t xml:space="preserve">
as described below under “directed share program,” any participant who had agreed to the lock-up provisions described above or any participant who is our employee, will be subject to a 180-day lock up with respect to any shares sold to them pursuant to that program, with the same restrictions and an identical extension provision as the lock-up agreement described above. any shares sold in the directed share program to our directors or officers shall be subject to the lock-up agreement described above.
indemnification
we and the selling stockholders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236,000 shares offered hereby for our officers, directors, employees, customers, suppliers, vendors and friends and relatives of our employees</t>
  </si>
  <si>
    <t xml:space="preserve">Andina Acquisition </t>
  </si>
  <si>
    <t xml:space="preserve">BGS Acquisition </t>
  </si>
  <si>
    <t>BGSCU</t>
  </si>
  <si>
    <t>PrinceRidge/ Mitsubishi UFJ Securities</t>
  </si>
  <si>
    <t xml:space="preserve">CaesarStone Sdot-Yam Ltd. </t>
  </si>
  <si>
    <t>CSTE</t>
  </si>
  <si>
    <t>J.P. Morgan/ Barclays Capital/ Credit Suisse</t>
  </si>
  <si>
    <t xml:space="preserve">ExactTarget  </t>
  </si>
  <si>
    <t>ET</t>
  </si>
  <si>
    <t>J.P. Morgan/ Deutsche Bank Secutities/ Stifel, Nicolaus Weisel</t>
  </si>
  <si>
    <t xml:space="preserve">Vantiv </t>
  </si>
  <si>
    <t>VNTV</t>
  </si>
  <si>
    <t>J.P. Morgan/ Morgan Stanley/ Credit Suisse/ Goldman, Sachs &amp; Co./ Deutsche Bank Securities</t>
  </si>
  <si>
    <t xml:space="preserve">Vipshop Holdings </t>
  </si>
  <si>
    <t>VIPS</t>
  </si>
  <si>
    <t xml:space="preserve">Whiting USA Trust II </t>
  </si>
  <si>
    <t>WHZ</t>
  </si>
  <si>
    <t>Raymond James/ Morgan Stanley</t>
  </si>
  <si>
    <t xml:space="preserve">Annie’s </t>
  </si>
  <si>
    <t>BNNY</t>
  </si>
  <si>
    <t xml:space="preserve">Regional Management </t>
  </si>
  <si>
    <t>RM</t>
  </si>
  <si>
    <t>Jefferies/ Stephens</t>
  </si>
  <si>
    <t xml:space="preserve">Vocera Communications </t>
  </si>
  <si>
    <t>VCRA</t>
  </si>
  <si>
    <t xml:space="preserve">CafePress </t>
  </si>
  <si>
    <t>PRSS</t>
  </si>
  <si>
    <t>J.P. Morgan/ Jefferies</t>
  </si>
  <si>
    <t xml:space="preserve">Merrimack Pharmaceuticals </t>
  </si>
  <si>
    <t>MACK</t>
  </si>
  <si>
    <t xml:space="preserve">Millennial Media </t>
  </si>
  <si>
    <t>MM</t>
  </si>
  <si>
    <t>Morgan Stanley/ Goldman, Sachs/ Barclays Capital</t>
  </si>
  <si>
    <t xml:space="preserve">Rexnord  </t>
  </si>
  <si>
    <t>RXN</t>
  </si>
  <si>
    <t>BofA Merrill Lynch/ Goldman, Sachs/ Credit Suisse/ Deutsche Bank Securities/ Barclays Capital</t>
  </si>
  <si>
    <t xml:space="preserve">
directed share program
at our request, the underwriters have reserved up to 3.5% of the shares of common stock for sale to employees at the initial public offering price through a directed share program by credit suisse securities (usa) llc. for any of our executive officers purchasing shares through the directed share program, the lock-up agreements contemplated under “underwriting (conflicts of interest)—no sales of similar securities” below shall govern their purchase</t>
  </si>
  <si>
    <t xml:space="preserve">Enphase Energy </t>
  </si>
  <si>
    <t>ENPH</t>
  </si>
  <si>
    <t xml:space="preserve">GasLog Ltd.  </t>
  </si>
  <si>
    <t>GLOG</t>
  </si>
  <si>
    <t>Goldman, Sachs/ Citigroup</t>
  </si>
  <si>
    <t xml:space="preserve">TCP Capital </t>
  </si>
  <si>
    <t>TCPC</t>
  </si>
  <si>
    <t>Deutsche Bank Securities/ Stifel Nicolaus Weisel</t>
  </si>
  <si>
    <t xml:space="preserve">Retail Properties of America </t>
  </si>
  <si>
    <t>RPAI</t>
  </si>
  <si>
    <t>J.P. Morgan/ Citigroup/ Deutsche Bank Securities/ KeyBanc Capital Markets</t>
  </si>
  <si>
    <t xml:space="preserve">Erickson Air-Crane </t>
  </si>
  <si>
    <t>EAC</t>
  </si>
  <si>
    <t>Stifel Nicolaus Weisel/Oppenheimer/ Lazard Capital Markets</t>
  </si>
  <si>
    <t xml:space="preserve">Forum Energy Technologies </t>
  </si>
  <si>
    <t>FET</t>
  </si>
  <si>
    <t>J.P. Morgan/BofA Merrill Lynch/ Credit Suisse/ Citigroup/ Deutsche Bank Securities</t>
  </si>
  <si>
    <t xml:space="preserve">MRC Global </t>
  </si>
  <si>
    <t>MRC</t>
  </si>
  <si>
    <t xml:space="preserve">Goldman, Sachs/ Barclays </t>
  </si>
  <si>
    <t xml:space="preserve">Oaktree Capital Group </t>
  </si>
  <si>
    <t>OAK</t>
  </si>
  <si>
    <t xml:space="preserve">Digital Cinema Destinations </t>
  </si>
  <si>
    <t>DCIN</t>
  </si>
  <si>
    <t>Maxim Group/ Dominick &amp; Dominick</t>
  </si>
  <si>
    <t xml:space="preserve">
directed share program
at our request, the underwriters have reserved for sale at the initial public offering price up to approximately 100,000 shares of class a common stock offered hereby for officers, directors, employees and certain other persons associated with us and members of their respective families</t>
  </si>
  <si>
    <t xml:space="preserve">SandRidge Mississippian Trust II </t>
  </si>
  <si>
    <t>SDR</t>
  </si>
  <si>
    <t>Morgan Stanley/ Raymond James</t>
  </si>
  <si>
    <t xml:space="preserve">Splunk </t>
  </si>
  <si>
    <t>SPLK</t>
  </si>
  <si>
    <t>Morgan Stanley/ Credit Suisse/ J.P. Morgan/ BofA Merrill Lynch</t>
  </si>
  <si>
    <t xml:space="preserve">Tumi Holdings </t>
  </si>
  <si>
    <t>TUMI</t>
  </si>
  <si>
    <t>Goldman, Sachs/ Credit Suisse/ J.P. Morgan</t>
  </si>
  <si>
    <t xml:space="preserve">Infoblox </t>
  </si>
  <si>
    <t>BLOX</t>
  </si>
  <si>
    <t>Morgan Stanley/ Goldman, Sachs/ UBS Securities</t>
  </si>
  <si>
    <t xml:space="preserve">Midstates Petroleum </t>
  </si>
  <si>
    <t>MPO</t>
  </si>
  <si>
    <t>Goldman, Sachs/ Morgan Stanley/ Wells Fargo Securities</t>
  </si>
  <si>
    <t xml:space="preserve">Proofpoint </t>
  </si>
  <si>
    <t>PFPT</t>
  </si>
  <si>
    <t>Credit Suisse/ Deutsche Bank Securities</t>
  </si>
  <si>
    <t xml:space="preserve">ClearSign  </t>
  </si>
  <si>
    <t>CLIR</t>
  </si>
  <si>
    <t>MDB Capital Group LLC</t>
  </si>
  <si>
    <t xml:space="preserve">Envivio </t>
  </si>
  <si>
    <t>ENVI</t>
  </si>
  <si>
    <t>Goldman, Sachs/ Deutsche Bank Securities/ Stifel Nicolaus Weisel</t>
  </si>
  <si>
    <t xml:space="preserve">Ares Commercial Real Estate </t>
  </si>
  <si>
    <t>ACRE</t>
  </si>
  <si>
    <t>Wells Fargo Securities/ Citigroup/ BofA Merrill Lynch/ J.P. Morgan</t>
  </si>
  <si>
    <t xml:space="preserve">Acquity Group Limited </t>
  </si>
  <si>
    <t>Citigroup/ Oppenheimer</t>
  </si>
  <si>
    <t xml:space="preserve">Edgen Group </t>
  </si>
  <si>
    <t>EDG</t>
  </si>
  <si>
    <t>Jefferies/ Morgan Stanley/ Citigroup</t>
  </si>
  <si>
    <t xml:space="preserve">Supernus Pharmaceuticals </t>
  </si>
  <si>
    <t>SUPN</t>
  </si>
  <si>
    <t>Citigroup/ Piper Jaffray</t>
  </si>
  <si>
    <t xml:space="preserve">Carlyle Group L.P. </t>
  </si>
  <si>
    <t>CG</t>
  </si>
  <si>
    <t xml:space="preserve">EverBank Financial </t>
  </si>
  <si>
    <t>EVER</t>
  </si>
  <si>
    <t xml:space="preserve">Pacific Coast Oil Trust </t>
  </si>
  <si>
    <t>ROYT</t>
  </si>
  <si>
    <t>Barclays/ Citigroup/ BofA Merrill Lynch/ J.P. Morgan/ UBS Investment Bank/ Wells Fargo Securities</t>
  </si>
  <si>
    <t xml:space="preserve">PetroLogistics LP </t>
  </si>
  <si>
    <t>PDH</t>
  </si>
  <si>
    <t>Morgan Stanley/ Citigroup/ UBS Investment Bank</t>
  </si>
  <si>
    <t xml:space="preserve">Tillys </t>
  </si>
  <si>
    <t>TLYS</t>
  </si>
  <si>
    <t>Goldman, Sachs/ BofA Merrill Lynch/ Piper Jaffray</t>
  </si>
  <si>
    <t xml:space="preserve">Audience </t>
  </si>
  <si>
    <t>ADNC</t>
  </si>
  <si>
    <t>J.P. Morgan/ Credit Suisse/ Deutsche Bank Securities</t>
  </si>
  <si>
    <t xml:space="preserve">WageWorks </t>
  </si>
  <si>
    <t>WAGE</t>
  </si>
  <si>
    <t>William Blair &amp; Company/ Stifel Nicolaus Weisel</t>
  </si>
  <si>
    <t xml:space="preserve">Western Asset Management Capital </t>
  </si>
  <si>
    <t>WMC</t>
  </si>
  <si>
    <t>Deutsche Bank Securities/ J.P. Morgan/ Citigroup/ Jefferies</t>
  </si>
  <si>
    <t xml:space="preserve">Edwards Group </t>
  </si>
  <si>
    <t>EVAC</t>
  </si>
  <si>
    <t xml:space="preserve">Ignite Restaurant Group </t>
  </si>
  <si>
    <t>IRG</t>
  </si>
  <si>
    <t>Credit Suisse/ Bair/ Piper Jaffray</t>
  </si>
  <si>
    <t xml:space="preserve">Facebook </t>
  </si>
  <si>
    <t>FB</t>
  </si>
  <si>
    <t xml:space="preserve">TESARO </t>
  </si>
  <si>
    <t>TSRO</t>
  </si>
  <si>
    <t>Citigroup/ Morgan Stanley/ Leerink Swann</t>
  </si>
  <si>
    <t xml:space="preserve">EQT Midstream Partners, LP </t>
  </si>
  <si>
    <t>EQM</t>
  </si>
  <si>
    <t>Citigroup/ Barclays</t>
  </si>
  <si>
    <t xml:space="preserve">Exa Corporation </t>
  </si>
  <si>
    <t>EXA</t>
  </si>
  <si>
    <t xml:space="preserve">ServiceNow  </t>
  </si>
  <si>
    <t>NOW</t>
  </si>
  <si>
    <t>Morgan Stanley/ Citigroup/ Deutsche Bank Securities</t>
  </si>
  <si>
    <t xml:space="preserve">Durata Therapeutics </t>
  </si>
  <si>
    <t>DRTX</t>
  </si>
  <si>
    <t xml:space="preserve">Five Below </t>
  </si>
  <si>
    <t>FIVE</t>
  </si>
  <si>
    <t>Goldman, Sachs/ Barclays/ Jefferies</t>
  </si>
  <si>
    <t xml:space="preserve">Infinity Cross Border Acquisition </t>
  </si>
  <si>
    <t>INXBU</t>
  </si>
  <si>
    <t xml:space="preserve">KAYAK Software </t>
  </si>
  <si>
    <t>KYAK</t>
  </si>
  <si>
    <t xml:space="preserve">Palo Alto Networks </t>
  </si>
  <si>
    <t>PANW</t>
  </si>
  <si>
    <t>Morgan Stanley/ Goldman, Sachs/ Citigroup</t>
  </si>
  <si>
    <t xml:space="preserve">Chuy's Holdings </t>
  </si>
  <si>
    <t>CHUY</t>
  </si>
  <si>
    <t>Jefferies/ Baird</t>
  </si>
  <si>
    <t xml:space="preserve">Natural Grocers by Vitamin Cottage  </t>
  </si>
  <si>
    <t>NGVC</t>
  </si>
  <si>
    <t>SunTrust Robinson Humphrey/ Piper Jaffray</t>
  </si>
  <si>
    <t xml:space="preserve">
        as described below under "directed share program," certain participants in the directed share program (other than our directors and executive officers) shall be subject to a 180-day lock-up with respect to any shares sold to them pursuant to that program. any shares sold in the directed share program to our directors or executive officers will be subject to the lock-up agreement described above.
indemnification
        we and the selling stockholders have agreed to indemnify the underwriters against certain liabilities, including liabilities under the securities act and liabilities incurred in connection with the directed share program referenced below, and to contribute to payments that the underwriters may be required to make for these liabilities.
directed share program
        at our request, the underwriters have reserved for sale at the initial public offering price up to 5% of the shares offered hereby for officers, directors, employees and certain other persons associated with us. any shares sold in the directed share program to our directors and executive officers will be subject to the lock-up agreements described above</t>
  </si>
  <si>
    <t xml:space="preserve">E2open </t>
  </si>
  <si>
    <t>EOPN</t>
  </si>
  <si>
    <t xml:space="preserve">Hyperion Therapeutics </t>
  </si>
  <si>
    <t>HPTX</t>
  </si>
  <si>
    <t>Leerink Swann/ Cowen</t>
  </si>
  <si>
    <t xml:space="preserve">Northern Tier Energy </t>
  </si>
  <si>
    <t>NTI</t>
  </si>
  <si>
    <t>Goldman, Sachs/ Barclays/ BofA Merrill Lynch</t>
  </si>
  <si>
    <t xml:space="preserve">AmREIT </t>
  </si>
  <si>
    <t>AMRE</t>
  </si>
  <si>
    <t xml:space="preserve">
directed share program
at our request, the underwriters have reserved for sale, at the initial public offering price, up to 365,000 shares of our class b common stock offered by this prospectus for sale to our directors, officers, employees and certain other persons associated with us</t>
  </si>
  <si>
    <t xml:space="preserve">Del Friscos Restaurant Group </t>
  </si>
  <si>
    <t>DGRG</t>
  </si>
  <si>
    <t>Deutsche Bank Securities/ Piper Jaffray/ Wells Fargo Securities</t>
  </si>
  <si>
    <t xml:space="preserve">Eloqua Limited </t>
  </si>
  <si>
    <t>ELOQ</t>
  </si>
  <si>
    <t xml:space="preserve">Hyde Park Acquisition Corp. II </t>
  </si>
  <si>
    <t>HPAC</t>
  </si>
  <si>
    <t xml:space="preserve">Bloomin Brands </t>
  </si>
  <si>
    <t>BLMN</t>
  </si>
  <si>
    <t>BofA Merrill Lynch/ Morgan Stanley/ J.P. Morgan/ Deutsche Bank Securities/ Goldman, Sachs</t>
  </si>
  <si>
    <t xml:space="preserve">Peregrine Semiconductor </t>
  </si>
  <si>
    <t>PSMI</t>
  </si>
  <si>
    <t>Deutsche Bank Securities/ J.P. Morgan</t>
  </si>
  <si>
    <t xml:space="preserve">Manchester United Ltd. </t>
  </si>
  <si>
    <t>MANU</t>
  </si>
  <si>
    <t>Jefferies/ Credit Suisse/ J.P. Morgan/ BofA Merrill Lynch/ Deutsche Bank Securities</t>
  </si>
  <si>
    <t xml:space="preserve">
the securities are only being offered to a limited number of investors who are willing and able to conduct an independent investigation of the risks involved in an investment in such securities, or have sufficient knowledge of the risks involved in an investment in such securities or are benefiting from preferential terms under a directed share program for directors, officers and employees</t>
  </si>
  <si>
    <t xml:space="preserve">Performant Financial </t>
  </si>
  <si>
    <t>PFMT</t>
  </si>
  <si>
    <t>Morgan Stanley/ Goldman, Sachs/ Credit Suisse/ Wells Fargo Securities</t>
  </si>
  <si>
    <t xml:space="preserve">Hi-Crush Partners LP </t>
  </si>
  <si>
    <t>HCLP</t>
  </si>
  <si>
    <t>Barclays/ Morgan Stanley/ Credit Suisse/ UBS Investment Bank</t>
  </si>
  <si>
    <t xml:space="preserve">Capital Bank Financial </t>
  </si>
  <si>
    <t>CBF</t>
  </si>
  <si>
    <t>Credit Suisse/ BofA Merrill Lynch/ Goldman, Sachs/ Barclays/ FBR</t>
  </si>
  <si>
    <t>National Bank Holdings</t>
  </si>
  <si>
    <t>NBHC</t>
  </si>
  <si>
    <t>Goldman, Sachs/ Keefe, Bruyette &amp; Woods</t>
  </si>
  <si>
    <t xml:space="preserve">Spirit Realty Capital </t>
  </si>
  <si>
    <t>SRC</t>
  </si>
  <si>
    <t xml:space="preserve">Susser Petroleum Partners LP </t>
  </si>
  <si>
    <t>SUSP</t>
  </si>
  <si>
    <t>BofA Merrill Lynch/ Barclays/ Wells Fargo Securities/ UBS Investment Bank</t>
  </si>
  <si>
    <t xml:space="preserve">Trulia </t>
  </si>
  <si>
    <t>TRLA</t>
  </si>
  <si>
    <t xml:space="preserve">Santander México Financial Group </t>
  </si>
  <si>
    <t>BSMX</t>
  </si>
  <si>
    <t>UBS Investment Bank/ Duetsche Bank/ BofA Merrill Lynch</t>
  </si>
  <si>
    <t xml:space="preserve">Qualys </t>
  </si>
  <si>
    <t>QLYS</t>
  </si>
  <si>
    <t xml:space="preserve">Summit Midstream Partners, LP </t>
  </si>
  <si>
    <t>SMLP</t>
  </si>
  <si>
    <t>Barclays/ BofA Merrill Lynch/ Goldman, Sachs/ Morgan Stanley</t>
  </si>
  <si>
    <t xml:space="preserve">JAVELIN Mortgage Investment </t>
  </si>
  <si>
    <t>JMI</t>
  </si>
  <si>
    <t xml:space="preserve">LifeLock </t>
  </si>
  <si>
    <t>LOCK</t>
  </si>
  <si>
    <t>Goldman, Sachs/ BofA Merrill Lynch/ Deutsche Bank Securities</t>
  </si>
  <si>
    <t xml:space="preserve">
participants in our directed share program who have executed a lock-up agreement with the underwriters must hold their shares for a minimum of 180 days following the date of the prospectus related to this offering and accordingly will be subject to market risks not imposed on other investors in the offering. as a result of such restriction, such purchasers may face risks not faced by other investors who have the right to sell their shares at any time following the offering (including other participants in the directed share program who have not executed a lock-up agreement with the underwriters).
at our request, the underwriters have reserved for sale, at the initial public offering price, up to 785,000 of the shares offered by this prospectus for sale to our directors, officers, employees, and certain other parties who are otherwise associated with us through a directed share program. the transfer restrictions contained in the lock-up agreements with the underwriters referred to above shall also apply to any shares purchased in the directed share program. however, participants in the directed share program who are not officers, directors, employees, or current stockholders of our company will not be required to enter into a lock-up agreement with the underwriters relating to the shares so purchased</t>
  </si>
  <si>
    <t xml:space="preserve">Luxfer Holdings PLC  </t>
  </si>
  <si>
    <t>LXFR</t>
  </si>
  <si>
    <t xml:space="preserve">Berry Plastics Group  </t>
  </si>
  <si>
    <t>BERY</t>
  </si>
  <si>
    <t>BofA Merrill Lynch/ Citigroup/ Barclays/ Deutsche Bank Securities</t>
  </si>
  <si>
    <t xml:space="preserve">Dave &amp; Buster’s Entertainment </t>
  </si>
  <si>
    <t xml:space="preserve">Regulus Therapeutics </t>
  </si>
  <si>
    <t>RGLS</t>
  </si>
  <si>
    <t>Lazard Capital Markets/ Cowen and Company/ BMO Capital Markets</t>
  </si>
  <si>
    <t xml:space="preserve">FleetMatics Group plc </t>
  </si>
  <si>
    <t>FLTX</t>
  </si>
  <si>
    <t>BofA Merrill Lynch/ Barclays</t>
  </si>
  <si>
    <t xml:space="preserve">Ambarella </t>
  </si>
  <si>
    <t>AMBA</t>
  </si>
  <si>
    <t xml:space="preserve">Amira Nature Foods </t>
  </si>
  <si>
    <t>ANFI</t>
  </si>
  <si>
    <t>UBS Investment Bank/ Deutsche Bank Securities</t>
  </si>
  <si>
    <t xml:space="preserve">Intercept Pharmaceuticals </t>
  </si>
  <si>
    <t>ICPT</t>
  </si>
  <si>
    <t xml:space="preserve">KYTHERA Biopharmaceuticals </t>
  </si>
  <si>
    <t>KYTH</t>
  </si>
  <si>
    <t>J.P. Morgan/ Goldman, Sachs</t>
  </si>
  <si>
    <t xml:space="preserve">Realogy Holdings  </t>
  </si>
  <si>
    <t>RLGY</t>
  </si>
  <si>
    <t>Goldman, Sachs/ J.P. Morgan/ Barclays/ Credit Suisse</t>
  </si>
  <si>
    <t xml:space="preserve">
  directed share program
the underwriters have reserved for sale, at the initial public offering price, up to 400,000 shares of the common stock being offered to our employees and directors. of these shares, (a) 40,000,000 shares of our common stock to be sold in this offering will be freely tradable without restriction or further registration under the securities act (other than restrictions pursuant to lock-up agreements entered into by participants in the directed share program), (b) 24,686,553 shares will be freely tradable without restriction or further registration under the securities act (following the expiration of the lock-up period in the lock-up agreements described herein) and (c) 65,466,681 shares will be tradable subject to the volume limitations and applicable holding period requirements of rule 144, as well as the lock-up agreements described herein. of these shares, (a) the 40,000,000 shares of our common stock to be sold in this offering will be freely tradable without restriction or further registration under the securities act (other than restrictions pursuant to lock-up agreements entered into by participants in the directed share program), (b) 24,686,553 shares will be freely tradable without restriction or further registration under the securities act (following the expiration of the lock-up period in the lock-up agreements described below) and (c) 65,466,681 shares will be tradable subject to the volume limitations and applicable holding period requirements of rule 144, as well as the lock-up agreements described below.
directed share program
at our request, the underwriters have reserved, at the initial public offering price, up to 400,000 shares of common stock, being offered to our employees and directors. we have agreed to indemnify merrill lynch, pierce, fenner &amp; smith incorporated in connection with the directed share program, including for the failure of any participant to pay for its shares of common stock. other than the underwriting discounts and commissions described on the cover of this prospectus, the underwriters will not be entitled to any commissions with respect to shares of common stock sold pursuant to the directed share program</t>
  </si>
  <si>
    <t xml:space="preserve">Shutterstock </t>
  </si>
  <si>
    <t>SSTK</t>
  </si>
  <si>
    <t>Morgan Stanley/ Deutsche Bank Securities/ Jefferies</t>
  </si>
  <si>
    <t xml:space="preserve">Diamondback Energy </t>
  </si>
  <si>
    <t>FANG</t>
  </si>
  <si>
    <t xml:space="preserve">Linn Co LLC   </t>
  </si>
  <si>
    <t>LNCO</t>
  </si>
  <si>
    <t>Barclays/ Citigroup/ RBC Capital Markets/ Wells Fargo Securities/ BofA Merrill Lynch/ Credit Suisse/ Raymond James / UBS Investment Bank</t>
  </si>
  <si>
    <t xml:space="preserve">Workday </t>
  </si>
  <si>
    <t>WDAY</t>
  </si>
  <si>
    <t xml:space="preserve">
  directed share program
  at our request, the underwriters have reserved up to 1,600,000 shares, or 7. directors will be purchasing up to 650,000 shares as part of the directed share program, which will be subject to the 180-day lock-up restriction described above</t>
  </si>
  <si>
    <t xml:space="preserve">Seadrill Partners </t>
  </si>
  <si>
    <t>SDLP</t>
  </si>
  <si>
    <t>Citigroup/ Morgan Stanley/ Wells Fargo Securities</t>
  </si>
  <si>
    <t>Collabrium Japan Acquisition (JACQU)</t>
  </si>
  <si>
    <t>JACQU</t>
  </si>
  <si>
    <t>PrinceRidge</t>
  </si>
  <si>
    <t xml:space="preserve">Lehigh Gas Partners LP </t>
  </si>
  <si>
    <t>LGP</t>
  </si>
  <si>
    <t xml:space="preserve">Methes Energies International </t>
  </si>
  <si>
    <t>MEILU</t>
  </si>
  <si>
    <t>Paulson Investment/ Barrett &amp; Company</t>
  </si>
  <si>
    <t xml:space="preserve">Monroe Capital </t>
  </si>
  <si>
    <t>MRCC</t>
  </si>
  <si>
    <t>Baird/ William Blair/ Janney Montgomery Scott</t>
  </si>
  <si>
    <t xml:space="preserve">Aquasition  </t>
  </si>
  <si>
    <t>AQUUU</t>
  </si>
  <si>
    <t>Lazard Capital Markets</t>
  </si>
  <si>
    <t xml:space="preserve">MPLX LP </t>
  </si>
  <si>
    <t>MPLX</t>
  </si>
  <si>
    <t>UBS Investment Bank/ BofA Merrill Lynch/ Morgan Stanley/ Citigroup/ J.P. Morgan</t>
  </si>
  <si>
    <t xml:space="preserve">WhiteWave Foods (The) </t>
  </si>
  <si>
    <t>WWAV</t>
  </si>
  <si>
    <t>J.P. Morgan/ Credit Suisse/ BofA Merrill Lynch</t>
  </si>
  <si>
    <t xml:space="preserve">Delek Logistics Partners, LP </t>
  </si>
  <si>
    <t>DKL</t>
  </si>
  <si>
    <t xml:space="preserve">Southcross Energy Partners, L.P </t>
  </si>
  <si>
    <t>SXE</t>
  </si>
  <si>
    <t>Citigroup/ Wells Fargo Securities/ Barclays/ J.P. Morgan</t>
  </si>
  <si>
    <t xml:space="preserve">Restoration Hardware Holdings  </t>
  </si>
  <si>
    <t>RH</t>
  </si>
  <si>
    <t xml:space="preserve">BofA Merrill Lynch/ Goldman, Sachs </t>
  </si>
  <si>
    <t xml:space="preserve">Atossa Genetics </t>
  </si>
  <si>
    <t>ATOS</t>
  </si>
  <si>
    <t xml:space="preserve">OFS Capital </t>
  </si>
  <si>
    <t>OFS</t>
  </si>
  <si>
    <t>Morgan Stanley/ UBS Investment Bank/ Barclays/ RBC Capital Markets</t>
  </si>
  <si>
    <t xml:space="preserve">Stellus Capital Investment </t>
  </si>
  <si>
    <t>SCM</t>
  </si>
  <si>
    <t xml:space="preserve">Raymond James/ Stifel, Nicolaus </t>
  </si>
  <si>
    <t xml:space="preserve">Ruckus Wireless  </t>
  </si>
  <si>
    <t>RKUS</t>
  </si>
  <si>
    <t>11/120</t>
  </si>
  <si>
    <t xml:space="preserve">Alon USA Partners, LP </t>
  </si>
  <si>
    <t>ALDW</t>
  </si>
  <si>
    <t>Goldman, Sachs/ Credit Suisse/ Citigroup</t>
  </si>
  <si>
    <t xml:space="preserve">YY Inc. </t>
  </si>
  <si>
    <t>YY</t>
  </si>
  <si>
    <t>Morgan Stanley/ Deutsche Bank Securities/ Citigroup</t>
  </si>
  <si>
    <t xml:space="preserve">
  directed share program
at our request, the underwriters have reserved for sale, at the initial public offering price, up to 390,000 adss offered by this prospectus to some of our directors, officers, employees, business associates and related persons.
when calculating the shareholding percentage or voting power of existing and new shareholders after this offering, we do not take into account shares that any directors or officers may purchase through the directed share program in this offering.
at our request, the underwriters have reserved up to 390,000 adss offered by this prospectus for sale, at the initial public offering price, through a directed share program to some of our directors, officers, employees, business associates and related persons. the number of adss available for sale to the general public in this offering will be reduced to the extent that the reserved adss are purchased in the directed share program. any reserved adss not purchased through the directed share program will be offered to the general public on the same basis as the other adss offered hereby</t>
  </si>
  <si>
    <t xml:space="preserve">WhiteHorse Finance </t>
  </si>
  <si>
    <t>WHF</t>
  </si>
  <si>
    <t>Deutsche Bank Securities/ J.P. Morgan/ Citigroup/ Barclays</t>
  </si>
  <si>
    <t xml:space="preserve">Western Gas Equity Partners, LP </t>
  </si>
  <si>
    <t>WGP</t>
  </si>
  <si>
    <t>Barclays/ Citigroup/ Deutsche Bank Securities/ Morgan Stanley</t>
  </si>
  <si>
    <t xml:space="preserve">PBF Energy </t>
  </si>
  <si>
    <t>PBF</t>
  </si>
  <si>
    <t>Citigroup/ Morgan Stanley/ Credit Suisse/ Deutsche Bank Securities</t>
  </si>
  <si>
    <t xml:space="preserve">
  directed share program
at our request, the underwriters have reserved up to 412,500 shares of our class a common stock offered hereby for sale to certain of our employees and certain other participants. see “risk factors—risks related to this offering and ownership of our class a common stock—certain participants in our directed share program must hold their shares for a minimum of 180 days following the date of the final prospectus related to this offering and accordingly will be subject to market risks not imposed on other investors in the offering” and “underwriting.
  certain participants in our directed share program must hold their shares for a minimum of 180 days following the date of the final prospectus related to this offering and accordingly will be subject to market risks not imposed on other investors in the offering.
  at our request, the underwriters have reserved up to 412,500 shares of our class a common stock offered hereby for sale to our employees and certain other participants through a directed share program.
  at our request, the underwriters have reserved for sale, at the public offering price, up to 412,500 shares of class a common stock offered by this prospectus for sale to some of our directors, officers, employees and certain other persons who are otherwise associated with us through a directed share program</t>
  </si>
  <si>
    <t xml:space="preserve">SolarCity </t>
  </si>
  <si>
    <t>SCTY</t>
  </si>
  <si>
    <t xml:space="preserve">Chart Acquisition </t>
  </si>
  <si>
    <t>CACGU</t>
  </si>
  <si>
    <t>Deutsche Bank Securities / Cowen and Company</t>
  </si>
  <si>
    <t xml:space="preserve">Silver Bay Realty Trust </t>
  </si>
  <si>
    <t>SBY</t>
  </si>
  <si>
    <t>Credit Suisse/ BofA Merrill Lynch / J.P. Morgan</t>
  </si>
  <si>
    <t xml:space="preserve">CIS Acquisition Ltd. </t>
  </si>
  <si>
    <t>CISAU</t>
  </si>
  <si>
    <t xml:space="preserve">Sprott Physical Platinum and Palladium Trust  </t>
  </si>
  <si>
    <t>SPPP</t>
  </si>
  <si>
    <t>Morgan Stanley/ RBC Capital Markets</t>
  </si>
  <si>
    <t xml:space="preserve">American Assets Trust </t>
  </si>
  <si>
    <t>AAT</t>
  </si>
  <si>
    <t>BofA Merrill Lynch/ Wells Fargo Securities/ Morgan Stanley</t>
  </si>
  <si>
    <t xml:space="preserve">Demand Media </t>
  </si>
  <si>
    <t>DMD</t>
  </si>
  <si>
    <t xml:space="preserve">Nielsen </t>
  </si>
  <si>
    <t>NSLN</t>
  </si>
  <si>
    <t>J.P. Morgan/Morgan Stanley</t>
  </si>
  <si>
    <t xml:space="preserve">BankUnited  </t>
  </si>
  <si>
    <t>BKU</t>
  </si>
  <si>
    <t>Morgan Stanley/ BofA Merrill Lynch/ Deutsche Bank Securities/ Goldman, Sachs</t>
  </si>
  <si>
    <t xml:space="preserve">BCD Semiconductor Manufacturing </t>
  </si>
  <si>
    <t>BCDS</t>
  </si>
  <si>
    <t>Jefferies/ Stifel Nicolaus Weisel</t>
  </si>
  <si>
    <t xml:space="preserve">InterXion Holding N.V.  </t>
  </si>
  <si>
    <t>INXN</t>
  </si>
  <si>
    <t>BofA Merrill Lynch/ Citi/ Barclays Capital</t>
  </si>
  <si>
    <t>Adecoagro S.A.</t>
  </si>
  <si>
    <t>AGRO</t>
  </si>
  <si>
    <t>Credit Suisse/ Morgan Stanley/ Itau BBA / Deutsche Bank Securities</t>
  </si>
  <si>
    <t xml:space="preserve">Epocrates </t>
  </si>
  <si>
    <t>EPOC</t>
  </si>
  <si>
    <t>J.P.Morgan/ Piper Jaffray</t>
  </si>
  <si>
    <t xml:space="preserve">NeoPhotonics </t>
  </si>
  <si>
    <t>NPTN</t>
  </si>
  <si>
    <t>BofA Merrill Lynch/ Deutsche Bank Securities</t>
  </si>
  <si>
    <t xml:space="preserve">Pacira Pharmaceuticals </t>
  </si>
  <si>
    <t>PCRX</t>
  </si>
  <si>
    <t>Barclays Capital/ Piper Jaffray</t>
  </si>
  <si>
    <t xml:space="preserve">Tornier B.V. </t>
  </si>
  <si>
    <t>TRNX</t>
  </si>
  <si>
    <t>BofA Merrill Lynch/J.P. Morgan</t>
  </si>
  <si>
    <t xml:space="preserve">Trunkbow International Holdings </t>
  </si>
  <si>
    <t>TBOW</t>
  </si>
  <si>
    <t xml:space="preserve">Endocyte </t>
  </si>
  <si>
    <t>ECYT</t>
  </si>
  <si>
    <t>RBC Capital Markets/ Leerink Swann</t>
  </si>
  <si>
    <t xml:space="preserve">BG Medicine </t>
  </si>
  <si>
    <t>BGMD</t>
  </si>
  <si>
    <t xml:space="preserve">China Century Dragon Media </t>
  </si>
  <si>
    <t>CDM</t>
  </si>
  <si>
    <t>WestPark Capital/I-Bankers Securities</t>
  </si>
  <si>
    <t xml:space="preserve">Imperial Holdings </t>
  </si>
  <si>
    <t>IFT</t>
  </si>
  <si>
    <t xml:space="preserve">Gevo </t>
  </si>
  <si>
    <t>GEVO</t>
  </si>
  <si>
    <t>UBS Investment Bank/ Piper Jaffray/ Citi</t>
  </si>
  <si>
    <t xml:space="preserve">
directed share program
at our request, the underwriters have reserved up to 5% of the common stock being offered by this prospectus for sale at the initial public offering price to our directors, officers, employees and other individuals associated with us and members of their families., a selected dealer affiliated with ubs securities llc, through a directed share program. participants in the directed share program who purchase more than $500,000 of shares shall be subject to a 180-day lock-up with respect to any shares sold to them pursuant to that program. any shares sold in the directed share program to our directors, executive officers or existing security holders shall be subject to the lock-up agreements described above</t>
  </si>
  <si>
    <t xml:space="preserve">Summit Hotel Properties </t>
  </si>
  <si>
    <t>INN</t>
  </si>
  <si>
    <t>Deutsche Bank Securities/ Baird/ RBC Capital Markets</t>
  </si>
  <si>
    <t xml:space="preserve">Fluidigm </t>
  </si>
  <si>
    <t>FLDM</t>
  </si>
  <si>
    <t xml:space="preserve">AcelRx Pharmaceuticals </t>
  </si>
  <si>
    <t>ACRX</t>
  </si>
  <si>
    <t>Kinder Morgan</t>
  </si>
  <si>
    <t>KMI</t>
  </si>
  <si>
    <t xml:space="preserve">Kips Bay Medical </t>
  </si>
  <si>
    <t>KIPS</t>
  </si>
  <si>
    <t>Rodman &amp; Renshaw, LLC/ Newbridge Securities Corporation</t>
  </si>
  <si>
    <t xml:space="preserve">Zuoan Fashion Limited </t>
  </si>
  <si>
    <t>ZA</t>
  </si>
  <si>
    <t xml:space="preserve">Cowen </t>
  </si>
  <si>
    <t xml:space="preserve">RLJ Acquisition </t>
  </si>
  <si>
    <t>RLJAU</t>
  </si>
  <si>
    <t>China VantagePoint Acquisition</t>
  </si>
  <si>
    <t>CHVF</t>
  </si>
  <si>
    <t xml:space="preserve">Solar Senior Capital Ltd. </t>
  </si>
  <si>
    <t>SUNS</t>
  </si>
  <si>
    <t>Citi/ Wells Fargo Securities/ Deutsche Bank Securitie/ SunTrust Robinson Humphrey</t>
  </si>
  <si>
    <t xml:space="preserve">HCA Holdings  </t>
  </si>
  <si>
    <t>HCA</t>
  </si>
  <si>
    <t>BofA Merrill Lynch/ Citi/ J.P. Morgan/ Barclays Capital/ Credit Suisse/ Deutsche Bank Securities/ Goldman, Sachs/ Morgan Stanley/ Wells Fargo Securities</t>
  </si>
  <si>
    <t>” we intend to amend the management stockholder’s agreement so that shares acquired in the open market or through the directed share program will not be subject to such transfer restrictions.
  merrill lynch, pierce, fenner &amp; smith incorporated, an affiliate of bank of america, is acting as a joint book-running manager for this offering and as a broker for our directed share program and the plan administrator for our equity incentive plans.
  reserved shares
  at our request, the underwriters have reserved for sale, at the initial public offering price, up to 5% of the shares offered by this prospectus for sale to some of our directors, officers, employees and certain other persons who are otherwise associated with us through a directed share program. merrill lynch, pierce, fenner &amp; smith incorporated is also the broker for our directed share program and the plan administrator for our equity incentive plans</t>
  </si>
  <si>
    <t xml:space="preserve">MagnaChip Semiconductor </t>
  </si>
  <si>
    <t>MX</t>
  </si>
  <si>
    <t>Barclays Capital/ Deutsche Bank Securities</t>
  </si>
  <si>
    <t xml:space="preserve">Cornerstone OnDemand </t>
  </si>
  <si>
    <t>CSOD</t>
  </si>
  <si>
    <t xml:space="preserve">Lone Oak Acquisition </t>
  </si>
  <si>
    <t>LOKAF</t>
  </si>
  <si>
    <t>EarlyBirdCapita</t>
  </si>
  <si>
    <t xml:space="preserve">ServiceSource International </t>
  </si>
  <si>
    <t>SREV</t>
  </si>
  <si>
    <t xml:space="preserve">Prime Acquisition </t>
  </si>
  <si>
    <t>PACQU</t>
  </si>
  <si>
    <t xml:space="preserve">Apollo Global Management </t>
  </si>
  <si>
    <t>APO</t>
  </si>
  <si>
    <t>Goldman, Sachs/ J.P. Morgan/ BofA Merrill Lynch/ Citi/ Credit Suisse/ Deutsche Bank Securities/ UBS Investment Bank</t>
  </si>
  <si>
    <t xml:space="preserve">Qihoo 360 Technology </t>
  </si>
  <si>
    <t>QIHU</t>
  </si>
  <si>
    <t>UBS Investment Bank/ Citi</t>
  </si>
  <si>
    <t>, an affiliate of ubs ag, through a directed share program. any participant in the directed share program who purchases more than $1,000,000 of adss will be subject to a 25-day lock-up with respect to any ads sold to him or her pursuant to that program</t>
  </si>
  <si>
    <t xml:space="preserve">GNC Holdings </t>
  </si>
  <si>
    <t>GNC</t>
  </si>
  <si>
    <t>Goldman, Sachs &amp; Co. / J.P. Morgan</t>
  </si>
  <si>
    <t xml:space="preserve">Preferred Apartment Communities </t>
  </si>
  <si>
    <t>APTS</t>
  </si>
  <si>
    <t xml:space="preserve"> we are offering 4,500,000 shares of common stock, of which 690,000 shares of our common stock are being offered to williams realty fund i, llc (“wrf”) and 500,000 shares of our common stock are being offered to williams opportunity fund, llc (“wof”), each of which is an affiliate of our sponsor, through our directed share program without payment of certain underwriting discounts and commissions by us, as described in this prospectus.70 per share of common stock sold (excluding shares of our common stock to be sold to wrf and wof, through our directed share program for which the underwriters will receive an underwriting fee of $0.
unless otherwise indicated in the registration statement, of which this prospectus is a part, all information in this prospectus (other than historical financial information) assumes that (a) 4,500,000 shares of our common stock will be sold in the underwritten offering, of which 690,000 shares of our common stock are being offered to williams realty fund i, llc and 500,000 shares of our common stock are being offered to williams opportunity fund, llc, or wof, each of which is an affiliate of our sponsor, through our directed share program without payment of underwriting discounts and commissions by us other than $0. we also may sell up to 2% of the shares of common stock available for purchase in the underwritten offering to other affiliates of our sponsor under our directed share program.
16
    table of contents
the offerings
common stock offered by us    
    4,500,000 shares of common stock will be offered through our underwriters in the underwritten offering on a firm commitment basis, of which 690,000 shares of our common stock are being offered to williams realty fund i, llc and 500,000 shares of our common stock are being offered to wof, each of which is an affiliate of our sponsor, through our directed share program without payment of underwriting discounts and commissions by us other than $0.
on march 14, 2011, we sent letters to potential investors who may invest in our underwritten offering through our directed share program.
if the communications were ultimately determined to have violated section 5 of the securities act, then purchasers in the underwritten offering that received the directed share program letters and/or viewed the electronic road show, and potentially all purchasers of shares of our common stock in the underwritten offering, would have the right under the securities act for a period of one year from the date of the violation to seek recovery of the consideration paid in connection with their purchases, with interest thereon but less any income received from shares, or, if they had already sold the shares of our common stock, sue for damages resulting from their purchases.00 per share, of which 690,000 shares of our common stock are being offered to williams realty fund i, llc and 500,000 shares of our common stock are being offered to wof, each of which is an affiliate of our sponsor, through our directed share program without payment of underwriting discounts and commissions by us other than $0.00 per share, of which 690,000 shares of our common stock are being offered to williams realty fund i, llc and 500,000 shares of our common stock are being offered to wof, each of which is an affiliate of our sponsor, through our directed share program without payment of underwriting discounts and commissions by us other than $0.00 per share of common stock (before deducting the estimated underwriting discounts and commissions payable by us in connection with the underwritten offering (excluding shares of our common stock sold to williams realty fund i, llc and wof through our directed share program) and the estimated offering expenses payable by us in connection with the underwritten offering and the private placement offering); and
• the average price per share of common stock paid by our existing stockholder and by new investors purchasing shares of common stock in the underwritten offering and the private placement offering.73 % 
(1) assumes that 500,000 shares of our common stock are being sold to wof in the underwritten offering through our directed share program (without payment of underwriting discounts and commissions by us other than $0.
(2) assumes that 690,000 shares of our common stock are being sold to williams realty fund i, llc through our directed share program (without payment of underwriting discounts and commissions by us other than $0.
directed share program
in connection with our underwritten offering, williams opportunity fund, llc, an affiliate of our sponsor, is being offered 500,000 shares of our common stock through our directed share program, and williams realty fund i, llc, an affiliate of our sponsor, is being offered 690,000 shares of our common stock, through our directed share program. we also may sell up to 2% of the shares of common stock available for purchase in the underwritten offering to other affiliates of our sponsor under our directed share program. we also may sell up to 2% of
132
    table of contents
the shares of common stock available for purchase in the underwritten offering to other affiliates of our sponsor under our directed share program.     1,350,000  
total     4,500,000 (1) 
(1) includes 690,000 shares of our common stock to be offered to williams realty fund i, llc (“wrf”) and 500,000 shares of our common stock to be offered to wof through our directed share program without payment of underwriting discounts and commissions by us other than $0.70  
total   $ 2,483,600     $ 2,956,100  
(1) assuming no shares will be sold in underwriters’ over-allotment to wrf, wof or pursuant to the directed share program. the sales will be made by the representative through a directed share program. in addition, 690,000 shares of our common stock are being offered to williams realty fund i, llc and 500,000 shares of our common stock are being offered to wof, each of which is an affiliate of our sponsor, through our directed share program without payment of underwriting discounts and commissions by us other than $0. if all of the shares of common stock reserved for sale under our directed share program are sold and williams realty fund i, llc purchases all of the shares of common stock offered to it under the directed share program and wof purchases all of the shares of common stock that may be offered to it under our directed share program, we will sell through our directed share program an aggregate of 35. any directors, officers, employees or other persons purchasing shares of our common stock through our directed share program will be prohibited from disposing of or hedging such shares for a period of at least 180 days after the date of this prospectus</t>
  </si>
  <si>
    <t xml:space="preserve">Tranzyme   </t>
  </si>
  <si>
    <t>TZYM</t>
  </si>
  <si>
    <t>Citi</t>
  </si>
  <si>
    <t xml:space="preserve">SandRidge Mississippian Trust I  </t>
  </si>
  <si>
    <t>SDT</t>
  </si>
  <si>
    <t xml:space="preserve"> Raymond James/ Morgan Stanley </t>
  </si>
  <si>
    <t xml:space="preserve">CVR Partners, LP </t>
  </si>
  <si>
    <t>UAN</t>
  </si>
  <si>
    <t>Morgan Stanley/ Barclays Capital/ Goldman, Sachs &amp; Co.</t>
  </si>
  <si>
    <t xml:space="preserve">Golar LNG Partners LP </t>
  </si>
  <si>
    <t>GMLP</t>
  </si>
  <si>
    <t>Citi/ BofA Merrill Lynch/ Morgan Stanley</t>
  </si>
  <si>
    <t xml:space="preserve">PennantPark Floating Rate Capital Ltd. </t>
  </si>
  <si>
    <t>PFLT</t>
  </si>
  <si>
    <t>Morgan Stanley/ SunTrust Robinson Humphrey/ UBS Investment Bank</t>
  </si>
  <si>
    <t xml:space="preserve">SCG Financial Acquisition </t>
  </si>
  <si>
    <t>SCGQU</t>
  </si>
  <si>
    <t>Lazard Capital Markets/ Ladenburg Thalmann</t>
  </si>
  <si>
    <t xml:space="preserve">Arcos Dorados Holdings </t>
  </si>
  <si>
    <t>ARCO</t>
  </si>
  <si>
    <t>BofA Merrill Lynch/ J.P. Morgan/ Morgan Stanley/ Itau BBA/ Citi</t>
  </si>
  <si>
    <t xml:space="preserve">Box Ships </t>
  </si>
  <si>
    <t>TEU</t>
  </si>
  <si>
    <t>UBS Investment Bank/ Morgan Stanley</t>
  </si>
  <si>
    <t xml:space="preserve">TMS International </t>
  </si>
  <si>
    <t>TMS</t>
  </si>
  <si>
    <t>BofA Merrill Lynch/Credit Suisse/J.P. Morgan</t>
  </si>
  <si>
    <t xml:space="preserve">Zipcar </t>
  </si>
  <si>
    <t>ZIP</t>
  </si>
  <si>
    <t>Goldman Sachs/J.P. Morgan</t>
  </si>
  <si>
    <t xml:space="preserve">Ellie Mae </t>
  </si>
  <si>
    <t>ELLI</t>
  </si>
  <si>
    <t>Barclays Capital</t>
  </si>
  <si>
    <t xml:space="preserve">Sequans Communications S.A. </t>
  </si>
  <si>
    <t>SQNS</t>
  </si>
  <si>
    <t>UBS Investment Bank/ Jefferies</t>
  </si>
  <si>
    <t xml:space="preserve">STAG Industrial </t>
  </si>
  <si>
    <t>STIR</t>
  </si>
  <si>
    <t>BofA Merrill Lynch/ J.P. Morgan/ UBS Investment Bank</t>
  </si>
  <si>
    <t xml:space="preserve">Global Cornerstone Holdings  </t>
  </si>
  <si>
    <t>GCRSF</t>
  </si>
  <si>
    <t>Citi/ Deutsche Bank Securities</t>
  </si>
  <si>
    <t xml:space="preserve">Air Lease </t>
  </si>
  <si>
    <t>AL</t>
  </si>
  <si>
    <t xml:space="preserve"> J.P. Morgan/ Credit Suisse/ Barclays Capital/ FBR Capital Markets/ RBC Capital Markets/ Wells Fargo Securities </t>
  </si>
  <si>
    <t xml:space="preserve">Sagent Pharmaceuticals </t>
  </si>
  <si>
    <t>SGNT</t>
  </si>
  <si>
    <t>Morgan Stanley/ BofA Merrill Lynch/ Jefferies &amp; Company</t>
  </si>
  <si>
    <t xml:space="preserve">Tesoro Logistics LP </t>
  </si>
  <si>
    <t>TLLP</t>
  </si>
  <si>
    <t>Citi/ Wells Fargo Securities/ BofA Merrill Lynch/ Credit Suisse</t>
  </si>
  <si>
    <t xml:space="preserve">21Vianet Group  </t>
  </si>
  <si>
    <t>VNET</t>
  </si>
  <si>
    <t>Morgan Stanley/ Barclays Capital/ J.P. Morgan Securities</t>
  </si>
  <si>
    <t>”
  reserved adss
at our request, the underwriters have reserved for sale, at the initial public offering price, up to an aggregate of 625,000 adss offered in this offering to some of our directors, officers, employees, business associates and related persons through a directed share program.
  we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</si>
  <si>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Responsys </t>
  </si>
  <si>
    <t>MKTG</t>
  </si>
  <si>
    <t xml:space="preserve">Boingo Wireless </t>
  </si>
  <si>
    <t>WIFI</t>
  </si>
  <si>
    <t xml:space="preserve">Renren </t>
  </si>
  <si>
    <t>RENN</t>
  </si>
  <si>
    <t xml:space="preserve">
  reserved adss
at our request, the underwriters have reserved for sale, at the initial public offering price, up to an aggregate of 3,717,000 adss offered in this offering to some of our directors, officers, employees, business associates and related persons through a directed share program. any sale to these persons will be made by morgan stanley &amp; co international plc or its affiliates through a directed share program</t>
  </si>
  <si>
    <t xml:space="preserve">RPX Corporation </t>
  </si>
  <si>
    <t>RPXC</t>
  </si>
  <si>
    <t xml:space="preserve">NetQin Mobile </t>
  </si>
  <si>
    <t>NQ</t>
  </si>
  <si>
    <t xml:space="preserve">SMG Indium Resources </t>
  </si>
  <si>
    <t>SGMEU</t>
  </si>
  <si>
    <t>Sunrise Securities/ Rodman &amp; Renshaw</t>
  </si>
  <si>
    <t xml:space="preserve">Thermon Group Holdings </t>
  </si>
  <si>
    <t>THR</t>
  </si>
  <si>
    <t>Barclays Capital/ Jefferies</t>
  </si>
  <si>
    <t xml:space="preserve"> our directors and executive officers, the holders of all of our outstanding shares and vested options and participants in the directed share program, have signed lock-up agreements for a period of 180 days following the date of this prospectus, subject to extension in the case of an earnings release or material news or a material event relating to us. all remaining shares of common stock held by existing stockholders, and any shares of our common stock purchased by affiliates in this offering pursuant to the directed share program described below under "underwriting—directed share program," will be subject to the restrictions imposed by rule 144 under the securities act."
lock-up agreements
        our officers, directors, other stockholders, including the selling stockholders, holders of vested stock options, and participants in the directed share program described below, collectively representing
133
table of contents
24,933,407 shares of our common stock, will be subject to lock-up agreements with the underwriters that will restrict the sale of the shares of our common stock held by them for 180 days, subject to certain exceptions, including the shares of common stock being sold in this offering.
        as described below under "—directed share program," any participants in the directed share program shall be subject to a 180-day lock up with respect to any shares sold to them pursuant to that program.
indemnification
        we and the selling stockholders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500,000 shares offered hereby for certain other persons associated with us</t>
  </si>
  <si>
    <t xml:space="preserve">VOC Energy Trust </t>
  </si>
  <si>
    <t>VOC</t>
  </si>
  <si>
    <t xml:space="preserve">Universal Business Payment Solutions Acquisition  </t>
  </si>
  <si>
    <t>UBPSU</t>
  </si>
  <si>
    <t>EarlyBirdCapital/ Rodman &amp; Renshaw</t>
  </si>
  <si>
    <t xml:space="preserve">FriendFinder Network </t>
  </si>
  <si>
    <t>FFN</t>
  </si>
  <si>
    <t>Imperial Capital/ Ladenburg Thalmann &amp; Co. Inc.</t>
  </si>
  <si>
    <t xml:space="preserve">Jiayuan.com International </t>
  </si>
  <si>
    <t>DATE</t>
  </si>
  <si>
    <t>BofA Merrill Lynch/ Citi</t>
  </si>
  <si>
    <t>"
reserved adss
  at our request, the underwriters have reserved for sale, at the initial public offering price, up to seven percent of the adss offered by this prospectus to our directors, officers, employees, business associates and related persons through a directed share program.0% of the adss for sale at the initial public offering price to persons who are directors, officers or employees, or who are otherwise associated with us through a directed share program</t>
  </si>
  <si>
    <t xml:space="preserve">Kosmos Energy </t>
  </si>
  <si>
    <t>KOS</t>
  </si>
  <si>
    <t>Credit Suisse/ Barclays Capital / Citi/</t>
  </si>
  <si>
    <t xml:space="preserve"> the restrictions described in this paragraph do not apply to:
•
the sale of the common shares by the selling shareholders to the underwriter in connection with this offering;
•
transfers or distributions of common shares or any security convertible into common shares (i) as a bona fide gift or gifts, (ii) to any trust for the direct or indirect benefit of the transferee or an immediate family member, (iii) by testate or intestate succession, (iv) to general or limited partners, members, or shareholders of the transferor, or to any corporation, partnership, limited liability company or other person or entity that is a direct or indirect affiliate of the transferor or (v) to any corporation, partnership, limited liability company or other business entity with whom the transferor shares in common an investment manager or advisor, in each case who has investment discretionary authority with respect to the transferor's and such other entity's investments pursuant to an investment management, investment advisory or similar agreement, provided that in each case of (i) through (v), each donee, distributee or transferee agrees to be bound in writing by the terms of the lock-up agreement prior to such transfer and no filing by any party (donor, donee, transferor or transferee) under the exchange act shall be required or shall be voluntarily made in connection with such transfer;
s-11
table of contents
•
transactions relating to common shares or other securities convertible into or exchangeable or exercisable for any common shares acquired in the open market or any directed share program;
•
transfers of common shares that are used for the primary purpose of satisfying any tax or other governmental withholding obligation, with respect to any award of equity-based compensation granted pursuant to equity incentive plans;
•
the establishment of a trading plan pursuant to rule 10b5-1 under the exchange act for the transfer of common shares or any securities convertible into or exchangeable or exercisable for any common shares, provided that such plan does not permit such transfers during the lock-up period; and
•
transactions relating to common shares or any security convertible into or exchangeable or exercisable for any common shares executed under a trading plan pursuant to rule 10b-1 under the exchange act as existing on the date of the underwriting agreement providing for the transfer of common shares or any security convertible into or exchangeable or exercisable for any common shares</t>
  </si>
  <si>
    <t xml:space="preserve">RLJ Lodging Trust </t>
  </si>
  <si>
    <t>RLJ</t>
  </si>
  <si>
    <t>BofA Merrill Lynch/ Barclays Capital/ Wells Fargo Securities</t>
  </si>
  <si>
    <t xml:space="preserve">
directed share program
        at our request, the underwriters have reserved for sale, at the initial public offering price, up to five percent (5</t>
  </si>
  <si>
    <t xml:space="preserve">China Zenix Auto International  </t>
  </si>
  <si>
    <t>ZX</t>
  </si>
  <si>
    <t xml:space="preserve">NGL Energy Partners LP  </t>
  </si>
  <si>
    <t>NGL</t>
  </si>
  <si>
    <t>Wells Fargo Securities/ RBC Capital Markets/ SunTrust Robinson Humphrey/ BMO Capital Markets</t>
  </si>
  <si>
    <t xml:space="preserve">Phoenix New Media  </t>
  </si>
  <si>
    <t>FENG</t>
  </si>
  <si>
    <t>Morgan Stanley/ Deutsche Bank Securities/ Macquarie Capital</t>
  </si>
  <si>
    <t xml:space="preserve">
        we and the selling shareholders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</si>
  <si>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Global Eagle Acquisition  </t>
  </si>
  <si>
    <t>REAGLU</t>
  </si>
  <si>
    <t xml:space="preserve">LinkedIn </t>
  </si>
  <si>
    <t>LNKD</t>
  </si>
  <si>
    <t>Morgan Stanley/ BofA Merrill Lynch /J..P. Morgan Securities</t>
  </si>
  <si>
    <t xml:space="preserve">Yandex N.V. </t>
  </si>
  <si>
    <t>YNDX</t>
  </si>
  <si>
    <t>Morgan Stanley/ Deutsche Bank Securities/ Goldman, Sachs</t>
  </si>
  <si>
    <t xml:space="preserve">Active Network (The) </t>
  </si>
  <si>
    <t>ACTV</t>
  </si>
  <si>
    <t xml:space="preserve">Freescale Semiconductor Holdings I, Ltd </t>
  </si>
  <si>
    <t>FSL</t>
  </si>
  <si>
    <t>Citi/ Deutsche Bank Securities/ Barclays Capital/ Credit Suisse/ JPMorgan</t>
  </si>
  <si>
    <t xml:space="preserve">Lone Pine Resources </t>
  </si>
  <si>
    <t>LPR</t>
  </si>
  <si>
    <t>J.P. Morgan/ Credit Suisse/ TD Securities</t>
  </si>
  <si>
    <t xml:space="preserve">Spirit Airlines </t>
  </si>
  <si>
    <t>SAVE</t>
  </si>
  <si>
    <t>Citi/ Morgan Stanley</t>
  </si>
  <si>
    <t xml:space="preserve">Solazyme </t>
  </si>
  <si>
    <t>SZYM</t>
  </si>
  <si>
    <t xml:space="preserve">China Growth Equity Investment </t>
  </si>
  <si>
    <t>CGEIU</t>
  </si>
  <si>
    <t xml:space="preserve">Fusion-io </t>
  </si>
  <si>
    <t>FIO</t>
  </si>
  <si>
    <t>Goldman, Sachs/ Morgan Stanley/ J.P. Morgan/ Credit Suisse</t>
  </si>
  <si>
    <t xml:space="preserve">Taomee Holdings </t>
  </si>
  <si>
    <t>TAOM</t>
  </si>
  <si>
    <t>”
  reserved adss
at our request, the underwriters have reserved for sale, at the initial public offering price, up to an aggregate of 503,100 adss offered by this prospectus to our directors, officers, employees, business associates and related persons through a directed share program</t>
  </si>
  <si>
    <t xml:space="preserve">Compressco Partners L.P. </t>
  </si>
  <si>
    <t>GSJK</t>
  </si>
  <si>
    <t>Raymond James/JPMorgan</t>
  </si>
  <si>
    <t xml:space="preserve">Pandora Media </t>
  </si>
  <si>
    <t>P</t>
  </si>
  <si>
    <t>Morgan Stanley/ J .P. Morgan Securities/ Citi</t>
  </si>
  <si>
    <t xml:space="preserve">Empeiria Acquisition </t>
  </si>
  <si>
    <t>EPAQU</t>
  </si>
  <si>
    <t>Cohen &amp; Company Capital Markets, LLC   I-Bankers Securities</t>
  </si>
  <si>
    <t xml:space="preserve">Bankrate </t>
  </si>
  <si>
    <t>RATE</t>
  </si>
  <si>
    <t>Goldman, Sachs/ BofA Merrill Lynch / Citi/ J.P. Morgan</t>
  </si>
  <si>
    <t xml:space="preserve">Trio Merger </t>
  </si>
  <si>
    <t>TMRGU</t>
  </si>
  <si>
    <t xml:space="preserve">Fidus Investment </t>
  </si>
  <si>
    <t>FDUS</t>
  </si>
  <si>
    <t>Morgan Keegan</t>
  </si>
  <si>
    <t xml:space="preserve">Vanguard Health Systems </t>
  </si>
  <si>
    <t>VHS</t>
  </si>
  <si>
    <t>BofA Merrill Lynch/ Barclays Capital/ Citi/ Deutsche Bank Securities/ J.P. Morgan</t>
  </si>
  <si>
    <t xml:space="preserve">KiOR </t>
  </si>
  <si>
    <t>KIOR</t>
  </si>
  <si>
    <t>Credit Suisse/ UBS Investment Bank/ Goldman, Sachs</t>
  </si>
  <si>
    <t xml:space="preserve">HomeAway </t>
  </si>
  <si>
    <t>AWAY</t>
  </si>
  <si>
    <t xml:space="preserve">Azteca Acquisition </t>
  </si>
  <si>
    <t>AZTAU</t>
  </si>
  <si>
    <t xml:space="preserve">AG Mortgage Investment Trust  </t>
  </si>
  <si>
    <t>MITT</t>
  </si>
  <si>
    <t>Deutsche Bank Securities/ Stifel Nicolaus Weisel/ RBC Capital Markets</t>
  </si>
  <si>
    <t xml:space="preserve">Oiltanking Partners, L.P. </t>
  </si>
  <si>
    <t>OILT</t>
  </si>
  <si>
    <t>Citi/ Barclays Capital/ J.P. Morgan/ Morgan Stanley</t>
  </si>
  <si>
    <t xml:space="preserve">Blue Wolf Mongolia Holdings </t>
  </si>
  <si>
    <t>MNGLU</t>
  </si>
  <si>
    <t xml:space="preserve">Nautilus Marine Acquisition </t>
  </si>
  <si>
    <t>NMAR.U</t>
  </si>
  <si>
    <t xml:space="preserve">Skullcandy </t>
  </si>
  <si>
    <t>SKUL</t>
  </si>
  <si>
    <t>BofA Merrill Lynch/ Morgan Stanley</t>
  </si>
  <si>
    <t xml:space="preserve">Zillow  </t>
  </si>
  <si>
    <t>Z</t>
  </si>
  <si>
    <t xml:space="preserve">SunCoke Energy </t>
  </si>
  <si>
    <t>SXC</t>
  </si>
  <si>
    <t>Credit Suisse/BofA Merrill Lynch/ Goldman, Sachs &amp; Co.</t>
  </si>
  <si>
    <t xml:space="preserve">Apollo Residential Mortgage </t>
  </si>
  <si>
    <t>AMTG</t>
  </si>
  <si>
    <t>Morgan Stanley/ Credit Suisse/ J.P. Morgan</t>
  </si>
  <si>
    <t xml:space="preserve">Francescas Holdings </t>
  </si>
  <si>
    <t>FRAN</t>
  </si>
  <si>
    <t>Goldman, Sachs/ J.P. Morgan/ Jefferies</t>
  </si>
  <si>
    <t xml:space="preserve">American Midstream Partners, LP </t>
  </si>
  <si>
    <t>AMID</t>
  </si>
  <si>
    <t>Cit/ BofA Merrill Lynch</t>
  </si>
  <si>
    <t xml:space="preserve">Dunkin Brands Group </t>
  </si>
  <si>
    <t>DNKN</t>
  </si>
  <si>
    <t>J.P. Morgan/ Barclays Capital/ Morgan Stanley/ BofA Merrill Lynch/ Goldman, Sachs</t>
  </si>
  <si>
    <t xml:space="preserve">Tangoe </t>
  </si>
  <si>
    <t>TNGO</t>
  </si>
  <si>
    <t>Deutsche Bank/Stifel Niclous Weisel</t>
  </si>
  <si>
    <t xml:space="preserve">Chefs Warehouse Holdings </t>
  </si>
  <si>
    <t>CHEF</t>
  </si>
  <si>
    <t xml:space="preserve">
  directed share program
  at our request, the underwriters have reserved for sale, at the initial public offering price, up to 233,333 shares of common stock offered by this prospectus for sale to our directors, officers, employees, business associates and related persons</t>
  </si>
  <si>
    <t xml:space="preserve">Horizon Pharma </t>
  </si>
  <si>
    <t>HZNP</t>
  </si>
  <si>
    <t>Stifel Nicolaus Weisel/ Cowen/ JMP Securities</t>
  </si>
  <si>
    <t xml:space="preserve">Teavana Holdings </t>
  </si>
  <si>
    <t>TEA</t>
  </si>
  <si>
    <t xml:space="preserve">Wesco Aircraft Holdings </t>
  </si>
  <si>
    <t>WAIR</t>
  </si>
  <si>
    <t>Barclays Capital/ Morgan Stanley</t>
  </si>
  <si>
    <t xml:space="preserve">C&amp;J Energy Services </t>
  </si>
  <si>
    <t>CJES</t>
  </si>
  <si>
    <t>Goldman, Sachs/ J.P. Morgan/ Citi</t>
  </si>
  <si>
    <t xml:space="preserve">American Capital Mortgage Investment </t>
  </si>
  <si>
    <t>MTGE</t>
  </si>
  <si>
    <t>Citi/ Deutsche Bank Securities/ UBS Investment Bank/ Wells Fargo Securities</t>
  </si>
  <si>
    <t xml:space="preserve">Carbonite </t>
  </si>
  <si>
    <t>CARB</t>
  </si>
  <si>
    <t xml:space="preserve"> in addition, if members of our board of directors, or our executive officers, employees, or business associates purchase shares in this offering through the directed share program described under “underwriting—reserved shares,” the shares purchased by them in this offering will be further subject to lock-up agreements, as described below</t>
  </si>
  <si>
    <t xml:space="preserve">SandRidge Permian Trust </t>
  </si>
  <si>
    <t>PER</t>
  </si>
  <si>
    <t>Morgan Stanley/ Raymond James/ RBC Capital Markets/ Wells Fargo Securities</t>
  </si>
  <si>
    <t xml:space="preserve">Tudou Holdings Limited </t>
  </si>
  <si>
    <t>TUDO</t>
  </si>
  <si>
    <t>”
  reserved adss
at our request, the underwriters have reserved for sale, at the initial public offering price, an aggregate of 287,700 adss offered by this prospectus to our directors, officers, employees, business associates and related persons through a directed share program.
directed share program
the underwriters have reserved for sale at the initial public offering price an aggregate of 287,700 adss for employees, directors and other persons associated with us who have expressed an interest in purchasing ordinary shares in the offering</t>
  </si>
  <si>
    <t xml:space="preserve">Ubiquiti Networks </t>
  </si>
  <si>
    <t>UBNT</t>
  </si>
  <si>
    <t>UBS Investment Bank/ Deutsche Bank Securities/ Raymond James</t>
  </si>
  <si>
    <t xml:space="preserve">ZELTIQ Aesthetics </t>
  </si>
  <si>
    <t>ZLTQ</t>
  </si>
  <si>
    <t xml:space="preserve"> J.P. Morgan/ Goldman, Sachs &amp; Co. </t>
  </si>
  <si>
    <t xml:space="preserve">Committed Capital Acquisition  </t>
  </si>
  <si>
    <t>CCACU</t>
  </si>
  <si>
    <t>Broadband Capital Management</t>
  </si>
  <si>
    <t>Enduro Royalty Trust</t>
  </si>
  <si>
    <t>NDRO</t>
  </si>
  <si>
    <t>Barclays Capital/ Citigroup/ Goldman, Sachs/ RBC Capital Markets/ Wells Fargo Securities</t>
  </si>
  <si>
    <t xml:space="preserve">Groupon </t>
  </si>
  <si>
    <t>GRPN</t>
  </si>
  <si>
    <t>Morgan Stanley/ Goldman, Sachs/ Credit Suisse</t>
  </si>
  <si>
    <t xml:space="preserve">Rentech Nitrogen Partners, L.P. </t>
  </si>
  <si>
    <t>RNF</t>
  </si>
  <si>
    <t xml:space="preserve">Selway Capital Acquisition </t>
  </si>
  <si>
    <t>SWCAU</t>
  </si>
  <si>
    <t>Aegis Capital/ Chardan Capital Markets</t>
  </si>
  <si>
    <t xml:space="preserve">Imperva </t>
  </si>
  <si>
    <t>IMPV</t>
  </si>
  <si>
    <t xml:space="preserve">Chesapeake Granite Wash Trust </t>
  </si>
  <si>
    <t>CHKR</t>
  </si>
  <si>
    <t xml:space="preserve">LRR Energy, L.P. </t>
  </si>
  <si>
    <t>LRE</t>
  </si>
  <si>
    <t>Wells Fargo Securities</t>
  </si>
  <si>
    <t xml:space="preserve">NewLink Genetics </t>
  </si>
  <si>
    <t>NLNK</t>
  </si>
  <si>
    <t>Stifel Nicolaus Weisel/ Canaccord Genuity</t>
  </si>
  <si>
    <t xml:space="preserve"> and participants in the directed share program, such shares will be subject to the provisions of such lock-up agreements.
directed share program
        at our request, the underwriters have reserved up to 10% of the shares of common stock for sale at the initial public offering price to persons who are directors, officers or employees or who are otherwise associated with us, through a directed share program. the number of shares of common stock available for sale to the general public will be reduced by the number of directed shares purchased by participants in the directed share program. any shares purchased by our officers, directors or other existing security holders in the directed share program will be subject to the 180-day lock-up period from the date of this prospectus, as described below</t>
  </si>
  <si>
    <t xml:space="preserve">Clovis Oncology </t>
  </si>
  <si>
    <t>CLVS</t>
  </si>
  <si>
    <t xml:space="preserve">InvenSense </t>
  </si>
  <si>
    <t>INVN</t>
  </si>
  <si>
    <t>Goldman Sachs/Morgan Stanley</t>
  </si>
  <si>
    <t xml:space="preserve">Angie’s List  </t>
  </si>
  <si>
    <t>ANGI</t>
  </si>
  <si>
    <t xml:space="preserve">Delphi Automotive PLC  </t>
  </si>
  <si>
    <t>DLPH</t>
  </si>
  <si>
    <t xml:space="preserve">Digital Domain Media Group </t>
  </si>
  <si>
    <t>DDMG</t>
  </si>
  <si>
    <t xml:space="preserve">Intermolecular </t>
  </si>
  <si>
    <t>IMI</t>
  </si>
  <si>
    <t>Morgan Stanley/ J.P. Morgan/ Barclays Capital</t>
  </si>
  <si>
    <t xml:space="preserve">Manning &amp; Napier </t>
  </si>
  <si>
    <t>MN</t>
  </si>
  <si>
    <t xml:space="preserve">Mattress Firm Holding  </t>
  </si>
  <si>
    <t>MFRM</t>
  </si>
  <si>
    <t>Barclays Capital/ UBS Investment Bank/ William Blair &amp; Company</t>
  </si>
  <si>
    <t xml:space="preserve">
indemnification
        we and the selling stockholders have agreed to indemnify the underwriters against certain liabilities, including liabilities under the securities act and liabilities incurred in connection with the directed share program referenced below, and to contribute to payments that the underwriters may be required to make for these liabilities</t>
  </si>
  <si>
    <t>BlackRock Utility &amp; Infrastructure Trust (BUI)</t>
  </si>
  <si>
    <t>BUI</t>
  </si>
  <si>
    <t>Morgan Stanley/ Citigroup/ BofA Merrill Lynch/ UBS Investment Bank/ Wells Fargo Securities/ Ameriprise Financial Services/ RBC Capital Markets</t>
  </si>
  <si>
    <t xml:space="preserve">Vanguard Energy </t>
  </si>
  <si>
    <t>VNGEU</t>
  </si>
  <si>
    <t>Paulson Investment</t>
  </si>
  <si>
    <t xml:space="preserve">Memorial Production Partners LP </t>
  </si>
  <si>
    <t>MEMP</t>
  </si>
  <si>
    <t>Citigroup/ Raymond James/ Wells Fargo Securities</t>
  </si>
  <si>
    <t xml:space="preserve">Rose Rock Midstream, L.P. </t>
  </si>
  <si>
    <t>RRMS</t>
  </si>
  <si>
    <t>Barclays Capital/ Citigroup/ Deutsche Bank Securities</t>
  </si>
  <si>
    <t xml:space="preserve">Jive Software  </t>
  </si>
  <si>
    <t>JIVE</t>
  </si>
  <si>
    <t xml:space="preserve">Sanchez Energy </t>
  </si>
  <si>
    <t>SN</t>
  </si>
  <si>
    <t>Johnson Rice &amp; Company/ Macquarie Capital</t>
  </si>
  <si>
    <t xml:space="preserve">Bonanza Creek Energy </t>
  </si>
  <si>
    <t>BCEI</t>
  </si>
  <si>
    <t xml:space="preserve">Laredo Petroleum Holdings </t>
  </si>
  <si>
    <t>LPI</t>
  </si>
  <si>
    <t xml:space="preserve">Michael Kors Holdings </t>
  </si>
  <si>
    <t>KORS</t>
  </si>
  <si>
    <t>Morgan Stanley/ J.P. Morgan/ Goldman, Sachs &amp; Co.</t>
  </si>
  <si>
    <t xml:space="preserve">Mid-Con Energy Partners, LP  </t>
  </si>
  <si>
    <t>MCEP</t>
  </si>
  <si>
    <t>RBC Capital Markets</t>
  </si>
  <si>
    <t xml:space="preserve">Inergy Midstream, L.P. </t>
  </si>
  <si>
    <t>NRGM</t>
  </si>
  <si>
    <t>Morgan Stanley/ Barclays Capital/ BofA Merrill Lynch/ Credit Suisse/ Wells Fargo Securities</t>
  </si>
  <si>
    <t xml:space="preserve">Zynga  </t>
  </si>
  <si>
    <t>ZNGA</t>
  </si>
  <si>
    <t xml:space="preserve">Cellu Tissue Holdings </t>
  </si>
  <si>
    <t>CLU</t>
  </si>
  <si>
    <t>Goldman Sachs/J.P. Morgan/BofA Merrill Lynch</t>
  </si>
  <si>
    <t xml:space="preserve">Chesapeake Lodging Trust </t>
  </si>
  <si>
    <t>CHSP</t>
  </si>
  <si>
    <t>J.P. Morgan/Dutsche Bank/FBR</t>
  </si>
  <si>
    <t xml:space="preserve">Symetra Financial </t>
  </si>
  <si>
    <t>SYA</t>
  </si>
  <si>
    <t>BofA/JP Morgan/Goldman Sachs/Barclays Capital</t>
  </si>
  <si>
    <t xml:space="preserve">Andatee China Marine Fuel Services </t>
  </si>
  <si>
    <t>AMCF</t>
  </si>
  <si>
    <t>Rodman Renshaw/Newbridge</t>
  </si>
  <si>
    <t xml:space="preserve">IFM Investments Limited </t>
  </si>
  <si>
    <t>CTC</t>
  </si>
  <si>
    <t xml:space="preserve">China Electric Motor </t>
  </si>
  <si>
    <t>CELM</t>
  </si>
  <si>
    <t>Roth Capital/West Park Capital</t>
  </si>
  <si>
    <t xml:space="preserve">Ironwood Pharmaceutical </t>
  </si>
  <si>
    <t>IRWD</t>
  </si>
  <si>
    <t>J.P.Morgan/Morgan Stanley/Credit Suisse</t>
  </si>
  <si>
    <t xml:space="preserve">
directed share program
  the underwriters will receive an underwriting discount and commission of 3.
        we have directed the underwriters to reserve 6,577,440 of the shares of our class a common stock to be issued in this offering for sale to certain of our existing stockholders and certain specified affiliated entities, as designated by us, through a directed share program.4525% on the sale of 6,577,440 shares of our class a common stock to certain of our existing stockholders and certain specified affiliated entities through the directed share program. the following table shows the per share and total underwriting discounts and
151
table of contents
commissions to be paid to the underwriters (other than in connection with the sale of shares to our existing stockholders and certain specified affiliated entities through the directed share program), assuming both no exercise and full exercise of the underwriters' option to purchase additional shares</t>
  </si>
  <si>
    <t xml:space="preserve">Solar Capital </t>
  </si>
  <si>
    <t>SLRC</t>
  </si>
  <si>
    <t>Citi/J.P. Morgan/Morgan Stanley/Sun Trust</t>
  </si>
  <si>
    <t xml:space="preserve">Piedmont Office Trust Realty </t>
  </si>
  <si>
    <t>PDM</t>
  </si>
  <si>
    <t>Morgan Stanley/J.P. Morgan</t>
  </si>
  <si>
    <t xml:space="preserve">
  217
table of contents
index to financial statements
directed share program
at our request, the underwriters have reserved up to five percent of the shares of common stock to be issued by us and offered by this prospectus for sale, at the initial public offering price, to our directors, officers and employees</t>
  </si>
  <si>
    <t xml:space="preserve">Terreno Realty </t>
  </si>
  <si>
    <t>TRNO</t>
  </si>
  <si>
    <t xml:space="preserve">Generac Holdings </t>
  </si>
  <si>
    <t>GNRC</t>
  </si>
  <si>
    <t>J.P. Morgan/Goldman Sachs</t>
  </si>
  <si>
    <t xml:space="preserve">Graham Packaging </t>
  </si>
  <si>
    <t>GRM</t>
  </si>
  <si>
    <t>Citi/Goldman Sachs/Deutsche Bank</t>
  </si>
  <si>
    <t xml:space="preserve">QuinStreet </t>
  </si>
  <si>
    <t>QNST</t>
  </si>
  <si>
    <t>Credit Suisse/BofA Merrill Lynch/J.P. Morgan</t>
  </si>
  <si>
    <t xml:space="preserve">Sprott Physical Gold Trust </t>
  </si>
  <si>
    <t>PHYS</t>
  </si>
  <si>
    <t>Morgan Stanley/RBC</t>
  </si>
  <si>
    <t xml:space="preserve">Anthera Phamaceuticals </t>
  </si>
  <si>
    <t>ANTH</t>
  </si>
  <si>
    <t>Deutsche Bank</t>
  </si>
  <si>
    <t xml:space="preserve">Baltic Trading Limited </t>
  </si>
  <si>
    <t>BALT</t>
  </si>
  <si>
    <t>Morgan Stanley/Dahlman Rose</t>
  </si>
  <si>
    <t xml:space="preserve"> in addition, all participants in the directed share program who are not already a party to a 180-day lock-up have agreed to a similar lock-up for 180 days after the date of this prospectus, subject to certain exceptions.
        except for our directors and officers who have entered into 180-day lock-up agreements as described elsewhere in this prospectus, each person buying shares through the directed share program has agreed that, for a period of 180 days from the date of this prospectus, he or she will not, without the prior written consent of morgan stanley &amp; co. if any of our directors or officers purchase shares through the directed share program, the 180-day lock-up period described elsewhere in this prospectus shall govern with respect to their purchases</t>
  </si>
  <si>
    <t xml:space="preserve">Sensata Technologies </t>
  </si>
  <si>
    <t>ST</t>
  </si>
  <si>
    <t>Morgan Stanley/Barclays Capital/Goldman Sachs</t>
  </si>
  <si>
    <t xml:space="preserve">AVEO Pharmaceuticals </t>
  </si>
  <si>
    <t>AVEO</t>
  </si>
  <si>
    <t>Crude Carriers</t>
  </si>
  <si>
    <t>CRU</t>
  </si>
  <si>
    <t>UBS Investment Bank/BofA Merrill Lynch/Wells Fargo Securities</t>
  </si>
  <si>
    <t xml:space="preserve">Financial Engines </t>
  </si>
  <si>
    <t>FNGN</t>
  </si>
  <si>
    <t xml:space="preserve">Calix Networks </t>
  </si>
  <si>
    <t>CALX</t>
  </si>
  <si>
    <t xml:space="preserve">First Interstate BancSystem </t>
  </si>
  <si>
    <t>FIBK</t>
  </si>
  <si>
    <t xml:space="preserve">MaxLinear </t>
  </si>
  <si>
    <t>MXL</t>
  </si>
  <si>
    <t>Morgan Stanley/Deutsche Bank</t>
  </si>
  <si>
    <t xml:space="preserve">China Lodging Group </t>
  </si>
  <si>
    <t>HTHT</t>
  </si>
  <si>
    <t xml:space="preserve">
  reserved adss at our request, the underwriters have reserved for sale, at the initial public offering price, up to an aggregate of 585,000 adss, to our directors, officers, employees, business associates and related persons through a directed share program.
  we currently anticipate that we will undertake a directed share program pursuant to which we will direct the underwriters to reserve up to 585,000 adss for sale at the initial public offering price to directors, officers, employees and friends through a directed share program</t>
  </si>
  <si>
    <t xml:space="preserve">Scorpio Tankers </t>
  </si>
  <si>
    <t>STNG</t>
  </si>
  <si>
    <t>Morgan Stanley/ Dahlman Rose</t>
  </si>
  <si>
    <t xml:space="preserve"> except for our directors and officers and who have entered into 90-day lock-up agreements as described elsewhere in this prospectus, each person buying shares through the directed share program has agreed that, for a period of 90 days from the date of this prospectus, he or she will not, without the prior written consent of morgan stanley &amp; co. if any of our directors, officers or affiliates purchase shares through the directed share program, the 90-day lock-up period described elsewhere in this prospectus shall govern with respect to their purchases, including with respect to any extensions thereto</t>
  </si>
  <si>
    <t xml:space="preserve">SS&amp;C Technologies Holdings </t>
  </si>
  <si>
    <t>SSNC</t>
  </si>
  <si>
    <t xml:space="preserve">Meru Networks </t>
  </si>
  <si>
    <t>MERU</t>
  </si>
  <si>
    <t xml:space="preserve">Primaerica </t>
  </si>
  <si>
    <t>PRI</t>
  </si>
  <si>
    <t xml:space="preserve">Metals USA Holdings </t>
  </si>
  <si>
    <t>MUSA</t>
  </si>
  <si>
    <t xml:space="preserve">Tengion </t>
  </si>
  <si>
    <t>TNGN</t>
  </si>
  <si>
    <t>Piper Jaffray/Leerink Swann</t>
  </si>
  <si>
    <t xml:space="preserve">Chatham Lodging Trust </t>
  </si>
  <si>
    <t>CLDT</t>
  </si>
  <si>
    <t xml:space="preserve">Codexis </t>
  </si>
  <si>
    <t>CDXS</t>
  </si>
  <si>
    <t>Credit Suisse/Goldman Sachs</t>
  </si>
  <si>
    <t xml:space="preserve">DynaVox </t>
  </si>
  <si>
    <t>DVOX</t>
  </si>
  <si>
    <t>Piper Jaffray/Jefferies</t>
  </si>
  <si>
    <t xml:space="preserve">Alimera Sciences </t>
  </si>
  <si>
    <t>ALIM</t>
  </si>
  <si>
    <t>Credit Suisse/Citi</t>
  </si>
  <si>
    <t xml:space="preserve">
  directed share program at our request, the underwriters have reserved up to 1,816,491 shares of common stock offered hereby for sale at the initial public offering price to persons who are directors, officers, employees, or who are otherwise associated with us, including certain of our existing shareholders and certain specified affiliates, through a directed share program.00% on the sale of 12,700 shares reserved under the directed share program. the underwriters will not receive an underwriting discount or commission on the sale of 1,803,791 shares reserved under the directed share program offered to certain of our existing shareholders and certain specified affiliates.
  directed share program.  certain of our directors, officers, business associates employees, existing stockholders and certain specified affiliated entities as well as other parties related to us will have the opportunity to purchase up to 1,816,491 shares offered in this prospectus for sale through a directed share program at the initial offering price. for our officers and directors and holders of substantially all of our outstanding common stock who have entered into lock-up agreements as described in the section titled “underwriting” and who have participated in the directed share program, the 180-day lock-up period contemplated in the section titled “underwriting” shall govern with respect to their shares purchased under the directed share program. see “underwriting” for additional information related to the directed share program and the lock-up period applicable to shares of our common stock acquired under the directed share program.
  (17) includes 363,636 shares of common stock to be sold to certain affiliates of bavp, lp in connection with this offering and pursuant to our directed share program. in connection with this offering and pursuant to our directed share program.
  (19) includes 378,028 shares of common stock to be sold to certain affiliates of intersouth partners in connection with this offering and pursuant to our directed share program.
  (20) includes 378,028 shares of common stock to be sold to certain affiliates of polaris venture partners in connection with this offering and pursuant to our directed share program.
  (21) includes 306,071 shares of common stock to be sold to certain affiliates of venrock associates in connection with this offering and pursuant to our directed share program.00% on the sale of all of our common stock, except for the sale of up to 1,803,791 shares of our common stock to certain of our existing stockholders and certain specified affiliates, through the directed share program described below.
  at our request, credit suisse securities (usa) llc has reserved up to 1,816,491 shares for sale at the initial public offering price to persons who are our directors, officers, business associates, employees and other parties related to us, including certain of our existing stockholders and certain specified affiliated entities, through a directed share program. each person who has not entered into a lock-up agreement described in the immediately preceding paragraph and is buying shares through the directed share program has agreed that, for a period of 25 days from the date of this prospectus, he or she will not, without the prior written consent of each of credit suisse securities (usa) llc and citigroup global markets inc. for our officers and directors and holders of substantially all of our outstanding common stock who have entered into lock-up agreements as described in the immediately preceding paragraph and who have participated in the directed share program, the 180-day lock-up period contemplated in the immediately preceding paragraph shall govern with respect to their shares purchased under the directed share program</t>
  </si>
  <si>
    <t xml:space="preserve">Global Geophysical Services </t>
  </si>
  <si>
    <t>GGS</t>
  </si>
  <si>
    <t>Credit Suisse/Barclays Capital</t>
  </si>
  <si>
    <t xml:space="preserve">Mitel Networks </t>
  </si>
  <si>
    <t>MITL</t>
  </si>
  <si>
    <t>BofA Merrill Lynch/J.P. Morgan/UBS Investment Bank</t>
  </si>
  <si>
    <t xml:space="preserve">SPS Commerce </t>
  </si>
  <si>
    <t>SPSC</t>
  </si>
  <si>
    <t>Thomas Weisel Partners</t>
  </si>
  <si>
    <t xml:space="preserve">Excel Trust </t>
  </si>
  <si>
    <t>EXL</t>
  </si>
  <si>
    <t>Morgan Stanley/Barclays Capital/UBS Investment Trust</t>
  </si>
  <si>
    <t xml:space="preserve">Alpha and Omega Semiconductor </t>
  </si>
  <si>
    <t>AOSL</t>
  </si>
  <si>
    <t>Deutsche Bank/Piper Jaffray</t>
  </si>
  <si>
    <t xml:space="preserve">Convio </t>
  </si>
  <si>
    <t>CNVO</t>
  </si>
  <si>
    <t>Thomas Weisel Partners/ Piper Jaffray</t>
  </si>
  <si>
    <t xml:space="preserve">PAA Natural Gas Storage </t>
  </si>
  <si>
    <t>PNG</t>
  </si>
  <si>
    <t>Barclays Capital/ UBS Investment Bank</t>
  </si>
  <si>
    <t xml:space="preserve">S&amp;W Seed </t>
  </si>
  <si>
    <t>SANWU</t>
  </si>
  <si>
    <t>Paulson Investment/Feltl</t>
  </si>
  <si>
    <t xml:space="preserve">Charm Communications </t>
  </si>
  <si>
    <t>CHRM</t>
  </si>
  <si>
    <t xml:space="preserve">Douglas Dynamics </t>
  </si>
  <si>
    <t>PLOW</t>
  </si>
  <si>
    <t>Credit Suisse/ Oppenheimer</t>
  </si>
  <si>
    <t xml:space="preserve">Niska Gas Storage </t>
  </si>
  <si>
    <t>NKA</t>
  </si>
  <si>
    <t xml:space="preserve">Express </t>
  </si>
  <si>
    <t>EXPR</t>
  </si>
  <si>
    <t>BofA Merrill Lynch/Goldman Sachs</t>
  </si>
  <si>
    <t xml:space="preserve">Roadrunner Transportation Services Holdings </t>
  </si>
  <si>
    <t>RRTS</t>
  </si>
  <si>
    <t>Baird/ BB&amp;T Capital Markets/ Stifel Nicolaus</t>
  </si>
  <si>
    <t>”
  directed share program
  all members of our board of directors, our executive officers, our full-time employees, and certain other individuals, including members of the immediate family of our board of directors and executive officers, will be eligible to participate in the directed share program described under “underwriting” at levels that may exceed $120,000. the aggregate number of shares subject to our directed share program is 50,000. the maximum number of shares that a participant may purchase in this directed share program is limited to the participant’s pro rata allocation of the shares based on the number of shares for which the participant subscribed</t>
  </si>
  <si>
    <t xml:space="preserve">TeleNav </t>
  </si>
  <si>
    <t>TNAV</t>
  </si>
  <si>
    <t>J.P. Morgan/Deutsche Bank</t>
  </si>
  <si>
    <t xml:space="preserve">JinkoSolar Holding </t>
  </si>
  <si>
    <t>JKS</t>
  </si>
  <si>
    <t xml:space="preserve">Kingtone Wireless Soultion </t>
  </si>
  <si>
    <t>KONE</t>
  </si>
  <si>
    <t xml:space="preserve">Noranda Aluminum Holding </t>
  </si>
  <si>
    <t>NOR</t>
  </si>
  <si>
    <t xml:space="preserve">57th Street Acquisiton </t>
  </si>
  <si>
    <t>SQTC.U</t>
  </si>
  <si>
    <t>Morgan Joseph/Ladenburg Thalmann</t>
  </si>
  <si>
    <t xml:space="preserve">Accretive Health </t>
  </si>
  <si>
    <t>AH</t>
  </si>
  <si>
    <t>Goldman Sachs/Credit Suisse</t>
  </si>
  <si>
    <t xml:space="preserve">ReachLocal </t>
  </si>
  <si>
    <t>RLOC</t>
  </si>
  <si>
    <t>J.P. Morgan/BofA Merrill Lynch</t>
  </si>
  <si>
    <t xml:space="preserve">GenMark Diagnostics </t>
  </si>
  <si>
    <t>GNMK</t>
  </si>
  <si>
    <t xml:space="preserve">China New Borun </t>
  </si>
  <si>
    <t>BOR N</t>
  </si>
  <si>
    <t xml:space="preserve">CBOE Holdings </t>
  </si>
  <si>
    <t>CBOE</t>
  </si>
  <si>
    <t xml:space="preserve">BroadSoft </t>
  </si>
  <si>
    <t>BSFT</t>
  </si>
  <si>
    <t>Goldman Sachs/Jefferies</t>
  </si>
  <si>
    <t xml:space="preserve">Higher One Holdings </t>
  </si>
  <si>
    <t>ONE</t>
  </si>
  <si>
    <t xml:space="preserve">Oasis Petroleum </t>
  </si>
  <si>
    <t>OAS</t>
  </si>
  <si>
    <t>Morgan Stanley/UBS Investment Bank</t>
  </si>
  <si>
    <t xml:space="preserve">
  directed share program prospectus disclosure
  at our request, certain of the underwriters have reserved up to 5% of the common stock being offered by this prospectus (excluding any shares to be issued upon exercise of the over-allotment option) for sale at the initial public offering price to our directors, officers, employees, consultants, business associates, and related persons associated with us., a selected dealer affiliated with ubs securities llc, through a directed share program. participants in the directed share program who purchase more than $100,000 of shares will be subject to a 180-day lock-up with respect to any shares sold to them pursuant to that program. any shares sold in the directed share program to our directors, executive officers or existing security holders will also be subject to the lock-up agreements described above. and the underwriters in connection with the directed share program, including for the failure of any participant to pay for its shares</t>
  </si>
  <si>
    <t xml:space="preserve">China Intelligent Lighting &amp; Electronics </t>
  </si>
  <si>
    <t>CIL</t>
  </si>
  <si>
    <t>Rodman &amp; Renshaw.WestPark Capital</t>
  </si>
  <si>
    <t xml:space="preserve">Motricity </t>
  </si>
  <si>
    <t>MOTR</t>
  </si>
  <si>
    <t>J.P. Morgan/Golldman Sachs</t>
  </si>
  <si>
    <t xml:space="preserve">Hudson Pacific Properties </t>
  </si>
  <si>
    <t>HPP</t>
  </si>
  <si>
    <t>BofA Merrill Lych/Barclays Capital/Morgan Stanley</t>
  </si>
  <si>
    <t xml:space="preserve">Fabrinet </t>
  </si>
  <si>
    <t>FN</t>
  </si>
  <si>
    <t xml:space="preserve">Tesla Motors </t>
  </si>
  <si>
    <t>TSLA</t>
  </si>
  <si>
    <t>Goldman, Sachs/ Morgan Stanley/ J.P. Morgan/ Deutsche Bank Securities</t>
  </si>
  <si>
    <t xml:space="preserve">HiSoft Technology International </t>
  </si>
  <si>
    <t>HSFT</t>
  </si>
  <si>
    <t xml:space="preserve">AutoNavi Holdings </t>
  </si>
  <si>
    <t>AMAP</t>
  </si>
  <si>
    <t xml:space="preserve">
    8
table of contents
reserved adss
at our request, the underwriters have reserved for sale, at the initial public offering price, up to an aggregate of 430,000 adss offered in this offering to some of our directors, officers, employees, business associates and related persons through a directed share program.
we currently anticipate that we will undertake a directed share program pursuant to which we will direct the underwriters to reserve up to 430,000 adss for sale at the initial public offering price to directors, officers, employees and friends through a directed share program</t>
  </si>
  <si>
    <t xml:space="preserve">Oxford Resources Parntners L.P. </t>
  </si>
  <si>
    <t>OXF</t>
  </si>
  <si>
    <t>Barclays Capital/Citi</t>
  </si>
  <si>
    <t xml:space="preserve">SMART Technologies </t>
  </si>
  <si>
    <t>SMT</t>
  </si>
  <si>
    <t>Morgan Stanley/ Deutsche Bank Securities/ RBC Capital Markets/ BofA Merrill Lynch/ Credit Suisse</t>
  </si>
  <si>
    <t xml:space="preserve">Qlink Technologies </t>
  </si>
  <si>
    <t>QLIK</t>
  </si>
  <si>
    <t>Morgan Stanley/Citi/J.P. Morgan</t>
  </si>
  <si>
    <t xml:space="preserve"> of these shares, the shares of common stock sold in this offering and the 12,880,000 shares sold in our initial public offering, other than the portion of such shares sold pursuant to a directed share program for our initial public offering, are freely tradable, without restriction, in the public market. the shares of common stock being sold in this offering will be, and the 12,880,000 shares of our common stock sold in our initial public offering are, freely tradable without restriction or further registration under the securities act, other than the portion of such shares sold pursuant to a directed share program for our initial public offering</t>
  </si>
  <si>
    <t xml:space="preserve">RealD </t>
  </si>
  <si>
    <t>RLD</t>
  </si>
  <si>
    <t>J.P. Morgan/Piper Jaffrey</t>
  </si>
  <si>
    <t xml:space="preserve">
directed share program
at our request, the underwriters have reserved up to 752,500 shares for sale at the initial public offering price to directors, officers, employees, business associates and other persons associated with us through a directed share program. and the underwriters in connection with the directed share program, including for the failure of any participant to pay for its shares</t>
  </si>
  <si>
    <t xml:space="preserve">Camelot Information Systems </t>
  </si>
  <si>
    <t>CIS</t>
  </si>
  <si>
    <t>Goldman Sachs/Barclays Capital</t>
  </si>
  <si>
    <t xml:space="preserve">Ameresco </t>
  </si>
  <si>
    <t>AMRC</t>
  </si>
  <si>
    <t>BofA Merril Lynch</t>
  </si>
  <si>
    <t xml:space="preserve">Green Dot </t>
  </si>
  <si>
    <t>GDOT</t>
  </si>
  <si>
    <t>J.P. Morgan/Morgan Stanlry</t>
  </si>
  <si>
    <t xml:space="preserve"> of these outstanding shares, shares of class a common stock, consisting of the 4,269,051 shares of class a common stock being sold in this offering, and the 5,241,758 shares of class a common stock sold in our initial public offering, will be freely tradable, except that the 47,743 shares purchased in the directed share program offered in connection with our initial public offering or held by our affiliates, as that term is defined in rule 144 under the securities act or held by stockholders subject to the lockup agreement described below, will only be able to be sold in compliance with the limitations described below</t>
  </si>
  <si>
    <t xml:space="preserve">Chesapeake Midstream Partners </t>
  </si>
  <si>
    <t>CHKM</t>
  </si>
  <si>
    <t>Citi/Morgan Stanley</t>
  </si>
  <si>
    <t xml:space="preserve">Envestnet </t>
  </si>
  <si>
    <t>ENV</t>
  </si>
  <si>
    <t>Morgan Stanley/UBS Investment Bank/Barclays Capital</t>
  </si>
  <si>
    <t xml:space="preserve">Molycorp </t>
  </si>
  <si>
    <t>MCP</t>
  </si>
  <si>
    <t xml:space="preserve">Trius Therapeutics </t>
  </si>
  <si>
    <t>TSRX</t>
  </si>
  <si>
    <t>Credit Suisse/Piper Jaffray</t>
  </si>
  <si>
    <t>Ambow Education Holding</t>
  </si>
  <si>
    <t>AMBO</t>
  </si>
  <si>
    <t>Gordmans Stores</t>
  </si>
  <si>
    <t>GMAD</t>
  </si>
  <si>
    <t>Piper Jaffray/Wells Fargo Securities</t>
  </si>
  <si>
    <t xml:space="preserve">Intralink Holdings </t>
  </si>
  <si>
    <t>IL</t>
  </si>
  <si>
    <t>Morgan Stanley/Deutsche Bank/Credit Suisse</t>
  </si>
  <si>
    <t xml:space="preserve">NuPathe </t>
  </si>
  <si>
    <t>PATH</t>
  </si>
  <si>
    <t>Leerink Swann/Lazard Capital Markets</t>
  </si>
  <si>
    <t xml:space="preserve">NXP Semiconductors NV </t>
  </si>
  <si>
    <t>NXPI</t>
  </si>
  <si>
    <t>Credit Suisse/Goldman Sachs/Morgan Stanley</t>
  </si>
  <si>
    <t xml:space="preserve">China Kanghui Holdings </t>
  </si>
  <si>
    <t>KH</t>
  </si>
  <si>
    <t>Morgan Stanley/ Piper Jaffray</t>
  </si>
  <si>
    <t>”
  reserved adss
at our request, the underwriters have reserved for sale, at the public offering price, up to five percent of the adss offered by us to certain of our directors, officers, employees, business associates and related persons through a directed share program. nie in our directed share program. nie retains voting and investment power with respect to the 30,000 adss purchased in our directed share program.
  directed share program
  at our request, the underwriters have reserved 333,750 adss to be issued by us and offered by this prospectus for sale, at the initial public offering price, to certain of our directors, officers and their friends</t>
  </si>
  <si>
    <t xml:space="preserve">MediaMind Technologies </t>
  </si>
  <si>
    <t>MDMD</t>
  </si>
  <si>
    <t xml:space="preserve">MakeMyTrip Limited </t>
  </si>
  <si>
    <t>MMYT</t>
  </si>
  <si>
    <t xml:space="preserve">RealPage </t>
  </si>
  <si>
    <t>RP</t>
  </si>
  <si>
    <t>Electromed</t>
  </si>
  <si>
    <t>ELMD</t>
  </si>
  <si>
    <t>Feltl and Company</t>
  </si>
  <si>
    <t xml:space="preserve">Whitestone REIT </t>
  </si>
  <si>
    <t>WSR</t>
  </si>
  <si>
    <t>Wunderlich/Ladenburg Thalmann</t>
  </si>
  <si>
    <t xml:space="preserve">SouFun Holdings Limited </t>
  </si>
  <si>
    <t>SFUN</t>
  </si>
  <si>
    <t>Deutsche Bank Securities/ Goldman Sachs (Asia) L.L.C</t>
  </si>
  <si>
    <t xml:space="preserve">CoreSite Realty </t>
  </si>
  <si>
    <t>COR</t>
  </si>
  <si>
    <t>Citi/BofA Merrill Lynch/RBC Capital Markets</t>
  </si>
  <si>
    <t xml:space="preserve">SciQuest </t>
  </si>
  <si>
    <t>SQI</t>
  </si>
  <si>
    <t xml:space="preserve">Amyris </t>
  </si>
  <si>
    <t>AMRS</t>
  </si>
  <si>
    <t>Morgan Stanley/Goldman Sachs/J.P. Morgan</t>
  </si>
  <si>
    <t xml:space="preserve">Country Style Cooking Restaurant Chain </t>
  </si>
  <si>
    <t>CCSC</t>
  </si>
  <si>
    <t xml:space="preserve">
  reserved adss at our request, the underwriters have reserved for sale, at the initial public offering price, up to an aggregate of 300,000 adss offered in this offering to some of our directors, officers, employees, business associates and related persons through a directed share program. we have also agreed to reimburse the underwriters up to $50,000 for their reasonable expenses incurred in connection with the roadshow of this offering and up to $15,000 for the reasonable expenses in connection with the directed share program incurred by merrill lynch, pierce, fenner &amp; smith incorporated, which acts as the underwriter to administer the directed share program.
  we currently anticipate that we will undertake a directed share program pursuant to which we will direct the underwriters to reserve up to 300,000 adss for sale at the initial public offering price to some of our directors, officers, employees, business associates and related persons through a directed share program</t>
  </si>
  <si>
    <t xml:space="preserve">Elster Group </t>
  </si>
  <si>
    <t>ELT</t>
  </si>
  <si>
    <t xml:space="preserve">Rhino Resources Partners </t>
  </si>
  <si>
    <t>RNO</t>
  </si>
  <si>
    <t xml:space="preserve">China Ming Yang Wind Power Group </t>
  </si>
  <si>
    <t>MY</t>
  </si>
  <si>
    <t xml:space="preserve">ChinaCache International Holdings </t>
  </si>
  <si>
    <t>CCIH</t>
  </si>
  <si>
    <t xml:space="preserve">The KEYW Holding </t>
  </si>
  <si>
    <t>KEYW</t>
  </si>
  <si>
    <t>SunTrust Robinson Humphrey</t>
  </si>
  <si>
    <t xml:space="preserve">Daqo New Energy </t>
  </si>
  <si>
    <t>DQ</t>
  </si>
  <si>
    <t xml:space="preserve">Cazador Acquisition Corporation </t>
  </si>
  <si>
    <t>CAZAU</t>
  </si>
  <si>
    <t>Rodman &amp; Renshaw</t>
  </si>
  <si>
    <t xml:space="preserve">Ellington Financial LLC </t>
  </si>
  <si>
    <t>EFC</t>
  </si>
  <si>
    <t xml:space="preserve">Global Education &amp; Technology Group </t>
  </si>
  <si>
    <t>GEDU</t>
  </si>
  <si>
    <t xml:space="preserve">
directed share program
the underwriters have reserved for sale at the initial public offering price up to 318,750 adss for employees, directors and other persons associated with us who have expressed an interest in purchasing adss in the offering</t>
  </si>
  <si>
    <t xml:space="preserve">Hicks Acquisition Company 11 </t>
  </si>
  <si>
    <t>HKACU</t>
  </si>
  <si>
    <t>Citi/Deutsche Bank</t>
  </si>
  <si>
    <t xml:space="preserve">Campus Crest Communities </t>
  </si>
  <si>
    <t>CCG</t>
  </si>
  <si>
    <t>Raymond James/ Citi/ Goldman, Sachs/ Barclay Capital/ RBC Capital Markets</t>
  </si>
  <si>
    <t xml:space="preserve">Body Central </t>
  </si>
  <si>
    <t>BODY</t>
  </si>
  <si>
    <t>Piper Jaffray/ Jefferies &amp; Company</t>
  </si>
  <si>
    <t xml:space="preserve">Tower International </t>
  </si>
  <si>
    <t>TOWR</t>
  </si>
  <si>
    <t>Goldman Sachs/Citi/J.P. Morgan</t>
  </si>
  <si>
    <t xml:space="preserve">
at our request, the underwriters have reserved up to 5% of the shares for sale at the initial public offering price to persons who are directors, officers or other employees, or who are otherwise associated with us, through
  162
table of contents
a directed share program. except for our officers and directors at the time of consummation of the offering who have entered into lock-up agreements as contemplated in the immediately preceding paragraph, each person buying shares through the directed share program has agreed that, for a period of 180 days from the date of this prospectus, he or she will not, without the prior written consent of each of the representatives, dispose of or hedge any shares of our common stock or equity or profits interests of tower international holdings, llc or any securities convertible into or exchangeable for our common stock or equity or profits interests of tower international holdings, llc. for certain officers and directors purchasing shares through the directed share program, the lock-up agreements contemplated in the immediately preceding paragraph shall govern with respect to their purchases</t>
  </si>
  <si>
    <t xml:space="preserve">NetSpend Holdings </t>
  </si>
  <si>
    <t>NTSP</t>
  </si>
  <si>
    <t>Goldman, Sachs/ BofA Merrill Lynch/ William Blair</t>
  </si>
  <si>
    <t xml:space="preserve">ShangPharma </t>
  </si>
  <si>
    <t>SHP</t>
  </si>
  <si>
    <t>Citi/ J.P. Morgan</t>
  </si>
  <si>
    <t xml:space="preserve">TAL Education Group </t>
  </si>
  <si>
    <t>XRS</t>
  </si>
  <si>
    <t xml:space="preserve">Bravo Brio Restaurant Group </t>
  </si>
  <si>
    <t>BBRG</t>
  </si>
  <si>
    <t>Jefferies &amp; Company/ Piper Jaffray/ Wells Fargo Securities</t>
  </si>
  <si>
    <t xml:space="preserve">Vera Bradley </t>
  </si>
  <si>
    <t>VRA</t>
  </si>
  <si>
    <t>Baird/ Piper Jaffray</t>
  </si>
  <si>
    <t xml:space="preserve">Aegerion Pharmaceuticals </t>
  </si>
  <si>
    <t>AEGR</t>
  </si>
  <si>
    <t>Leerink Swann/ Lazard Capital Markets</t>
  </si>
  <si>
    <t xml:space="preserve">Mecox Lane Limited </t>
  </si>
  <si>
    <t>MCOX</t>
  </si>
  <si>
    <t xml:space="preserve">
reserved adss
   at our request, the underwriters have reserved for sale, at the initial public offering price, up to an aggregate of 570,000 adss to certain directors, officers, employees, business associates and other
    9
table of contents
   related persons of our company through a directed share program</t>
  </si>
  <si>
    <t xml:space="preserve">Pacific Biosciences of California </t>
  </si>
  <si>
    <t>PACB</t>
  </si>
  <si>
    <t>J.P.Morgan/ Morgan Stanley</t>
  </si>
  <si>
    <t xml:space="preserve">ExamWorks Group </t>
  </si>
  <si>
    <t>EXAM</t>
  </si>
  <si>
    <t>Goldman, Sachs &amp; Co./ Credit Suisse</t>
  </si>
  <si>
    <t xml:space="preserve">
5
        the offering
  common stock offered by us
  7,745,114 shares
          common stock offered by the selling stockholders
  2,554,886 shares
          common stock to be outstanding after this offering
  30,439,451 shares
          option to purchase additional shares
  1,545,000 shares
        directed share program
  the underwriters have reserved for sale to our officers, directors and employees, immediate family members of the foregoing, and other persons selected by us, up to 3% of the shares of the common stock offered by this prospectus at the initial public offering price. see the section entitled “underwriting-directed share program.
directed share program
          at our request, the underwriters have reserved for sale to our officers, directors and employees, immediate family members of the foregoing, and other persons selected by us, up to 309,000 shares of the common stock offered by this prospectus, at the initial public offering price. any shares purchased by officers and directors in the directed share program will be subject to the 180 day lock-up agreements described above</t>
  </si>
  <si>
    <t xml:space="preserve">SeaCube Container Leasing </t>
  </si>
  <si>
    <t>BOX</t>
  </si>
  <si>
    <t>J.P. Morgan/ Citi/ Deutsche Bank Securities/ Wells Fargo Securities</t>
  </si>
  <si>
    <t xml:space="preserve">Le Gaga Holdings Limited </t>
  </si>
  <si>
    <t>GAGA</t>
  </si>
  <si>
    <t xml:space="preserve">Xueda Education Group </t>
  </si>
  <si>
    <t>XUE</t>
  </si>
  <si>
    <t>Goldman Sachs (Asia) L.L.C.</t>
  </si>
  <si>
    <t xml:space="preserve">
reserved adss
at our request, the underwriters have reserved up to 5% adss offered by this prospectus for sale, at the initial public offering price, through a directed share program.
          at our request, the underwriters have reserved up to 5% adss offered by this prospectus for sale, at the initial public offering price, through a directed share program to persons that we designate. the number of adss available for sale to the general public in this offering will be reduced to the extent that the reserved adss are purchased in the directed share program. any reserved adss not purchased through the directed share program will be offered to the general public on the same basis as the other adss offered hereby</t>
  </si>
  <si>
    <t xml:space="preserve">SinoTech Energy Limited </t>
  </si>
  <si>
    <t>CTE</t>
  </si>
  <si>
    <t>Citi/ UBS Investment Bank/ Deutsche Bank Securities</t>
  </si>
  <si>
    <t xml:space="preserve">SodaStream International Ltd. </t>
  </si>
  <si>
    <t>SODA</t>
  </si>
  <si>
    <t xml:space="preserve">Costamare </t>
  </si>
  <si>
    <t>CMRE</t>
  </si>
  <si>
    <t xml:space="preserve">Primo Water </t>
  </si>
  <si>
    <t>PRMW</t>
  </si>
  <si>
    <t xml:space="preserve">The Fresh Market </t>
  </si>
  <si>
    <t>TFM</t>
  </si>
  <si>
    <t>BofA Merrill Lynch/J.P. Morgan/Goldman Sachs</t>
  </si>
  <si>
    <t xml:space="preserve">Noah Holdings Limited </t>
  </si>
  <si>
    <t>NOAH</t>
  </si>
  <si>
    <t xml:space="preserve">RDA Microelectronics </t>
  </si>
  <si>
    <t>RDA</t>
  </si>
  <si>
    <t xml:space="preserve">Complete Genomics </t>
  </si>
  <si>
    <t>GNOM</t>
  </si>
  <si>
    <t>UBS Investment Bank/ Jefferies &amp; Company</t>
  </si>
  <si>
    <t xml:space="preserve">Inph </t>
  </si>
  <si>
    <t>IPHI</t>
  </si>
  <si>
    <t>Morgan Stanley.Deutsche Bank/Jefferies</t>
  </si>
  <si>
    <t xml:space="preserve">Bitauto Holdings Limited </t>
  </si>
  <si>
    <t>BITA</t>
  </si>
  <si>
    <t>Citi/ UBS Investment Bank</t>
  </si>
  <si>
    <t xml:space="preserve">Booz Allen &amp; Hamilton </t>
  </si>
  <si>
    <t>BAH</t>
  </si>
  <si>
    <t>Morgan Stanley/ Barclays Capital/ BofA Merrill Lynch Credit Suisse</t>
  </si>
  <si>
    <t xml:space="preserve">General Motors Company </t>
  </si>
  <si>
    <t>GM</t>
  </si>
  <si>
    <t>Morgan Stanley/ J.P. Morgan/ BofA Merrill Lynch/ Citi</t>
  </si>
  <si>
    <t xml:space="preserve">LPL investmens </t>
  </si>
  <si>
    <t>LPLA</t>
  </si>
  <si>
    <t xml:space="preserve">Aeroflex Holdings </t>
  </si>
  <si>
    <t>ARX</t>
  </si>
  <si>
    <t>Goldman, Sachs/ Credit Suisse/ J.P. Morgan/ Morgan Stanley</t>
  </si>
  <si>
    <t xml:space="preserve">Lizhan Environmental </t>
  </si>
  <si>
    <t>LZEN</t>
  </si>
  <si>
    <t xml:space="preserve">China Xiniya Fashion Limited </t>
  </si>
  <si>
    <t>XNY</t>
  </si>
  <si>
    <t xml:space="preserve">Zogenix </t>
  </si>
  <si>
    <t>ZGNX</t>
  </si>
  <si>
    <t>Wells Fargo Securities/ Leerink Swann</t>
  </si>
  <si>
    <t xml:space="preserve">Anacor Pharmaceuticals </t>
  </si>
  <si>
    <t>ANAC</t>
  </si>
  <si>
    <t xml:space="preserve">L&amp;L Acquisition </t>
  </si>
  <si>
    <t>LLACQU</t>
  </si>
  <si>
    <t>Morgan Joseph</t>
  </si>
  <si>
    <t xml:space="preserve">SYSWIN </t>
  </si>
  <si>
    <t>SYSW</t>
  </si>
  <si>
    <t>"
reserved adss
  at our request, the underwriters have reserved for sale, at the public offering price, up to 480,000 adss offered in this offering to certain of our directors, officers, employees, business associates and related persons through a directed share program. any sale to these persons will be made by morgan stanley asia limited and/or its affiliates through a directed share program</t>
  </si>
  <si>
    <t xml:space="preserve">FXCM </t>
  </si>
  <si>
    <t>FXCM</t>
  </si>
  <si>
    <t>Credit Suisse/ J.P. Morgan/ Citi</t>
  </si>
  <si>
    <t xml:space="preserve">Targa Resources Investments </t>
  </si>
  <si>
    <t>TRGP</t>
  </si>
  <si>
    <t xml:space="preserve">CTPartners Executive Search  </t>
  </si>
  <si>
    <t>CTP</t>
  </si>
  <si>
    <t>William Blair &amp; Company/ C.L. King &amp; Associates</t>
  </si>
  <si>
    <t xml:space="preserve">E-Commerce China Dangdang </t>
  </si>
  <si>
    <t>DANG</t>
  </si>
  <si>
    <t xml:space="preserve">
  directed share program at our request, the underwriters have reserved for sale, at the initial public offering price, up to 1,020,000 adss offered by this prospectus to our directors, officers, employees, business associates and related persons. through a directed share program</t>
  </si>
  <si>
    <t xml:space="preserve">Youku.com </t>
  </si>
  <si>
    <t>YOKU</t>
  </si>
  <si>
    <t>Goldman Sachs (Asia)</t>
  </si>
  <si>
    <t xml:space="preserve">Bona Film Group Limited </t>
  </si>
  <si>
    <t>BONA</t>
  </si>
  <si>
    <t xml:space="preserve">First Republic Bank </t>
  </si>
  <si>
    <t>FRC</t>
  </si>
  <si>
    <t>BofA Merrill Lynch/ Morgan Stanley/ J.P. Morgan</t>
  </si>
  <si>
    <t xml:space="preserve">SemiLeds </t>
  </si>
  <si>
    <t>LEDS</t>
  </si>
  <si>
    <t>BofA Merrill Lynch/ Barclays Capital/ Jefferies</t>
  </si>
  <si>
    <t xml:space="preserve">FlatWorld Acquisition </t>
  </si>
  <si>
    <t>FTWAU</t>
  </si>
  <si>
    <t>Rodman &amp; Renshaw/ EarlyBirdCapital</t>
  </si>
  <si>
    <t xml:space="preserve">Lentuo International </t>
  </si>
  <si>
    <t>LAS</t>
  </si>
  <si>
    <t>Cowen/ HSBC</t>
  </si>
  <si>
    <t xml:space="preserve">Sky-mobi Limited  </t>
  </si>
  <si>
    <t>MOBI</t>
  </si>
  <si>
    <t xml:space="preserve">
  reserved adss at our request, the underwriters have reserved for sale, at the initial public offering price, up to an aggregate of 725,000 adss to certain directors, officers, employees and associates of our company through a directed share program.
  we and the selling shareholders have agreed to indemnify the underwriters against certain liabilities, including liabilities under the securities act and liabilities incurred in connection with the directed share program referred to below. through a directed share program</t>
  </si>
  <si>
    <t xml:space="preserve">iSoftStone Holdings Limited </t>
  </si>
  <si>
    <t>ISS</t>
  </si>
  <si>
    <t>UBS Investment Bank/ J.P. Morgan/ Morgan Stanley</t>
  </si>
  <si>
    <t>”
  reserved adss
at our request, the underwriters have reserved for sale, at the public offering price, up to an aggregate of 650,000 adss offered by this prospectus to our directors, officers, employees, business associates and other related persons through a directed share program</t>
  </si>
  <si>
    <t xml:space="preserve">FleetCor Technologies </t>
  </si>
  <si>
    <t>FLT</t>
  </si>
  <si>
    <t xml:space="preserve">GAIN Capital Holdings </t>
  </si>
  <si>
    <t>GCAP</t>
  </si>
  <si>
    <t xml:space="preserve">
170
table of contents
  individuals purchasing shares of our common stock in the directed share program will be required to sign a lock-up agreement under which they will agree not to offer, sell, contract to sell, pledge, or otherwise dispose of, or to enter into any hedging transaction with respect to, any shares of our common stock or any securities convertible into or exercisable or exchangeable for shares of our common stock for a period ending 45 days after the date of this prospectus, subject to extension of an additional 18 days upon the occurrence of certain events.
  directed share program
  at our request, the underwriters have reserved for sale, at the initial public offering price, up to 550,000 shares offered in this prospectus for directors, officers, employees, business associates and related persons of gain. each individual purchasing shares of our common stock in the directed share program will be required to agree that, without the prior written consent of morgan stanley &amp; co. transfers of shares of common stock or any security convertible into common stock as a bona fide gift;
  provided that in the case of a transfer or disposition pursuant to clause (2), each donee, distributee or transferee signs and delivers a lock-up letter substantially in the form of lock-up letter signed by such individuals participating in the directed share program</t>
  </si>
  <si>
    <t xml:space="preserve">RigNet </t>
  </si>
  <si>
    <t>RNET</t>
  </si>
  <si>
    <t>Deutsche Bank Securities/ Jefferies &amp; Company</t>
  </si>
  <si>
    <t xml:space="preserve">Walker &amp; Dunlop </t>
  </si>
  <si>
    <t>WD</t>
  </si>
  <si>
    <t>Credit Suisse/ Keefe, Bruyette &amp; Woods/ Morgan Stanley</t>
  </si>
  <si>
    <t xml:space="preserve">
        our executive officers, directors, including our director nominees, employees of our company that are participants in our directed share program and our existing equity holders have agreed that they will not, directly or indirectly, (i) offer, pledge, sell, contract to sell, sell any option or contract to purchase, purchase any option or contract to sell, grant any option, right or warrant for the sale of, or otherwise dispose of or transfer any shares of our common stock or any securities convertible into or exchangeable or exercisable for our common stock, whether now owned or hereafter acquired or with respect to which such person has or hereafter acquires the power of disposition, (ii) enter into any swap, hedge or any other agreement or any transaction that transfers, in whole or in part, directly or indirectly, the economic consequence of ownership of our common stock, whether any such swap, hedge or transaction is to be settled by delivery of our common stock or other securities, in cash or otherwise, or (iii) make any demand for or exercise any right with respect to, the registration of any of our common stock or any security convertible into or exercisable or exchangeable for our common stock. our executive officers, directors, including our director nominees and our existing equity holders will be subject to these restrictions for a period of 365 days from the date of this prospectus (the "365-day restricted period"), and our employees who are participants in the directed share program will be subject to these restrictions for the 180-day restricted period.
        our executive officers, directors, including our director nominees, our employees who are participants in the directed share program and our existing equity holders have agreed that they will not, directly or indirectly, (i) offer, pledge, sell, contract to sell, sell any option or contract to purchase, purchase any option or contract to sell, grant any option, right or warrant for the sale of, or otherwise dispose of or transfer any shares of our common stock or any securities convertible into or
127
table of contents
exchangeable or exercisable for our common stock, whether now owned or hereafter acquired or with respect to which such person has or hereafter acquires the power of disposition, (ii) enter into any swap, hedge or any other agreement or any transaction that transfers, in whole or in part, directly or indirectly, the economic consequence of ownership of our common stock, whether any such swap, hedge or transaction is to be settled by delivery of our common stock or other securities, in cash or otherwise, or (iii) make any demand for or exercise any right with respect to, the registration of any of our common stock or any security convertible into or exercisable or exchangeable for our common stock. our executive officers, directors, including our director nominees and our existing equity holders will be subject to these restrictions for the 365-day restricted period and our employees who are participants in the directed share program will be subject to the restrictions for the 180-day restricted period.
directed share program
        at our request, the underwriters have reserved for sale up to 5% percent of the shares of our common stock to be sold by us and the selling stockholders in the offering, at the public offering price less the underwriting discounts and commissions, to our directors, officers, and other employees, principal stockholders and related persons. any shares purchased by our employees under this directed share program are subject to the 180-day restricted period</t>
  </si>
  <si>
    <t>Swift Holdings </t>
  </si>
  <si>
    <t>SWFT</t>
  </si>
  <si>
    <t xml:space="preserve">Fortegra Financial </t>
  </si>
  <si>
    <t>FRF</t>
  </si>
  <si>
    <t>Piper Jaffray/ SunTrust Robinson Humphrey</t>
  </si>
  <si>
    <t xml:space="preserve">QR Energy, LP </t>
  </si>
  <si>
    <t>QRE</t>
  </si>
  <si>
    <t xml:space="preserve">Ventrus Biosciences </t>
  </si>
  <si>
    <t>VTUS</t>
  </si>
  <si>
    <t>Rodman &amp; Renshaw, LLC/ National Securities</t>
  </si>
  <si>
    <t xml:space="preserve">Ossen Innovation Co., Ltd. </t>
  </si>
  <si>
    <t>OSN</t>
  </si>
  <si>
    <t>Global Hunter Securities, LLC/ Knight Capital Markets</t>
  </si>
  <si>
    <t xml:space="preserve">Mead Johnson Nutrition </t>
  </si>
  <si>
    <t>MJN</t>
  </si>
  <si>
    <t xml:space="preserve"> this table does not reflect any shares of class a common stock that our directors and executive officers may purchase in this offering, including through the directed share program described in “underwriting”.5% of the shares for sale at the initial public offering price to persons who are our directors, officers, employees and other parties related to us through a directed share program. except for our directors and certain of our officers who have entered into lock-up agreements as contemplated in the immediately preceding paragraph, each person buying shares through the directed share program has agreed that, for a period of 25 days from the date of this prospectus, he or she will not, without the prior written consent of citigroup global markets inc. for our directors and certain of our officers purchasing shares through the directed share program, the 180-day lock-up period contemplated in the immediately preceding two paragraphs shall govern with respect to their purchases</t>
  </si>
  <si>
    <t xml:space="preserve">Changyou.com </t>
  </si>
  <si>
    <t>CYOU</t>
  </si>
  <si>
    <t>Credit Suisse/Merrill Lynch</t>
  </si>
  <si>
    <t xml:space="preserve">Bridgepoint Education </t>
  </si>
  <si>
    <t>BPI</t>
  </si>
  <si>
    <t>Credit Suisse/JPMorgan</t>
  </si>
  <si>
    <t xml:space="preserve">
135
participation in ipo directed share program
        the underwriters have reserved for sale at the initial public offering price up to 250,000 shares of common stock for persons associated with us who have expressed an interest in purchasing common stock in this offering, including members of our boards of trustees of ashford university and the university of the rockies and three of our directors that are not affiliated with management or warburg pincus (ryan craig, dale crandall and robert hartman), provided that messrs. craig, crandall and hartman each will be permitted to purchase less than $120,000 worth of such shares under the directed share program so that they may continue to qualify as non-employee directors under rule 16b-3 under the exchange act</t>
  </si>
  <si>
    <t xml:space="preserve">Rosetta Stone </t>
  </si>
  <si>
    <t>RST</t>
  </si>
  <si>
    <t>Morgan Stanley/William Blair</t>
  </si>
  <si>
    <t xml:space="preserve">DigitalGlobal </t>
  </si>
  <si>
    <t>DGI</t>
  </si>
  <si>
    <t>Morgan Stanley/JP Morgan</t>
  </si>
  <si>
    <t xml:space="preserve">SolarWinds </t>
  </si>
  <si>
    <t>SWI</t>
  </si>
  <si>
    <t>JPMorgan/ Goldman, Sachs/ Morgan Stanley</t>
  </si>
  <si>
    <t xml:space="preserve">OpenTable </t>
  </si>
  <si>
    <t>OPEN</t>
  </si>
  <si>
    <t>Merrill Lynch</t>
  </si>
  <si>
    <t xml:space="preserve">Government Properties Income Trust </t>
  </si>
  <si>
    <t>GOV</t>
  </si>
  <si>
    <t>Merrill Lynch/Wachovia/Morgan Stanley</t>
  </si>
  <si>
    <t xml:space="preserve">Cypress Sharpridge Investment </t>
  </si>
  <si>
    <t>CYS</t>
  </si>
  <si>
    <t>Barclay Capital</t>
  </si>
  <si>
    <t xml:space="preserve">Chemspec International </t>
  </si>
  <si>
    <t>CPC</t>
  </si>
  <si>
    <t xml:space="preserve">Duoyuan Global Water </t>
  </si>
  <si>
    <t>DGW</t>
  </si>
  <si>
    <t xml:space="preserve">Medidata Solutions </t>
  </si>
  <si>
    <t>MDSO</t>
  </si>
  <si>
    <t>Citi/Credit Suisse</t>
  </si>
  <si>
    <t>Invesco Mortgage Capital</t>
  </si>
  <si>
    <t>IVR</t>
  </si>
  <si>
    <t>Credit Suisse/Morgan Stanley</t>
  </si>
  <si>
    <t xml:space="preserve">LogMeIn </t>
  </si>
  <si>
    <t>LOGM</t>
  </si>
  <si>
    <t>JPMorgan/Barclay Capital</t>
  </si>
  <si>
    <t xml:space="preserve">PennyMac Investment Trust </t>
  </si>
  <si>
    <t>PMT</t>
  </si>
  <si>
    <t>Merrill Lynch/ Credit Suisse/ Deutsche Bank Securities</t>
  </si>
  <si>
    <t xml:space="preserve">
180
table of contents
directed share program
              at our request, the underwriters have reserved for sale, at the initial public offering price, up to 5</t>
  </si>
  <si>
    <t xml:space="preserve">Emdeon </t>
  </si>
  <si>
    <t>EM</t>
  </si>
  <si>
    <t xml:space="preserve">
  at our request, the underwriters have reserved for sale, at the initial public offering price, up to 1,072,500 shares offered in this prospectus for our directors, officers and employees (the “directed share program”). the number of shares of class a common stock available for sale to the general public will be reduced to the extent such persons purchase such reserved shares in the directed share program. any shares purchased in the directed share program will be subject to a 180-day lock-up period and accordingly, subject to the exceptions described above with respect to the lock-ups, may not be resold during such 180-day period</t>
  </si>
  <si>
    <t xml:space="preserve">CDC Software </t>
  </si>
  <si>
    <t>CDCS</t>
  </si>
  <si>
    <t>Lazard Capital Markets/JMP Securities</t>
  </si>
  <si>
    <t xml:space="preserve">Avago Technologies </t>
  </si>
  <si>
    <t>AVGO</t>
  </si>
  <si>
    <t>Deutsche Bank Securities/ Barclays Capital/ Morgan Stanley/ Citi</t>
  </si>
  <si>
    <t xml:space="preserve">Cumberland Pharmaceuticals </t>
  </si>
  <si>
    <t>CPIX</t>
  </si>
  <si>
    <t>UBS Investment Bank/Jefferies/ Wachovia Securities</t>
  </si>
  <si>
    <t xml:space="preserve">Starwood Property Trust </t>
  </si>
  <si>
    <t>STWD</t>
  </si>
  <si>
    <t>BofA Merrill Lynch/Deuteche Bank</t>
  </si>
  <si>
    <t>CreXus Investment</t>
  </si>
  <si>
    <t>CXS</t>
  </si>
  <si>
    <t>Deutsche Bank/Merrill Lynch</t>
  </si>
  <si>
    <t xml:space="preserve">Vitacost.com </t>
  </si>
  <si>
    <t>VITC</t>
  </si>
  <si>
    <t xml:space="preserve">Jefferies/Oppenheimer </t>
  </si>
  <si>
    <t xml:space="preserve"> transfers or dispositions can be made sooner for:
    •
  any shares of common stock acquired from the representatives as part of this offering in connection with the directed share program;
    •
  transactions relating to shares of common stock or other securities acquired in open market transactions after completion of this offering; or
  112
table of contents
  •
  the transfer of any or all of the shares of common stock owned by a stockholder, either during such stockholder’s lifetime or on death, by gift, will or intestate succession to the immediate family of the stockholder or to a trust the beneficiaries of which are exclusively the stockholder and/or a member or members of the stockholder’s immediate family;
provided in each case that the recipient of those shares agrees to be bound by the foregoing restrictions for the duration of the 180 days.
the restrictions in these lock-up agreements will not apply, subject to certain conditions, to transactions relating to (1) any shares of common stock acquired from the representatives as part of this offering in connection with the directed share program, (2) transactions relating to shares of common stock or other securities acquired in open market transactions after completion of this offering or (3) the transfer of any or all of the shares of common stock owned by a stockholder, either during such stockholder’s lifetime or on death, by gift, will or interstate succession to the immediate family of the stockholder or to a trust the beneficiaries of which are exclusively the stockholder and/or a member or members of the stockholder’s immediate family, provided, however, that the recipient in each of (1), (2) and (3) agrees to be bound by such restrictions</t>
  </si>
  <si>
    <t xml:space="preserve">Colony Financial </t>
  </si>
  <si>
    <t>CLNY</t>
  </si>
  <si>
    <t>BofA Merrill Lynch/Goldman Sachs/Morgan Stanley/UBS Investment Bank</t>
  </si>
  <si>
    <t xml:space="preserve">A123 Systems </t>
  </si>
  <si>
    <t>AONE</t>
  </si>
  <si>
    <t>Morgan Stanley/Goldman Sachs</t>
  </si>
  <si>
    <t xml:space="preserve">
directed share program
        at our request, the underwriters will reserve up to 250,000 of the shares of common stock offered by this prospectus for sale, at the initial public offering price, to our directors, officers, and employees and certain individuals associated with us. incorporated in connection with the directed share program, including for the failure of any participant to pay for its shares</t>
  </si>
  <si>
    <t xml:space="preserve">Apollo Commerical Real Estate </t>
  </si>
  <si>
    <t>ARI</t>
  </si>
  <si>
    <t>J.P. Morgan/Citi/Barclays Capial</t>
  </si>
  <si>
    <t xml:space="preserve">Artio Global Investors </t>
  </si>
  <si>
    <t>ART</t>
  </si>
  <si>
    <t xml:space="preserve">Shanda Games Limited </t>
  </si>
  <si>
    <t>GAME</t>
  </si>
  <si>
    <t>Goldman Sachs (Asia)/J.P. Morgan</t>
  </si>
  <si>
    <t xml:space="preserve">
  reserved adss
at our request, the underwriters have reserved for sale, at the initial public offering price, up to an aggregate of 1,500,000 adss, to our directors, officers, employees, business associates and related persons through a directed share program.
  shanda games currently anticipates that it will undertake a directed share program pursuant to which it will direct the underwriters to reserve up to 1,500,000 adss for sale at the initial public offering price to directors, officers, employees and friends through a directed share program</t>
  </si>
  <si>
    <t xml:space="preserve">Select Medical Holdings </t>
  </si>
  <si>
    <t>SEM</t>
  </si>
  <si>
    <t>Goldman Sachs/ Morgan Stanley/ BofA Merrill Lynch/ J.P. Morgan</t>
  </si>
  <si>
    <t xml:space="preserve">
  at our request, the underwriters have reserved up to 900,000 shares, or 3% of our common stock offered by this prospectus, for sale under a directed share program to our officers, directors, employees, business associates and other individuals who have family or personal relationships with our employees.
  directed share program
  at our request, the underwriters have reserved for sale, at the initial public offering price, up to 900,000 shares offered in this prospectus for our directors, officers, employees, business associates and related persons</t>
  </si>
  <si>
    <t xml:space="preserve">Talecris BioTherapeutics </t>
  </si>
  <si>
    <t>TLCR</t>
  </si>
  <si>
    <t>Morgan Stanley/Goldman Sachs/Citi/JPMorgan</t>
  </si>
  <si>
    <t xml:space="preserve">Echo Global Logitcs </t>
  </si>
  <si>
    <t>ECHO</t>
  </si>
  <si>
    <t>Morgan Stanley/ Citi</t>
  </si>
  <si>
    <t xml:space="preserve">Education Management Corporation </t>
  </si>
  <si>
    <t>EDMC</t>
  </si>
  <si>
    <t>Goldman Sachs/J.P. Morgan/BofA Merrill Lynch/Barclays Capital/Credit Suisse/Morgan Stanley</t>
  </si>
  <si>
    <t xml:space="preserve">Banco Santander </t>
  </si>
  <si>
    <t>BSBR</t>
  </si>
  <si>
    <t>Santander/ Credit Suisse/ BofA Merrill Lynch/ UBS Investment Bank</t>
  </si>
  <si>
    <t xml:space="preserve"> the units or adss are only being offered to a limited number of investors who are willing and able to conduct an independent investigation of the risks involved in an investment in such units or adss, or have sufficient knowledge of the risks involved in an
282
table of contents
investment in such units or adss or are benefiting from preferential terms under a directed share program for directors, officers and employees</t>
  </si>
  <si>
    <t xml:space="preserve">Verisk Analytics </t>
  </si>
  <si>
    <t>VRSK</t>
  </si>
  <si>
    <t>BofA Merrill Lynch/Morgan Stanley</t>
  </si>
  <si>
    <t xml:space="preserve">Mistras Group </t>
  </si>
  <si>
    <t>MG</t>
  </si>
  <si>
    <t>J.P. Morghan/Credit Suisse.BofA Merrill Lynch</t>
  </si>
  <si>
    <t xml:space="preserve">
  each person buying shares through the directed share program will agree that, for a period of 25 days from the date of this prospectus, he or she will not, without the prior written consent of j</t>
  </si>
  <si>
    <t xml:space="preserve">Omeros </t>
  </si>
  <si>
    <t>OMER</t>
  </si>
  <si>
    <t xml:space="preserve">RailAmerica </t>
  </si>
  <si>
    <t>RA</t>
  </si>
  <si>
    <t>JPMorgan/Citi/Deutsche Bank/Morgan Stanley</t>
  </si>
  <si>
    <t xml:space="preserve">
  at our request, the underwriters have reserved up to 5% of the shares for sale at the initial public offering price to persons who are directors, officers or employees, or who are otherwise associated with us through a directed share program. except for certain of our officers, directors and employees who have entered into lock-up agreements as contemplated in the immediately preceding paragraph, each person buying shares through the directed share program has agreed that, for a period of 180 days from the date of this prospectus, he or she will not, without the prior written consent of the designated representatives, dispose of or hedge any shares or any securities convertible into or exchangeable for our common stock with respect to shares purchased in the program. for certain officers, directors and employees purchasing shares through the directed share program, the lock-up agreements contemplated in the immediately preceding paragraph shall govern with respect to their purchases</t>
  </si>
  <si>
    <t xml:space="preserve">China Real Estate Information </t>
  </si>
  <si>
    <t>CRIC</t>
  </si>
  <si>
    <t>Credit Suisse/UBS Investment Bank</t>
  </si>
  <si>
    <t xml:space="preserve">ZST Digital Networks </t>
  </si>
  <si>
    <t>ZSTN</t>
  </si>
  <si>
    <t>Rodman &amp; Renshaw/WestPark Capital</t>
  </si>
  <si>
    <t xml:space="preserve">AGA Medical Holdings </t>
  </si>
  <si>
    <t>AGAM</t>
  </si>
  <si>
    <t xml:space="preserve">Dole Foods </t>
  </si>
  <si>
    <t>DOLE</t>
  </si>
  <si>
    <t>Goldman Sachs/BofA Merrill Lynch/ Deutsche Bank/Wells Fargo</t>
  </si>
  <si>
    <t xml:space="preserve">
  we currently anticipate that we will undertake a directed share program, pursuant to which we will direct merrill lynch, pierce, fenner &amp; smith incorporated to reserve up to five percent of the number of shares of common stock being sold in this offering for sale at the initial public offering price to directors, officers, employees and friends through a directed share program</t>
  </si>
  <si>
    <t xml:space="preserve">Addus HomeCare </t>
  </si>
  <si>
    <t>ADUS</t>
  </si>
  <si>
    <t>William Baird/Oppenheimer</t>
  </si>
  <si>
    <t xml:space="preserve">Vitamin Shoppe </t>
  </si>
  <si>
    <t>VSI</t>
  </si>
  <si>
    <t>J.P. Morgan/BofA Merrill Lynch/Barclays Capital</t>
  </si>
  <si>
    <t>Hyatt Hotels</t>
  </si>
  <si>
    <t>H</t>
  </si>
  <si>
    <t xml:space="preserve">Ancestry.com </t>
  </si>
  <si>
    <t>ACOM</t>
  </si>
  <si>
    <t>Morgan Stanly/BofA Merrill Lynch</t>
  </si>
  <si>
    <t xml:space="preserve">Duyuan Printing  </t>
  </si>
  <si>
    <t>DYP</t>
  </si>
  <si>
    <t xml:space="preserve">Piper Jaffray/Roth Capital Partners </t>
  </si>
  <si>
    <t xml:space="preserve">STR Holdings </t>
  </si>
  <si>
    <t>STRI</t>
  </si>
  <si>
    <t xml:space="preserve">Dollar General </t>
  </si>
  <si>
    <t>DG</t>
  </si>
  <si>
    <t>Citi/Goldman Sachs/KKR/BofA Merrill Lynch/J.P. Morgan</t>
  </si>
  <si>
    <t xml:space="preserve"> effective upon the consummation of this offering, we intend to amend the management stockholder's agreements so that shares acquired in the open market or through the directed share program will not be subject to such transfer restrictions. however, shares acquired by executive officers in the open market or through the directed share program will still be subject to the lock-up agreements with the underwriters.
        at our request, the underwriters are reserving up to 1,705,000 shares of common stock for sale at the initial public offering price to our directors, officers and employees and certain persons who are otherwise associated with us through a directed share program. we have agreed to indemnify the administrator of the directed share program against certain liabilities and expenses relating to, arising out of, or in connection with the directed share program as well as liabilities caused by the failure of directed share program participants to pay for and accept delivery of shares of common stock which were subject to a properly confirmed agreement to purchase</t>
  </si>
  <si>
    <t>rue21</t>
  </si>
  <si>
    <t>rue</t>
  </si>
  <si>
    <t>BofA Merrill Lynch/Goldman Sachs/J.P. Morgan</t>
  </si>
  <si>
    <t xml:space="preserve">Fortinet </t>
  </si>
  <si>
    <t>FTNT</t>
  </si>
  <si>
    <t>Morgan Stanley/J.P. Morgan/Deutsche Bank</t>
  </si>
  <si>
    <t xml:space="preserve">Archipelago Learning </t>
  </si>
  <si>
    <t>ARCL</t>
  </si>
  <si>
    <t>BofA Merrill Lynch/Wm Blair</t>
  </si>
  <si>
    <t xml:space="preserve">Cloud Peak Energy </t>
  </si>
  <si>
    <t>CLD</t>
  </si>
  <si>
    <t>Credit Suisse/Morgan Stanley/RBC Capital Markets</t>
  </si>
  <si>
    <t xml:space="preserve">Global Defense Technology &amp; Systems </t>
  </si>
  <si>
    <t>GTEC</t>
  </si>
  <si>
    <t xml:space="preserve">7 Days Group Holdings </t>
  </si>
  <si>
    <t>SVN</t>
  </si>
  <si>
    <t>J.P.  Morgan/Citi</t>
  </si>
  <si>
    <t xml:space="preserve">GSME Acquisiton Partners </t>
  </si>
  <si>
    <t>GSMEF</t>
  </si>
  <si>
    <t xml:space="preserve">Cohen </t>
  </si>
  <si>
    <t xml:space="preserve">Pebblebrook Hotel Trust </t>
  </si>
  <si>
    <t>PEB</t>
  </si>
  <si>
    <t>BofA Merrill Lynch/Raymond James/Wells Fargo</t>
  </si>
  <si>
    <t xml:space="preserve">China Nuokang Bio-Phrmaceutical </t>
  </si>
  <si>
    <t>NKBP</t>
  </si>
  <si>
    <t>Jefferirs</t>
  </si>
  <si>
    <t xml:space="preserve">Concord Medical Services Holdings </t>
  </si>
  <si>
    <t>CCM</t>
  </si>
  <si>
    <t>Morgan Stanley/JPMorgan/CICC</t>
  </si>
  <si>
    <t xml:space="preserve">
  we and the selling shareholders have agreed to indemnify the underwriters against certain liabilities, including liabilities under the securities act and liabilities incurred in connection with the directed share program referred to below. international plc through a directed share program</t>
  </si>
  <si>
    <t xml:space="preserve">KAR Holdings </t>
  </si>
  <si>
    <t>KAR</t>
  </si>
  <si>
    <t>Goldman Sachs/ Credit Suisse/ BofA Merrill Lynch/ J.P. Morgan</t>
  </si>
  <si>
    <t xml:space="preserve">Cobalt International Energy </t>
  </si>
  <si>
    <t>CIE</t>
  </si>
  <si>
    <t>Credit Suisse/Goldman Sachs/J.P. Morgan</t>
  </si>
  <si>
    <t xml:space="preserve">Team Health Holdings </t>
  </si>
  <si>
    <t>TMH</t>
  </si>
  <si>
    <t>BofA Merrill Lynch/ Goldman, Sachs/ Barclays Capital/ Citi</t>
  </si>
  <si>
    <t xml:space="preserve">Kraton Performance Polymers </t>
  </si>
  <si>
    <t>KRA</t>
  </si>
  <si>
    <t>Polaris Acquisition</t>
  </si>
  <si>
    <t>TKP-U</t>
  </si>
  <si>
    <t>Lazard Capital Markets/Ladenburg Thalmann</t>
  </si>
  <si>
    <t>Asia Special Situation Acquisition</t>
  </si>
  <si>
    <t>CIO-U</t>
  </si>
  <si>
    <t>Maxin Group</t>
  </si>
  <si>
    <t>Williams Pipeline Partners L.P.</t>
  </si>
  <si>
    <t>WMZ</t>
  </si>
  <si>
    <t>Lehman Brothers/Citi/Merrill Lynch</t>
  </si>
  <si>
    <t xml:space="preserve">Sapphire Industrials </t>
  </si>
  <si>
    <t>FYR-U</t>
  </si>
  <si>
    <t>Sports Properties Acquisition</t>
  </si>
  <si>
    <t>HMR-U</t>
  </si>
  <si>
    <t>Banc of America</t>
  </si>
  <si>
    <t xml:space="preserve">Trian Acquisition I </t>
  </si>
  <si>
    <t>TUX-U</t>
  </si>
  <si>
    <t xml:space="preserve">RiskMetrics Group </t>
  </si>
  <si>
    <t>RMG</t>
  </si>
  <si>
    <t>Credit Suisse/Goldman Sachs/Banc of America</t>
  </si>
  <si>
    <t xml:space="preserve">IPC The Hospitalist Company </t>
  </si>
  <si>
    <t>IPCM</t>
  </si>
  <si>
    <t>Credit Suisse/Jefferies</t>
  </si>
  <si>
    <t xml:space="preserve">Atlas AcquisitionHoldings </t>
  </si>
  <si>
    <t>AXG-U</t>
  </si>
  <si>
    <t>Lazard Capital Markets/Morgan Stanley</t>
  </si>
  <si>
    <t xml:space="preserve">ATA </t>
  </si>
  <si>
    <t>ATAI</t>
  </si>
  <si>
    <t>Merrill Lynch </t>
  </si>
  <si>
    <t xml:space="preserve">
171
table of contents
directed share program
          the underwriters have informed us that 8% of the adss being offered in the offering were allocated through a directed share program to persons that we believe have contributed to our growth, including certain friends and family members of our management, directors, affiliates and strategic partners, and employees of certain of our clients, course content providers and landlord</t>
  </si>
  <si>
    <t>Cascal B.V.</t>
  </si>
  <si>
    <t>HOO</t>
  </si>
  <si>
    <t>JPMorgan/Credit Suisse</t>
  </si>
  <si>
    <t xml:space="preserve">Overture Acquisition </t>
  </si>
  <si>
    <t>NLX-U</t>
  </si>
  <si>
    <t>JPMorgan</t>
  </si>
  <si>
    <t xml:space="preserve">BBV Vietnam S.E.A. Acuisition </t>
  </si>
  <si>
    <t>BBVUF</t>
  </si>
  <si>
    <t>Ladenburg Thalmann/Chardan Capital Markets</t>
  </si>
  <si>
    <t xml:space="preserve">ArcSight </t>
  </si>
  <si>
    <t>ARST</t>
  </si>
  <si>
    <t>Morgan Stanley/Lehman Brothers</t>
  </si>
  <si>
    <t xml:space="preserve">MAKO Surgical </t>
  </si>
  <si>
    <t>MAKO</t>
  </si>
  <si>
    <t>JPMorgan/Morgan Stanley</t>
  </si>
  <si>
    <t>GHL Acquisition</t>
  </si>
  <si>
    <t>GHQ-U</t>
  </si>
  <si>
    <t xml:space="preserve">BioHeart </t>
  </si>
  <si>
    <t>BHRT</t>
  </si>
  <si>
    <t>BPW Acquisition</t>
  </si>
  <si>
    <t>BPW-U</t>
  </si>
  <si>
    <t xml:space="preserve">Spring Creek Acquisition </t>
  </si>
  <si>
    <t>SCRUF</t>
  </si>
  <si>
    <t>Hambrecht Asia Acquisition</t>
  </si>
  <si>
    <t>HMAUF</t>
  </si>
  <si>
    <t xml:space="preserve">Heritage-Crystal Clean </t>
  </si>
  <si>
    <t>HCCI</t>
  </si>
  <si>
    <t>William Blair/Piper Jaffray</t>
  </si>
  <si>
    <t xml:space="preserve">
  the underwriters have further reserved for sale in a directed share program, at the initial public offering price, up to 137,500 shares of common stock in the offering for our employees, affiliates, current and potential customers and other persons with whom we have business relationships.
  we, each of our directors and executive officers and heritage have agreed, and each of the purchasers in the directed share program will agree, subject to limited exceptions described below, for a period of 90 days after the date of this prospectus, not to, without the prior written consent of william blair &amp; company, l</t>
  </si>
  <si>
    <t xml:space="preserve">CardioNet </t>
  </si>
  <si>
    <t>BEAT</t>
  </si>
  <si>
    <t xml:space="preserve">Visa </t>
  </si>
  <si>
    <t>V</t>
  </si>
  <si>
    <t>JPMorgan/ Goldman Sachs</t>
  </si>
  <si>
    <t xml:space="preserve">
the distribution in malaysia of this prospectus and the directed share program documents (“plan documents”), constituting the information memorandum, is subject to malaysian laws.
the securities are only being offered to a limited number of investors who are willing and able to conduct an independent investigation of the risks involved in an investment in such shares of class a common stock, or
  251
table of contents
have sufficient knowledge of the risks involved in an investment in such shares of class a common stock or are benefiting from preferential terms under a directed share program for directors, officers and employees</t>
  </si>
  <si>
    <t xml:space="preserve">Healthy Fast Food </t>
  </si>
  <si>
    <t>HFFIU</t>
  </si>
  <si>
    <t>Paulson Investment Company</t>
  </si>
  <si>
    <t xml:space="preserve">Intrepid Potash </t>
  </si>
  <si>
    <t>IPI</t>
  </si>
  <si>
    <t>Goldman Sachs/Merrill Lynch/Morgan Stanley</t>
  </si>
  <si>
    <t xml:space="preserve">American Water Works </t>
  </si>
  <si>
    <t>AWK</t>
  </si>
  <si>
    <t>Goldman Sachs/Citi/Merrill Lynch</t>
  </si>
  <si>
    <t xml:space="preserve">Hatteras Financial </t>
  </si>
  <si>
    <t>HTS</t>
  </si>
  <si>
    <t>Keefe, Bruyette &amp; Woods/ Banc of America Securities</t>
  </si>
  <si>
    <t xml:space="preserve">Whiting USA Trust I </t>
  </si>
  <si>
    <t>WHX</t>
  </si>
  <si>
    <t>Raymond James/Wachovia</t>
  </si>
  <si>
    <t>Pioneer Southwest Energy Partners L.P.</t>
  </si>
  <si>
    <t>PSE</t>
  </si>
  <si>
    <t>Citi/Deutsche Bank/UBS Investment Bank</t>
  </si>
  <si>
    <t xml:space="preserve">Colfax </t>
  </si>
  <si>
    <t>CFX</t>
  </si>
  <si>
    <t xml:space="preserve">Real Goods Solar </t>
  </si>
  <si>
    <t>RSOL</t>
  </si>
  <si>
    <t>ThinkPanmure</t>
  </si>
  <si>
    <t xml:space="preserve">Western Gas Partners LP </t>
  </si>
  <si>
    <t>WES</t>
  </si>
  <si>
    <t>UBS Investment Bank/Citi/Credit Suisse/Morgan Stanley</t>
  </si>
  <si>
    <t xml:space="preserve">American Capital Agency </t>
  </si>
  <si>
    <t>AGNC</t>
  </si>
  <si>
    <t>Citi/Merrill Lynch</t>
  </si>
  <si>
    <t xml:space="preserve">Verso Paper </t>
  </si>
  <si>
    <t>VRS</t>
  </si>
  <si>
    <t>Credit Suisse/ Citi</t>
  </si>
  <si>
    <t xml:space="preserve">China Fundamental Acquisition </t>
  </si>
  <si>
    <t>CFQUF</t>
  </si>
  <si>
    <t xml:space="preserve">Safe Bulkers </t>
  </si>
  <si>
    <t>SB</t>
  </si>
  <si>
    <t>Merrill Lynch/Credit Siusse</t>
  </si>
  <si>
    <t xml:space="preserve">Britannia Bulk Holdings </t>
  </si>
  <si>
    <t>DTW</t>
  </si>
  <si>
    <t>Goldman Sachs/Banc of America</t>
  </si>
  <si>
    <t xml:space="preserve">RHI Entertainment </t>
  </si>
  <si>
    <t>RHIE</t>
  </si>
  <si>
    <t>JPMorgan/Banc of America</t>
  </si>
  <si>
    <t xml:space="preserve">Navios Maritime Acquisition </t>
  </si>
  <si>
    <t>NNA-U</t>
  </si>
  <si>
    <t>JPMorgan/Deutsche Bank</t>
  </si>
  <si>
    <t xml:space="preserve">Energy Recovery </t>
  </si>
  <si>
    <t>ERII</t>
  </si>
  <si>
    <t>Citi/Credit Siusse</t>
  </si>
  <si>
    <t xml:space="preserve">GT Solar International </t>
  </si>
  <si>
    <t>SOLR</t>
  </si>
  <si>
    <t xml:space="preserve">North Asia Investment </t>
  </si>
  <si>
    <t>NHR.U</t>
  </si>
  <si>
    <t>China Distance Education Holdings (DL)</t>
  </si>
  <si>
    <t>DL</t>
  </si>
  <si>
    <t xml:space="preserve">China Mass Media International Advertising </t>
  </si>
  <si>
    <t>CMM</t>
  </si>
  <si>
    <t xml:space="preserve">Rackspace Hosting </t>
  </si>
  <si>
    <t>RAX</t>
  </si>
  <si>
    <t>Goldman, Sachs/ Credit Suisse/ Merrill Lynch</t>
  </si>
  <si>
    <t>CS China Acquisition</t>
  </si>
  <si>
    <t>CSACF</t>
  </si>
  <si>
    <t xml:space="preserve">Grand Canyon Education </t>
  </si>
  <si>
    <t>LOPE</t>
  </si>
  <si>
    <t xml:space="preserve">Legacy Reserves LP </t>
  </si>
  <si>
    <t>LGCY</t>
  </si>
  <si>
    <t>Wachovia/Friedman Billings Ramsey</t>
  </si>
  <si>
    <t xml:space="preserve">MV Oil Trust </t>
  </si>
  <si>
    <t>MVO</t>
  </si>
  <si>
    <t xml:space="preserve">AeroVironment </t>
  </si>
  <si>
    <t>AVAV</t>
  </si>
  <si>
    <t xml:space="preserve">
  lock-up agreements
  we, each of our directors and executive officers and the selling stockholders, who collectively own 12,455,428 shares of our common stock, based on shares outstanding as of october 28, 2006, and assuming that none of the holders of restricted shares purchase shares through the directed share program, have agreed that, without the prior written consent of goldman, sachs &amp; co</t>
  </si>
  <si>
    <t xml:space="preserve">Meruelo Maddux Properties </t>
  </si>
  <si>
    <t>MMPI</t>
  </si>
  <si>
    <t>Friedman Billings Ramsey/UBS Investment Bank</t>
  </si>
  <si>
    <t xml:space="preserve">Oculus Innovative Sciences </t>
  </si>
  <si>
    <t>OCLS</t>
  </si>
  <si>
    <t xml:space="preserve">Animal Health International </t>
  </si>
  <si>
    <t>AHII</t>
  </si>
  <si>
    <t xml:space="preserve">HFF </t>
  </si>
  <si>
    <t>HF</t>
  </si>
  <si>
    <t>Goldman Sachs,/Morgan Stanley</t>
  </si>
  <si>
    <t xml:space="preserve">Duncan Energy Partners L.P. </t>
  </si>
  <si>
    <t>DEP</t>
  </si>
  <si>
    <t>Lehman Brothers/UBS Investment Bank</t>
  </si>
  <si>
    <t xml:space="preserve">Employers Holdings </t>
  </si>
  <si>
    <t>EIG</t>
  </si>
  <si>
    <t xml:space="preserve">XTENT </t>
  </si>
  <si>
    <t>XTNT</t>
  </si>
  <si>
    <t xml:space="preserve">Molecular Insight Pharmaceuticals </t>
  </si>
  <si>
    <t>MIPI</t>
  </si>
  <si>
    <t>RBC Capital Markets/Jefferies</t>
  </si>
  <si>
    <t xml:space="preserve">
  directed share program
  at our request, the underwriters have reserved at the initial public offering price up to 7% of the shares offered hereby for our employees or persons having relationships with us or our employees. the directed share program will be arranged through rbc capital markets corporation</t>
  </si>
  <si>
    <t xml:space="preserve">Cellcom Israel </t>
  </si>
  <si>
    <t>CEL</t>
  </si>
  <si>
    <t>Goldman Sachs/Citigroup/Deutsche Bank</t>
  </si>
  <si>
    <t xml:space="preserve">Synta Pharmaceuticals </t>
  </si>
  <si>
    <t>SNTA</t>
  </si>
  <si>
    <t>Bear Stearns/Lehman Brothers</t>
  </si>
  <si>
    <t xml:space="preserve">3SBio </t>
  </si>
  <si>
    <t>SSRX</t>
  </si>
  <si>
    <t xml:space="preserve">JA Solar Holdings Co. Ltd </t>
  </si>
  <si>
    <t>JASO</t>
  </si>
  <si>
    <t>CIBC World Markets/Piper Jaffray</t>
  </si>
  <si>
    <t xml:space="preserve">Accuray </t>
  </si>
  <si>
    <t>ARAY</t>
  </si>
  <si>
    <t>JPMorgan/UBS Investment Bank</t>
  </si>
  <si>
    <t xml:space="preserve">Mellanox Technologies </t>
  </si>
  <si>
    <t>MLNX</t>
  </si>
  <si>
    <t xml:space="preserve">
  participation in directed share program
  amal johnson, a member of our board of directors, has indicated an interest in purchasing up to 10,000 of the 300,000 ordinary shares reserved by the underwriters for sale at the initial public offering price pursuant to the directed share program, as described below under the section entitled “underwriting — directed share program.
  directed share program
  at our request, the underwriters have reserved for sale at the initial public offering price up to 300,000 shares offered hereby for our directors, certain friends and family of our directors and certain of our officers</t>
  </si>
  <si>
    <t xml:space="preserve">National CineMedia </t>
  </si>
  <si>
    <t>NCMI</t>
  </si>
  <si>
    <t>Credit Suisse/JPMorgan/Lehman Brothers/Morgan Stanley</t>
  </si>
  <si>
    <t xml:space="preserve">Switch and Data </t>
  </si>
  <si>
    <t>SDXC</t>
  </si>
  <si>
    <t>Deutsche Bank/Jefferies</t>
  </si>
  <si>
    <t xml:space="preserve">Optimer Pharmaceuticals </t>
  </si>
  <si>
    <t>OPTR</t>
  </si>
  <si>
    <t xml:space="preserve">Targa Resources Partners LP </t>
  </si>
  <si>
    <t>NGLS</t>
  </si>
  <si>
    <t>Citigroup/Goldman Sachs/UBS Investment Bank/Merrill Lynch</t>
  </si>
  <si>
    <t xml:space="preserve">U.S. Auto Parts Network </t>
  </si>
  <si>
    <t>PRTS</t>
  </si>
  <si>
    <t>RBC Capital Markets/Thomas Weisel Partners</t>
  </si>
  <si>
    <t xml:space="preserve">
directed share program
at our request, the underwriters have reserved up to 500,000 shares for sale under a directed share program to our officers, directors, employees and to our business associates. all sales of shares under the directed share program will be made at the initial public offering price set forth on the cover page of this prospectus</t>
  </si>
  <si>
    <t xml:space="preserve">Fortress Investment Group </t>
  </si>
  <si>
    <t>FIG</t>
  </si>
  <si>
    <t xml:space="preserve"> our principals, executive officers, directors and certain employees who are receiving class a shares and fortress operating group units in connection with this offering, nomura and participants in our directed share program have agreed with the underwriters not to dispose of or hedge any of our class a shares, or fortress operating group units, subject to specified exceptions, during the period from the date of this prospectus continuing through the date 120 days after the date of this prospectus, except with the prior written consent of the representatives.
213
table of contents
lock-up of our class a shares
we and our principals, executive officers, nomura, directors and certain employees who are receiving class a shares and fortress operating group units in connection with this offering and participants in our directed share program have agreed with the underwriters, subject to certain exceptions described below, not to offer, pledge, announce the intention to sell, sell, contract to sell, sell any option or contract to purchase, purchase any option or contract to sell, grant any option, right or warrant to purchase or otherwise transfer, dispose of or hedge, directly or indirectly, our class a shares (including, without limitation, class a shares which may be deemed to be beneficially owned by such principals, executive officers, employees, directors and participants and nomura in accordance with the rules and regulations of the sec and securities which may be issued upon exercise of a share option or warrant) and fortress operating group units or any securities convertible into or exercisable or exchangeable for our class a shares or fortress operating group units, whether any such transaction described above is to be settled by delivery of class a shares, fortress operating group units or such other securities, in cash or otherwise during the period from the date of this prospectus continuing through the date 120 days after the date of this prospectus, except with the prior written consent of the representatives.
additionally, our principals, executive officers, directors and certain employees who are receiving restricted class a shares or share units in connection with this offering, participants in our directed share program and nomura have entered into lock-up agreements with the underwriters pursuant to which we and each of these persons or entities, subject to certain exceptions, for a period of 120 days after the date of this prospectus, may not, without the prior written consent of the representatives directly or indirectly offer, pledge, announce the intention to sell, sell, contract to sell, sell any option or contract to purchase, purchase any option or contract to sell, grant any option, right or warrant to purchase or otherwise transfer, dispose of or hedge, directly or indirectly, our class a shares (including, without limitation, class a shares which may be deemed to be beneficially owned by such principals, executive officers, nomura, directors, participants and certain employees in accordance with the rules and regulations of the sec and securities which may be issued upon exercise of a share option or warrant) and fortress operating group units or any securities convertible into or exercisable or exchangeable for our class a shares and fortress operating group units, whether any such transaction described above is to be settled by delivery of class a shares and fortress operating group units or such other securities, in cash or otherwise.
at our request, the underwriters have reserved for sale, at the initial public offering price, up to 10% of the shares offered hereby to be sold to certain principals, executive officers, employees and
231
table of contents
persons having relationships with us pursuant to a directed share program. any reserved shares which are not confirmed for purchase via our directed share program website or orally by telephone by midnight new york city time on the business day immediately prior to the first day of trading will be sold by the underwriters to the general public on the same terms as the other shares offered hereby</t>
  </si>
  <si>
    <t xml:space="preserve">VeriChip </t>
  </si>
  <si>
    <t>CHIP</t>
  </si>
  <si>
    <t>Merriman Curhan Ford</t>
  </si>
  <si>
    <t xml:space="preserve">Opnext </t>
  </si>
  <si>
    <t>OPXT</t>
  </si>
  <si>
    <t xml:space="preserve">Quadra Realty Trust </t>
  </si>
  <si>
    <t>QRR</t>
  </si>
  <si>
    <t>Credit Suisse/Wachovia</t>
  </si>
  <si>
    <t xml:space="preserve">Salary.com </t>
  </si>
  <si>
    <t>SLRY</t>
  </si>
  <si>
    <t>Thomas Weisel Partners/William Blair</t>
  </si>
  <si>
    <t xml:space="preserve">Rosetta Genomics </t>
  </si>
  <si>
    <t>ROSG</t>
  </si>
  <si>
    <t>C.E. Unterberg, Towbin</t>
  </si>
  <si>
    <t xml:space="preserve">Clearwire </t>
  </si>
  <si>
    <t>CLWR</t>
  </si>
  <si>
    <t>Merrill Lynch/Morgan Stanley/JPMorgan</t>
  </si>
  <si>
    <t xml:space="preserve">Xinhua Finance Media Limited </t>
  </si>
  <si>
    <t>XFML</t>
  </si>
  <si>
    <t xml:space="preserve">Sourcefire </t>
  </si>
  <si>
    <t>FIRE</t>
  </si>
  <si>
    <t xml:space="preserve">BigBand Networks </t>
  </si>
  <si>
    <t>BBND</t>
  </si>
  <si>
    <t>Morgan Stanley/Merrill Lynch</t>
  </si>
  <si>
    <t xml:space="preserve">
  directed share program
  at our request, morgan stanley &amp; co. employees, and immediate family members of directors, officers and employees, participating in the directed share program will be required to agree not to sell, transfer, assign, pledge or hypothecate shares acquired through the directed share program for a period of 180 days after purchasing the shares</t>
  </si>
  <si>
    <t xml:space="preserve">FCStone Group </t>
  </si>
  <si>
    <t>FCSX</t>
  </si>
  <si>
    <t>BMO Capital Markets/Banc of America</t>
  </si>
  <si>
    <t xml:space="preserve">Tongjitang Chinese Medicines </t>
  </si>
  <si>
    <t>TCM</t>
  </si>
  <si>
    <t>Merrill Lynch/UBS Investment Bank</t>
  </si>
  <si>
    <t xml:space="preserve">Cheniere Energy Partners, L.P. </t>
  </si>
  <si>
    <t>CQP</t>
  </si>
  <si>
    <t>Citigroup/Merrill Lynch/Credit Suisse</t>
  </si>
  <si>
    <t xml:space="preserve">Glu Mobile </t>
  </si>
  <si>
    <t>GLUU</t>
  </si>
  <si>
    <t>Goldman Sachs/Lehman Brothers</t>
  </si>
  <si>
    <t xml:space="preserve">CastlePoint Holdings </t>
  </si>
  <si>
    <t>CPHL</t>
  </si>
  <si>
    <t>Friedman Billings Ramsey</t>
  </si>
  <si>
    <t xml:space="preserve">Aruba Networks </t>
  </si>
  <si>
    <t>ARUN</t>
  </si>
  <si>
    <t xml:space="preserve">eTelecare Global Solutions </t>
  </si>
  <si>
    <t>ETEL</t>
  </si>
  <si>
    <t xml:space="preserve">SenoRx </t>
  </si>
  <si>
    <t>SENO</t>
  </si>
  <si>
    <t>Banc of America/Citigroup</t>
  </si>
  <si>
    <t xml:space="preserve">Super Micro Computer </t>
  </si>
  <si>
    <t>SMCI</t>
  </si>
  <si>
    <t xml:space="preserve">Flagstone Reinsurance Holdings </t>
  </si>
  <si>
    <t>FSR</t>
  </si>
  <si>
    <t>Lehman Brothers/Citigroup</t>
  </si>
  <si>
    <t xml:space="preserve">
        as described below under "directed share program," any participants in the directed share program shall be subject to a 180-day lock-up with respect to any shares sold to them pursuant to that program. any shares sold in the directed share program to our directors or officers shall be subject to the lock-up agreement described above.
indemnification
        we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five percent of the common shares offered hereby for officers, directors, employees and certain other persons associated with us and with whom we do business</t>
  </si>
  <si>
    <t xml:space="preserve">Capital Products Partners L.P. </t>
  </si>
  <si>
    <t>CPLP</t>
  </si>
  <si>
    <t xml:space="preserve">GSI Technology </t>
  </si>
  <si>
    <t>GSIT</t>
  </si>
  <si>
    <t>Needham/WRHambrecht+Co</t>
  </si>
  <si>
    <t xml:space="preserve">Veraz Networks </t>
  </si>
  <si>
    <t>VRAZ</t>
  </si>
  <si>
    <t>Credit Suisse/Lehman Brothers</t>
  </si>
  <si>
    <t xml:space="preserve">Tailwind Financial </t>
  </si>
  <si>
    <t>TFN-U</t>
  </si>
  <si>
    <t xml:space="preserve">Comverge </t>
  </si>
  <si>
    <t>COMV</t>
  </si>
  <si>
    <t xml:space="preserve">MBF Healthcare Acquisition </t>
  </si>
  <si>
    <t>MBH-U</t>
  </si>
  <si>
    <t>Merrill Lymch/Morgan Joseph/Ladenberg Thalmann</t>
  </si>
  <si>
    <t xml:space="preserve">MetroPCS Communications </t>
  </si>
  <si>
    <t>PCS</t>
  </si>
  <si>
    <t>Bear Stearns</t>
  </si>
  <si>
    <t xml:space="preserve">Pinpoint Advance </t>
  </si>
  <si>
    <t>PPACU</t>
  </si>
  <si>
    <t xml:space="preserve">China Healthcare Acquisition </t>
  </si>
  <si>
    <t>CHM-U</t>
  </si>
  <si>
    <t>Ferris Baker Watts</t>
  </si>
  <si>
    <t>Simcere Pharmaceutical Group (SCR)</t>
  </si>
  <si>
    <t>SCR</t>
  </si>
  <si>
    <t>0% of the adss being offered in this offering for purchase by certain employees, directors and other persons associated with us at the initial public offering price through a directed share program. the number of shares available for sale to the general public in this offering will be reduced to the extent that the reserved shares are purchased in the directed share program. any reserved shares not purchased through the directed share program will be offered to the general public on the same basis as the other shares offered hereby</t>
  </si>
  <si>
    <t xml:space="preserve">Superior Offshore International </t>
  </si>
  <si>
    <t>DEEP</t>
  </si>
  <si>
    <t>Merrill Lynch/JPMorgan</t>
  </si>
  <si>
    <t xml:space="preserve">Cinemark Holdings </t>
  </si>
  <si>
    <t>CNK</t>
  </si>
  <si>
    <t>Lehman Brothers/Credit Suisse/Merrill Lynch/Morgan Stanley</t>
  </si>
  <si>
    <t xml:space="preserve">Victory Acquisition </t>
  </si>
  <si>
    <t>VRY-U</t>
  </si>
  <si>
    <t xml:space="preserve">OceanFrieght </t>
  </si>
  <si>
    <t>ONCF</t>
  </si>
  <si>
    <t>Banc of America/Canter Fitzgerald</t>
  </si>
  <si>
    <t xml:space="preserve">EDENOR </t>
  </si>
  <si>
    <t>EDN</t>
  </si>
  <si>
    <t>Citigroup/JPMorgan</t>
  </si>
  <si>
    <t xml:space="preserve">Vector Intersect Security Acquisition </t>
  </si>
  <si>
    <t>VTRQU</t>
  </si>
  <si>
    <t xml:space="preserve">Orexigen Therapeutics </t>
  </si>
  <si>
    <t>OREX</t>
  </si>
  <si>
    <t xml:space="preserve">Pharmasset </t>
  </si>
  <si>
    <t>VRUS</t>
  </si>
  <si>
    <t>Banc of America/UBS Investment Bank</t>
  </si>
  <si>
    <t xml:space="preserve">Cavium Networks </t>
  </si>
  <si>
    <t>CAVM</t>
  </si>
  <si>
    <t xml:space="preserve">NeurogesX </t>
  </si>
  <si>
    <t>NGSX</t>
  </si>
  <si>
    <t xml:space="preserve">Qiao Xing-Mobile Communication </t>
  </si>
  <si>
    <t>QXM</t>
  </si>
  <si>
    <t xml:space="preserve">Acorn International </t>
  </si>
  <si>
    <t>ATV</t>
  </si>
  <si>
    <t>Merrill Lynch/Deutsche Bank</t>
  </si>
  <si>
    <t xml:space="preserve">TomoTherapy </t>
  </si>
  <si>
    <t>TTPY</t>
  </si>
  <si>
    <t xml:space="preserve">AECOM Technology </t>
  </si>
  <si>
    <t>ACM</t>
  </si>
  <si>
    <t>Morgan Stanley/Merrill Lynch/UBS Investment Bank</t>
  </si>
  <si>
    <t xml:space="preserve">Biodel </t>
  </si>
  <si>
    <t>BIOD</t>
  </si>
  <si>
    <t>Morgan Stanley/Banc of America</t>
  </si>
  <si>
    <t xml:space="preserve">JMP Group </t>
  </si>
  <si>
    <t>JMP</t>
  </si>
  <si>
    <t>JMP Securitites/Merrill Lynch/Keefe Bruyette &amp; Woods</t>
  </si>
  <si>
    <t xml:space="preserve">Solera Holdings </t>
  </si>
  <si>
    <t>SLH</t>
  </si>
  <si>
    <t>Goldman Sachs/JPMorgan</t>
  </si>
  <si>
    <t xml:space="preserve">Continental Resources </t>
  </si>
  <si>
    <t>CLR</t>
  </si>
  <si>
    <t>JPMorgan/Merrill Lynch</t>
  </si>
  <si>
    <t xml:space="preserve">Skilled Health Group </t>
  </si>
  <si>
    <t>SKH</t>
  </si>
  <si>
    <t xml:space="preserve">Pinnacle Gas Resources </t>
  </si>
  <si>
    <t>PINN</t>
  </si>
  <si>
    <t xml:space="preserve">Insulet Corporation </t>
  </si>
  <si>
    <t>PODD</t>
  </si>
  <si>
    <t xml:space="preserve">CAI International </t>
  </si>
  <si>
    <t>CAP</t>
  </si>
  <si>
    <t xml:space="preserve">TechTarget </t>
  </si>
  <si>
    <t>TTGT</t>
  </si>
  <si>
    <t xml:space="preserve">Eurand NV </t>
  </si>
  <si>
    <t>EURX</t>
  </si>
  <si>
    <t>Deutsche Bank/Lehman Brothers</t>
  </si>
  <si>
    <t xml:space="preserve">China Sunergy </t>
  </si>
  <si>
    <t>CSUN</t>
  </si>
  <si>
    <t xml:space="preserve">
  reserved adss
at our request, the underwriters have reserved for sale, at the initial public offering price, up to an aggregate of 425,000 adss to certain directors, officers, employees and associates of our company through a directed share program.
  90
table of contents
(4) represents ordinary shares allocated under a directed share program for sale to ms. any sale to these persons will be made by merrill lynch pursuant to a directed share program</t>
  </si>
  <si>
    <t xml:space="preserve">Columbus Acquisition </t>
  </si>
  <si>
    <t>BUS-U</t>
  </si>
  <si>
    <t xml:space="preserve">TriMas </t>
  </si>
  <si>
    <t>TRS</t>
  </si>
  <si>
    <t>Goldman Sachs/Merrill Lynch</t>
  </si>
  <si>
    <t xml:space="preserve">EnerNOC </t>
  </si>
  <si>
    <t>ENOC</t>
  </si>
  <si>
    <t xml:space="preserve">Arcade Acquisition </t>
  </si>
  <si>
    <t>ACDQU</t>
  </si>
  <si>
    <t>Morgan Joseph/Legend Merchant Group</t>
  </si>
  <si>
    <t xml:space="preserve">B&amp;G Foods </t>
  </si>
  <si>
    <t>BGS</t>
  </si>
  <si>
    <t xml:space="preserve">Sirtris </t>
  </si>
  <si>
    <t>SIRT</t>
  </si>
  <si>
    <t xml:space="preserve">RSC Holdings </t>
  </si>
  <si>
    <t>Deutsche Bank/Morgan Stanley/Lehman Brothers</t>
  </si>
  <si>
    <t xml:space="preserve">TransTech Services Partners </t>
  </si>
  <si>
    <t>TTSPU</t>
  </si>
  <si>
    <t>Cowen/Maxim Group</t>
  </si>
  <si>
    <t xml:space="preserve">Vantage Energy Services </t>
  </si>
  <si>
    <t>VTG-U</t>
  </si>
  <si>
    <t xml:space="preserve">Helicos BioSciences </t>
  </si>
  <si>
    <t>HLCS</t>
  </si>
  <si>
    <t xml:space="preserve">Greenlight Capital Re </t>
  </si>
  <si>
    <t>GLRE</t>
  </si>
  <si>
    <t>Shermen WSC Acquisition</t>
  </si>
  <si>
    <t>SACQU</t>
  </si>
  <si>
    <t>CIBC World Markets/CRT Capital Group</t>
  </si>
  <si>
    <t xml:space="preserve">Clean Energy Fuels </t>
  </si>
  <si>
    <t>CLNE</t>
  </si>
  <si>
    <t>WR Hambrecht+Co/Simmons &amp; Company</t>
  </si>
  <si>
    <t>Stoneleigh Partners Acquisition</t>
  </si>
  <si>
    <t>SCOC-U</t>
  </si>
  <si>
    <t>HCFB/Brenner Securities/Pali Capital</t>
  </si>
  <si>
    <t xml:space="preserve">Amicus Therapeutics </t>
  </si>
  <si>
    <t>FOLD</t>
  </si>
  <si>
    <t xml:space="preserve">Jazz Pharmaceuticals </t>
  </si>
  <si>
    <t>JAZZ</t>
  </si>
  <si>
    <t xml:space="preserve">LDK Solar </t>
  </si>
  <si>
    <t>LDK</t>
  </si>
  <si>
    <t xml:space="preserve">Starent Networks </t>
  </si>
  <si>
    <t>STAR</t>
  </si>
  <si>
    <t xml:space="preserve">Response Genetics </t>
  </si>
  <si>
    <t>RGDX</t>
  </si>
  <si>
    <t xml:space="preserve"> please see “underwriting — directed share program. of these shares, the shares sold in this offering will be freely transferable without restriction or registration under the securities act, except for any shares purchased by our existing “affiliates,” as that term is defined in rule 144 under the securities act, and shares purchased in our directed share program, which will be subject to the one year lock-up agreements described below. in addition, holders who acquire shares of common stock in our directed share program will agree to enter into one year lock-up agreements with us. see “underwriting – directed share program”. see “shares eligible for future sale” and “directed share program” below.
85
directed share program
at our request, the underwriters have reserved for sale to our officers, employees, directors, director designees, families of any of the foregoing and certain other parties that have relationships with us at the initial public offering price, up to 5% of the shares being offered by this prospectus. the purchasers of these shares will agree with maxim, subject to limited exceptions, not to offer, pledge, sell, contract to sell or otherwise transfer or dispose of, directly or indirectly, or enter into any swap or other arrangement that transfers to another, in whole or in part, any of the shares of common stock purchased in the directed share program for a period of one year after the date of this prospectus, without prior written consent</t>
  </si>
  <si>
    <t xml:space="preserve">Infinera </t>
  </si>
  <si>
    <t>INFN</t>
  </si>
  <si>
    <t xml:space="preserve">Yingli Green Energy Holding </t>
  </si>
  <si>
    <t>YGE</t>
  </si>
  <si>
    <t>Goldman Sachs (Asia)/UBS Investment Bank</t>
  </si>
  <si>
    <t xml:space="preserve">Apex Bioventures Acquisition </t>
  </si>
  <si>
    <t>PEX-U</t>
  </si>
  <si>
    <t xml:space="preserve">FBR Capital Markets </t>
  </si>
  <si>
    <t>FBCM</t>
  </si>
  <si>
    <t xml:space="preserve">Limelight Networks </t>
  </si>
  <si>
    <t>LLNW</t>
  </si>
  <si>
    <t xml:space="preserve">BWAY Holding </t>
  </si>
  <si>
    <t>BWY</t>
  </si>
  <si>
    <t xml:space="preserve">BioFuel Energy </t>
  </si>
  <si>
    <t>BIOF</t>
  </si>
  <si>
    <t>JPMorgan/Citi/A.G. Edwards</t>
  </si>
  <si>
    <t>Advanced Technology Acquisition</t>
  </si>
  <si>
    <t>AXC-U</t>
  </si>
  <si>
    <t>CRT Capital</t>
  </si>
  <si>
    <t xml:space="preserve">Aldabra 2 Acquisition </t>
  </si>
  <si>
    <t>AII-U</t>
  </si>
  <si>
    <t xml:space="preserve">Care Investment Trust </t>
  </si>
  <si>
    <t>CRE</t>
  </si>
  <si>
    <t xml:space="preserve">The Blackstone Group </t>
  </si>
  <si>
    <t>BX</t>
  </si>
  <si>
    <t>Morgan Stanley/Citi</t>
  </si>
  <si>
    <t xml:space="preserve">China Discovery Acquisition </t>
  </si>
  <si>
    <t>CADQU</t>
  </si>
  <si>
    <t>EarlyBirdCapital/Legend Merchant Group</t>
  </si>
  <si>
    <t xml:space="preserve">GSC Acquisition </t>
  </si>
  <si>
    <t>GGA-U</t>
  </si>
  <si>
    <t xml:space="preserve">AuthenTec </t>
  </si>
  <si>
    <t>AUTH</t>
  </si>
  <si>
    <t>Lehman Brothers</t>
  </si>
  <si>
    <t xml:space="preserve">Spreadtrum Communications </t>
  </si>
  <si>
    <t>SPRD</t>
  </si>
  <si>
    <t xml:space="preserve">
  we and the selling stockholders have agreed to indemnify the underwriters against certain liabilities, including liabilities under the securities act and liabilities incurred in connection with the directed share program referred to below</t>
  </si>
  <si>
    <t xml:space="preserve">comScore </t>
  </si>
  <si>
    <t>SCOR</t>
  </si>
  <si>
    <t>Credit Suisse/Deutsche Bank</t>
  </si>
  <si>
    <t xml:space="preserve">Data Domain </t>
  </si>
  <si>
    <t>DDUP</t>
  </si>
  <si>
    <t xml:space="preserve">Spectra Energy Partners, L.P. </t>
  </si>
  <si>
    <t>SEP</t>
  </si>
  <si>
    <t>Citi/Lehman Brothers</t>
  </si>
  <si>
    <t xml:space="preserve">Vaughan Foods </t>
  </si>
  <si>
    <t>FOOD-U</t>
  </si>
  <si>
    <t xml:space="preserve">Polypore International </t>
  </si>
  <si>
    <t>PPO</t>
  </si>
  <si>
    <t xml:space="preserve">PROS Holdings </t>
  </si>
  <si>
    <t>PRO</t>
  </si>
  <si>
    <t xml:space="preserve">Alyst Acquisition </t>
  </si>
  <si>
    <t>AYA-U</t>
  </si>
  <si>
    <t>Ferris Baker Watts/Jesup &amp; Lamont Securities</t>
  </si>
  <si>
    <t xml:space="preserve">ShoreTel </t>
  </si>
  <si>
    <t>SHOR</t>
  </si>
  <si>
    <t>Lehman Brothers/JPMorgan</t>
  </si>
  <si>
    <t xml:space="preserve">China Fortune Acquisition </t>
  </si>
  <si>
    <t>CFAUF</t>
  </si>
  <si>
    <t xml:space="preserve">Dice Holdings </t>
  </si>
  <si>
    <t>DHX</t>
  </si>
  <si>
    <t xml:space="preserve">
the underwriters have reserved up to 5% of the shares of common stock offered in this offering for sale at the initial public offering price to certain persons who are our directors, officers and employees, and certain friends and family members of these persons through a directed share program</t>
  </si>
  <si>
    <t xml:space="preserve">Encore Bancshares </t>
  </si>
  <si>
    <t>EBTX</t>
  </si>
  <si>
    <t>Keefe Bruyette &amp; Woods</t>
  </si>
  <si>
    <t xml:space="preserve"> all of the shares of common stock sold in this offering will be freely tradable without restriction or further registration under the federal securities laws unless purchased by our “affiliates” within the meaning of rule 144 under the
  17
table of contents
index to financial statements
securities act, which shares will be subject to the resale limitations of rule 144, or shares purchased under the directed share program, which shares will be subject to a 180-day lock-up period. our directors, executive officers, selling shareholders and certain other shareholders have agreed to enter into lock-up agreements (and purchasers of shares of our common stock under the directed share program will agree to restrictions) generally providing, subject to limited exceptions, that they will not, without the prior written consent of keefe, bruyette &amp; woods, inc. does not release any parties from these agreements, the following shares will be eligible for sale in the public market at the following times:
    •  
beginning on the effective date of this offering, only the 1,979,761 shares of common stock sold in this offering (but excluding any shares purchased under the directed share program) and the 3,563,314 shares of common stock not subject to lock-up agreements and eligible for resale under rule 144(k) will be immediately available for sale in the public market;
    •  
beginning 90 days after the date of this prospectus, approximately 387,183 shares of common stock issued pursuant to rule 701 prior to this offering and held by non-affiliates will be eligible for sale in the market, although approximately 340,933 of these shares will remain subject to vesting requirements; and
    •  
beginning 180 days after the date of this prospectus, the expiration date for the lock-up agreements, any directed shares purchased by our business associates and related persons and approximately 3,988,118 shares of common stock held by affiliates will be eligible for sale pursuant to rule 144, including the volume restrictions described below. any shares purchased under this directed share program will be subject to a 180-day lock-up period.5% of our outstanding common stock immediately prior to the offering have entered into lock-up agreements (and the purchasers of shares of our common stock under the directed share program will agree to restrictions) generally providing, subject to limited exceptions, that they will not, without the prior written consent of keefe, bruyette &amp; woods, inc</t>
  </si>
  <si>
    <t xml:space="preserve">SemGroup Energy Partners, L.P. </t>
  </si>
  <si>
    <t>SGLP</t>
  </si>
  <si>
    <t xml:space="preserve">MF Global </t>
  </si>
  <si>
    <t>MF</t>
  </si>
  <si>
    <t>Citi/JPMorgan/Lehman Brothers/Merrill Lynch/UBS Investment Bank</t>
  </si>
  <si>
    <t xml:space="preserve">Netezza </t>
  </si>
  <si>
    <t>NZ</t>
  </si>
  <si>
    <t xml:space="preserve">
  transfers or dispositions of our common stock can be made sooner if (i) the transfer is a bona fide gift provided the transferee agrees to be bound in writing by the terms of a lock-up agreement prior to the transfer and no filing by any party under the securities exchange act of 1934, or the exchange act, shall be required or shall be voluntarily made in connection with the transfer (other than a filing on a form 5 made after the expiration of the lock-up period) or (ii) the stock to be transferred was acquired in the open market after the completion of this offering, or through the directed share program described below, provided that in either case no filing by any party under the securities exchange act shall be required or shall be voluntarily made in connection with the transfer (other than a filing on a form 5 made after the expiration of the lock-up period)</t>
  </si>
  <si>
    <t xml:space="preserve">Limco-Piedmont </t>
  </si>
  <si>
    <t>LIMC</t>
  </si>
  <si>
    <t>Oppenhemier/Stifel Nicolaus</t>
  </si>
  <si>
    <t xml:space="preserve">KBL Healthcare Acquisition </t>
  </si>
  <si>
    <t>KHA-U</t>
  </si>
  <si>
    <t xml:space="preserve">Orbitz Worldwide </t>
  </si>
  <si>
    <t>OWW</t>
  </si>
  <si>
    <t>Morgan Stanley/Goldman Sachs/Lehman Brothers/JPMorgan</t>
  </si>
  <si>
    <t xml:space="preserve">
        other than shares of our common stock sold in this offering (not including shares of common stock sold in the directed share program, see "underwriting"), all of the shares of our common stock outstanding upon consummation of this offering will be subject to the lock-up agreements.
directed share program
        at our request, the underwriters will reserve up to six percent of the shares of common stock to be issued by us and offered by this prospectus for sale, at the initial public offering price, to our and travelport's directors, officers and employees and certain individuals associated with us. incorporated in connection with the directed share program including for the failure of any participant to pay for its shares</t>
  </si>
  <si>
    <t xml:space="preserve">Airvana </t>
  </si>
  <si>
    <t>AIRV</t>
  </si>
  <si>
    <t xml:space="preserve">hhgregg </t>
  </si>
  <si>
    <t>HGG</t>
  </si>
  <si>
    <t xml:space="preserve">Monotype Imaging Holdings </t>
  </si>
  <si>
    <t>TYPE</t>
  </si>
  <si>
    <t xml:space="preserve">Rex Energy </t>
  </si>
  <si>
    <t>REXX</t>
  </si>
  <si>
    <t>KeyBanc Capital Markets</t>
  </si>
  <si>
    <t xml:space="preserve">Validus Holdings, Ltd. </t>
  </si>
  <si>
    <t>VR</t>
  </si>
  <si>
    <t xml:space="preserve">BladeLogic </t>
  </si>
  <si>
    <t>BLOG</t>
  </si>
  <si>
    <t>Morgan Stanley/Merrill Lnych</t>
  </si>
  <si>
    <t xml:space="preserve">
directed share program
        at our request, the underwriters have reserved for sale, at the initial public offering price, up to 250,000 shares offered in this prospectus for our directors, officers, employees, business associates and other persons with whom we have a relationship</t>
  </si>
  <si>
    <t xml:space="preserve">ImaRx Therapeuctis </t>
  </si>
  <si>
    <t>IMRX</t>
  </si>
  <si>
    <t>Maxim Group/I-Bankers Securities</t>
  </si>
  <si>
    <t xml:space="preserve">Voltaire Ltd. </t>
  </si>
  <si>
    <t>VOLT</t>
  </si>
  <si>
    <t>JPMorgan/Merrill Lhnch</t>
  </si>
  <si>
    <t xml:space="preserve">Perfect World </t>
  </si>
  <si>
    <t>PWRD</t>
  </si>
  <si>
    <t>Morgan Stanley/Credit Suisse</t>
  </si>
  <si>
    <t xml:space="preserve">
  reserved adss
at our request, the underwriters have reserved for sale, at the initial public offering price, up to an aggregate of 944,000 adss to our directors, officers, employees, business associates and related persons through a directed share program. international plc through a directed share program. as a condition to participating in the directed share program, we will enter into lock-up agreements with the participants restricting them from selling any adss purchased in the program for a period of 45 days from the date of this prospectus. none of the directed share program participants will enter into contractual lock-up agreements with the underwriters in connection with this offering</t>
  </si>
  <si>
    <t xml:space="preserve">lululemon athletica </t>
  </si>
  <si>
    <t>LULU</t>
  </si>
  <si>
    <t xml:space="preserve">
  directed share program the underwriters have reserved for sale, at the initial public offering price, up to 910,000 shares of our common stock being offered for sale to our business associates, employees, friends and family members of our employees.0%
  immediately after this offering (except for up to 910,000 shares to be sold in our directed share program that are subject to lock-up agreements). all shares of common stock sold in this offering, other than up to 910,000 shares to be sold in our directed share program that are subject to lock-up agreements, will be freely tradable in the united states and canada, without restriction or registration under the securities act or qualification by prospectus under canadian securities laws unless they are purchased by our “affiliates” as that term is defined in rule 144 under the securities act, or by our control persons within the meaning of canadian securities laws, or by persons who are subject to the lock-up agreements described below to the extent sales of such shares are prohibited by the terms of such lock-up agreements.
  we and the selling stockholders have agreed to indemnify the underwriters against certain liabilities, including liabilities under the securities act and applicable canadian securities law, and liabilities incurred in connection with the directed share program referred to below, and to contribute to payments that the underwriters may be required to make for these liabilities. certain persons who purchase shares of common stock in the directed share program will agree, during a period ending either 25 or 180 days after the date of this prospectus, not to sell or otherwise dispose of the shares of common stock purchased in the directed share program without the consent of goldman, sachs &amp; co. other than the underwriting discount described on the front cover of this prospectus, the underwriters will not be entitled to any commission with respect to shares of common stock sold pursuant to the directed share program</t>
  </si>
  <si>
    <t xml:space="preserve">Alternative Asset Management Acquisition </t>
  </si>
  <si>
    <t>AMV-U</t>
  </si>
  <si>
    <t xml:space="preserve">Genpact Limited </t>
  </si>
  <si>
    <t>G</t>
  </si>
  <si>
    <t>Morgan Stanley/Citi/JPMorgan</t>
  </si>
  <si>
    <t xml:space="preserve">Dolan Media </t>
  </si>
  <si>
    <t xml:space="preserve">Sucampo Pharmaceuticals </t>
  </si>
  <si>
    <t>SCMP</t>
  </si>
  <si>
    <t xml:space="preserve"> see “underwriting — directed share program”.
  directed share program.  at our request, the underwriters have reserved up to 625,000 shares of our class a common stock for sale, at the initial public offering price, through a directed share program to existing stockholders in japan, other japanese institutional investors and individual family members of our founders.
  the number of shares available for sale to the general public in the offering will be reduced to the extent the reserved shares are purchased in the directed share program. any reserved shares of class a common stock not purchased through the directed share program will be offered to the general public on the same basis as the other class a common stock offered hereby</t>
  </si>
  <si>
    <t xml:space="preserve">Virtusa </t>
  </si>
  <si>
    <t>VRTU</t>
  </si>
  <si>
    <t xml:space="preserve">Concho Resources </t>
  </si>
  <si>
    <t>CXO</t>
  </si>
  <si>
    <t>JPMorgan/Banc of America/Lehman Brothers</t>
  </si>
  <si>
    <t xml:space="preserve">Quicksilver Gas Services LP </t>
  </si>
  <si>
    <t>KGS</t>
  </si>
  <si>
    <t>UBS Investment Bank/Goldman Sachs</t>
  </si>
  <si>
    <t xml:space="preserve">HireRight </t>
  </si>
  <si>
    <t>HIRE</t>
  </si>
  <si>
    <t xml:space="preserve">E-House (China) Holdings </t>
  </si>
  <si>
    <t>EJ</t>
  </si>
  <si>
    <t xml:space="preserve">Masimo </t>
  </si>
  <si>
    <t>MASI</t>
  </si>
  <si>
    <t>Piper Jafftay/Deutsche Bank/Citi</t>
  </si>
  <si>
    <t xml:space="preserve">
directed share program
at our request, the underwriters have reserved up to 5% of the shares of common stock being sold in this offering for sale to our friends, business associates and other related persons at the initial public offering price through a directed share program that is being administered through deutsche bank securities inc. certain attorneys of paul, hastings, janofsky &amp; walker llp may purchase in the aggregate up to 6,500 shares of our common stock in this offering through the directed share program, which is more fully discussed under the caption “underwriting</t>
  </si>
  <si>
    <t xml:space="preserve">DemandTec </t>
  </si>
  <si>
    <t>DMAN</t>
  </si>
  <si>
    <t xml:space="preserve">WuXi Pharma Tech (China) </t>
  </si>
  <si>
    <t>WX</t>
  </si>
  <si>
    <t xml:space="preserve">Paragon Shipping </t>
  </si>
  <si>
    <t>PRGN</t>
  </si>
  <si>
    <t>UBS Investment Bank/Morgan Stanley</t>
  </si>
  <si>
    <t xml:space="preserve">Horsehead Holdings </t>
  </si>
  <si>
    <t>ZINC</t>
  </si>
  <si>
    <t xml:space="preserve">MercadoLibre </t>
  </si>
  <si>
    <t>MELI</t>
  </si>
  <si>
    <t xml:space="preserve">VMware </t>
  </si>
  <si>
    <t>VMW</t>
  </si>
  <si>
    <t>Citi/JPMorgan/Lehman Brothers</t>
  </si>
  <si>
    <t xml:space="preserve">InterAmerican Acquisition Group </t>
  </si>
  <si>
    <t>IAQGU</t>
  </si>
  <si>
    <t>Chardan Capital Markets/Maxim Group</t>
  </si>
  <si>
    <t xml:space="preserve">Encore Energy Partners </t>
  </si>
  <si>
    <t>ENP</t>
  </si>
  <si>
    <t>UBS Investment Bank/Lehman Brothers</t>
  </si>
  <si>
    <t xml:space="preserve">athenahealth </t>
  </si>
  <si>
    <t>ATHN</t>
  </si>
  <si>
    <t xml:space="preserve">
  at the request of athenahealth, the underwriters are reserving up to 314,341 shares of common stock for sale at the initial public offering price to directors, officers, employees and friends of athenahealth through a directed share program</t>
  </si>
  <si>
    <t xml:space="preserve">Seanergy Maritime </t>
  </si>
  <si>
    <t>SRG-U</t>
  </si>
  <si>
    <t xml:space="preserve">Babcock &amp; Brown Air Limited </t>
  </si>
  <si>
    <t>FLY</t>
  </si>
  <si>
    <t>Morgan Stanley/Citi/Merrill Lynch/Credit Suisse</t>
  </si>
  <si>
    <t xml:space="preserve">
directed share program
at our request, the underwriters have reserved up to 10% of the adss for sale by them at the initial public offering price to persons who are our directors or officers, or directors, officers or employees of babcock &amp; brown or any of its affiliates, through a directed share program</t>
  </si>
  <si>
    <t xml:space="preserve">Hicks Acquisition Company </t>
  </si>
  <si>
    <t>TOH-U</t>
  </si>
  <si>
    <t xml:space="preserve">Duff &amp; Phelps </t>
  </si>
  <si>
    <t>DUF</t>
  </si>
  <si>
    <t>Goldman Sachs/UBS Investment Bank</t>
  </si>
  <si>
    <t xml:space="preserve">Inter-Atlantic Financial </t>
  </si>
  <si>
    <t>IAN-U</t>
  </si>
  <si>
    <t xml:space="preserve">Constant Contact </t>
  </si>
  <si>
    <t>CTCT</t>
  </si>
  <si>
    <t>CIBC World Markets/Thomas Weisel Partners</t>
  </si>
  <si>
    <t xml:space="preserve">Highlands Acquisition </t>
  </si>
  <si>
    <t>HIA-U</t>
  </si>
  <si>
    <t xml:space="preserve">FMG Acquisition </t>
  </si>
  <si>
    <t>FMGQ-U</t>
  </si>
  <si>
    <t>Pali Capital/Maxim Group</t>
  </si>
  <si>
    <t xml:space="preserve">MAP Pharmaceuticals </t>
  </si>
  <si>
    <t>MAPP</t>
  </si>
  <si>
    <t>Merrill Lynch/Morgan Stanley</t>
  </si>
  <si>
    <t xml:space="preserve">China Digital TV Holding Cp., Ltd. </t>
  </si>
  <si>
    <t>STV</t>
  </si>
  <si>
    <t xml:space="preserve">Targanta Therapeutics </t>
  </si>
  <si>
    <t>TARG</t>
  </si>
  <si>
    <t xml:space="preserve">Textainer Group Holdings Limited </t>
  </si>
  <si>
    <t>TGH</t>
  </si>
  <si>
    <t xml:space="preserve">Compellent </t>
  </si>
  <si>
    <t>CML</t>
  </si>
  <si>
    <t xml:space="preserve">Virgin Mobile USA </t>
  </si>
  <si>
    <t>VM</t>
  </si>
  <si>
    <t xml:space="preserve">SP Acquisition </t>
  </si>
  <si>
    <t>DSP-U</t>
  </si>
  <si>
    <t>UBS Investment Bank/Ladenburg Thalmann</t>
  </si>
  <si>
    <t>Stone Tan China Acquisition</t>
  </si>
  <si>
    <t>STTAU</t>
  </si>
  <si>
    <t xml:space="preserve">TranS1 </t>
  </si>
  <si>
    <t>TSON</t>
  </si>
  <si>
    <t>Lehman Brothers/Piper Jaffray</t>
  </si>
  <si>
    <t xml:space="preserve">TM Entertainment and Media </t>
  </si>
  <si>
    <t>THI.U</t>
  </si>
  <si>
    <t>Pali/Maxim Group</t>
  </si>
  <si>
    <t>Global BPO Services</t>
  </si>
  <si>
    <t>OOO-U</t>
  </si>
  <si>
    <t xml:space="preserve">NRDC Acquisition </t>
  </si>
  <si>
    <t>NAQ-U</t>
  </si>
  <si>
    <t xml:space="preserve">Maxcom Telecommunications </t>
  </si>
  <si>
    <t>MXT</t>
  </si>
  <si>
    <t xml:space="preserve">DuPont Fabros Technology </t>
  </si>
  <si>
    <t>DFT</t>
  </si>
  <si>
    <t xml:space="preserve">Noah Education Holdings </t>
  </si>
  <si>
    <t>NED</t>
  </si>
  <si>
    <t xml:space="preserve">Triplecrown Acquisition </t>
  </si>
  <si>
    <t>TCW-U</t>
  </si>
  <si>
    <t xml:space="preserve">Fuqi International </t>
  </si>
  <si>
    <t>FUQI</t>
  </si>
  <si>
    <t xml:space="preserve">CVR Energy </t>
  </si>
  <si>
    <t>CVI</t>
  </si>
  <si>
    <t>Goldman Sachs/Deutsche Bank</t>
  </si>
  <si>
    <t xml:space="preserve">Vanguard Natural Resources </t>
  </si>
  <si>
    <t>VNR</t>
  </si>
  <si>
    <t xml:space="preserve">Longtop Financial Technologies </t>
  </si>
  <si>
    <t>LFT</t>
  </si>
  <si>
    <t xml:space="preserve">Secure America Acquisition </t>
  </si>
  <si>
    <t>HLD-U</t>
  </si>
  <si>
    <t>SunTrust Robinson/Morgan Joseph</t>
  </si>
  <si>
    <t xml:space="preserve">FGX International Holdings </t>
  </si>
  <si>
    <t>FGXI</t>
  </si>
  <si>
    <t>William Blair/Sun Trust Robinson Humphrey</t>
  </si>
  <si>
    <t xml:space="preserve">Pzena Investment Management </t>
  </si>
  <si>
    <t>PZN</t>
  </si>
  <si>
    <t xml:space="preserve">
  directed share program
  at our request, certain of the underwriters have reserved up to 10., an affiliate of ubs securities llc, through a directed share program</t>
  </si>
  <si>
    <t xml:space="preserve">ULTA Salon Cosmetics &amp; Fragrance </t>
  </si>
  <si>
    <t>ULTA</t>
  </si>
  <si>
    <t>JPMorgan/Wachovia</t>
  </si>
  <si>
    <t xml:space="preserve">Power Medical Interventions </t>
  </si>
  <si>
    <t>PMII</t>
  </si>
  <si>
    <t>Jefferies/Lazard Capital Markets</t>
  </si>
  <si>
    <t>Genoptix</t>
  </si>
  <si>
    <t>GXDX</t>
  </si>
  <si>
    <t xml:space="preserve">012 Smile.communications </t>
  </si>
  <si>
    <t>SMLC</t>
  </si>
  <si>
    <t>CIBC World Markets/Cowen</t>
  </si>
  <si>
    <t xml:space="preserve">CNinsure </t>
  </si>
  <si>
    <t>CISG</t>
  </si>
  <si>
    <t xml:space="preserve">Giant Interactive Group </t>
  </si>
  <si>
    <t>GA</t>
  </si>
  <si>
    <t xml:space="preserve">Deltek </t>
  </si>
  <si>
    <t>PROJ</t>
  </si>
  <si>
    <t xml:space="preserve">SoundBite Communications </t>
  </si>
  <si>
    <t>SDBT</t>
  </si>
  <si>
    <t>Cowen/Thomas Weisel Partners</t>
  </si>
  <si>
    <t xml:space="preserve">Nanosphere </t>
  </si>
  <si>
    <t>NSHP</t>
  </si>
  <si>
    <t xml:space="preserve">Neutral Tandem </t>
  </si>
  <si>
    <t>Morgan Stanley/CIBC World Markets</t>
  </si>
  <si>
    <t xml:space="preserve">SandRidge Energy </t>
  </si>
  <si>
    <t>SD</t>
  </si>
  <si>
    <t xml:space="preserve">Agria </t>
  </si>
  <si>
    <t>GRO</t>
  </si>
  <si>
    <t xml:space="preserve">
  reserved adss
at our request, the underwriters have reserved for sale, at the initial public offering price, up to an aggregate of 1,300,000 adss to our directors, officers, employees, business associates and related persons through a directed share program.
  the underwriters have reserved for sale at the initial public offering price up to 1,300,000 adss for our directors, officers, employees, business associates and related persons through a directed share program</t>
  </si>
  <si>
    <t xml:space="preserve">Golden Pond Healthcare </t>
  </si>
  <si>
    <t>GPH-U</t>
  </si>
  <si>
    <t xml:space="preserve">ARYx Therapeutics </t>
  </si>
  <si>
    <t>ARYX</t>
  </si>
  <si>
    <t xml:space="preserve">BioForm Medical </t>
  </si>
  <si>
    <t>BFRM</t>
  </si>
  <si>
    <t>JPMorgan/Piper Jaffray</t>
  </si>
  <si>
    <t xml:space="preserve">AirMedia Group </t>
  </si>
  <si>
    <t>AMCN</t>
  </si>
  <si>
    <t xml:space="preserve">
  reserved adss
at our request, the underwriters have reserved for sale, at the initial public offering price, up to 1,121,250 adss offered hereby for our directors, officers, employees, business associates and other related persons through our directed share program. international plc through a directed share program</t>
  </si>
  <si>
    <t>Capitol Acquisition</t>
  </si>
  <si>
    <t>CLU.U</t>
  </si>
  <si>
    <t xml:space="preserve">Enterprise Acquisition </t>
  </si>
  <si>
    <t>EST-U</t>
  </si>
  <si>
    <t xml:space="preserve">ICx  Technologies </t>
  </si>
  <si>
    <t>ICXT</t>
  </si>
  <si>
    <t xml:space="preserve">Approach Resources </t>
  </si>
  <si>
    <t>AREX</t>
  </si>
  <si>
    <t xml:space="preserve">
  at our request, the underwriters have reserved up to 383,333 shares of common stock offered hereby for sale to our employees and other persons associated with us or our officers or directors, which we refer to as our directed share program. the number of shares of common stock available for sale to the general public in the initial public offering will be reduced to the extent these persons purchase any reserved shares pursuant to the directed share program</t>
  </si>
  <si>
    <t xml:space="preserve">Lumber Liquidators </t>
  </si>
  <si>
    <t>LL</t>
  </si>
  <si>
    <t xml:space="preserve">Quest Energy Partners L.P. </t>
  </si>
  <si>
    <t>QELP</t>
  </si>
  <si>
    <t>Wachovia/RBC Capital Markets</t>
  </si>
  <si>
    <t xml:space="preserve">The Ensign Group </t>
  </si>
  <si>
    <t>ENSG</t>
  </si>
  <si>
    <t>D.A. Davidson/Stifel Nicolas</t>
  </si>
  <si>
    <t xml:space="preserve">OSG America </t>
  </si>
  <si>
    <t>OSP</t>
  </si>
  <si>
    <t>Citi/UBS Investment Bank</t>
  </si>
  <si>
    <t xml:space="preserve">China Nepstar Chain Drugstore Ltd. </t>
  </si>
  <si>
    <t>NPD</t>
  </si>
  <si>
    <t>Goldman Sachs (Asia)/ Merrill Lynch</t>
  </si>
  <si>
    <t xml:space="preserve">
  at our request, the underwriters have reserved up to 1,031,250 adss for sale, at the initial public offering price, through a directed share program to persons that we believe have contributed to our growth, including members of our management, friends and family members of our management, our employees, directors, affiliates and strategic partners, and employees of our affiliates and strategic partners. the number of adss available for sale to the general public in this offering will be reduced to the extent that the reserved adss are purchased in the directed share program. any reserved adss not purchased through the directed share program will be offered to the general public on the same basis as the other adss offered hereby</t>
  </si>
  <si>
    <t xml:space="preserve">American Public Education </t>
  </si>
  <si>
    <t>APEI</t>
  </si>
  <si>
    <t xml:space="preserve">2020 ChinaCap Aquirco </t>
  </si>
  <si>
    <t>TTY-U</t>
  </si>
  <si>
    <t xml:space="preserve">Navios Maritime Partners L.P. </t>
  </si>
  <si>
    <t>NMM</t>
  </si>
  <si>
    <t xml:space="preserve">Heckman </t>
  </si>
  <si>
    <t>HEK-U</t>
  </si>
  <si>
    <t>Credit Suisse/Roth Capital Management</t>
  </si>
  <si>
    <t xml:space="preserve">Och-Ziff Capital Management Group LLC </t>
  </si>
  <si>
    <t>OZM</t>
  </si>
  <si>
    <t xml:space="preserve"> our existing owners, directors, executive officers, managing directors and participants in our directed share program have agreed with the underwriters not to dispose of or hedge, directly or indirectly, any of our class a shares or any securities issuable upon conversion of, or exchange or exercise for, class a shares (including interests in the och-ziff operating group), subject to specified exceptions, during the period from the date of this prospectus continuing through the date 180 days after the date of this prospectus, except with the prior written consent of goldman, sachs &amp; co.
lock-up of our class a shares
we and our partners, directors, executive officers, managing directors and participants in our directed share program have agreed with the underwriters, subject to certain exceptions described below, that they will not offer, pledge, announce the intention to sell, sell, contract to sell, sell any option or contract to purchase, purchase any option or contract to sell, grant any option, right or warrant to purchase or otherwise transfer, dispose of or hedge, directly or indirectly, or enter into any swap or other agreement that transfers, in whole or in part, any of the economic consequences of ownership of any class a shares (including, without limitation, class a shares that may be deemed to be beneficially owned by such partners, directors, executive officers, managing directors and participants in accordance with the rules and regulations of the sec and securities that may be issued upon exercise of a share option or warrant), or class b shares or any securities convertible into or
  227
table of contents
exercisable or exchangeable for our class a shares (including the och-ziff operating group a units) or class b shares, whether any such transaction is to be settled by delivery of class a shares, class b shares or other such securities, in cash or otherwise during the period from the date of this prospectus continuing through the date 180 days after the date of this prospectus, without the prior written consent of goldman, sachs &amp; co.
we and our partners, directors, executive officers, managing directors and participants in our directed share program have agreed with the underwriters, subject to certain exceptions described below, not to offer, pledge, announce the intention to sell, sell, contract to sell, sell any option or
  249
table of contents
contract to purchase, purchase any option or contract to sell, grant any option, right or warrant to purchase or otherwise transfer, dispose of or hedge, directly or indirectly, or enter into any swap or other agreement that transfers, in whole or in part, any of the economic consequences of ownership of any class a shares (including, without limitation, class a shares that may be deemed to be beneficially owned by such partners, directors, executive officers, managing directors and participants in accordance with the rules and regulations of the sec and securities that may be issued upon exercise of a share option or warrant), class b shares or any securities convertible into or exercisable or exchangeable for our class a shares (including och-ziff operating group a units) or class b shares, whether any such transaction is to be settled by delivery of class a shares, class b shares or other such securities, in cash or otherwise during the period from the date of this prospectus continuing through the date 180 days after the date of this prospectus, except with the prior written consent of goldman, sachs &amp; co.
at our request, the underwriters have reserved for sale, at the initial public offering price, up to three percent of the shares offered hereby to be sold to certain persons having relationships with us pursuant to a directed share program</t>
  </si>
  <si>
    <t xml:space="preserve">EnergySolutions </t>
  </si>
  <si>
    <t>ES</t>
  </si>
  <si>
    <t>Credit Suisse/JPMorgan/Morgan Stanley</t>
  </si>
  <si>
    <t xml:space="preserve">Prospect Acquisition </t>
  </si>
  <si>
    <t>PAX-U</t>
  </si>
  <si>
    <t xml:space="preserve">EnteroMedics </t>
  </si>
  <si>
    <t>ETRM</t>
  </si>
  <si>
    <t xml:space="preserve">Virtual Radiologic </t>
  </si>
  <si>
    <t>VRAD</t>
  </si>
  <si>
    <t xml:space="preserve">MSCI </t>
  </si>
  <si>
    <t>MXB</t>
  </si>
  <si>
    <t xml:space="preserve">Chimera Investment </t>
  </si>
  <si>
    <t>CIM</t>
  </si>
  <si>
    <t>Merrill Lynch/Credit Suisse/Deutsche Bank</t>
  </si>
  <si>
    <t xml:space="preserve">3PAR </t>
  </si>
  <si>
    <t>PAR</t>
  </si>
  <si>
    <t xml:space="preserve">Rubicon Technology </t>
  </si>
  <si>
    <t>RBCN</t>
  </si>
  <si>
    <t xml:space="preserve">El Paso Pipeline Partners </t>
  </si>
  <si>
    <t>EPB</t>
  </si>
  <si>
    <t>Lehman Brothers/Citi/Goldman Sachs/UBS Investment Bank</t>
  </si>
  <si>
    <t xml:space="preserve">Internet Brands </t>
  </si>
  <si>
    <t>INET</t>
  </si>
  <si>
    <t>Thomas Weisel Partners/Jefferies</t>
  </si>
  <si>
    <t xml:space="preserve">Ideation Acquisition </t>
  </si>
  <si>
    <t>IDI-U</t>
  </si>
  <si>
    <t xml:space="preserve">SuccessFactors </t>
  </si>
  <si>
    <t>SFSF</t>
  </si>
  <si>
    <t>Global Consumer Acquisition</t>
  </si>
  <si>
    <t>GHC-U</t>
  </si>
  <si>
    <t xml:space="preserve">Camden Learning </t>
  </si>
  <si>
    <t>CAELU</t>
  </si>
  <si>
    <t xml:space="preserve">North Shore Acquisition </t>
  </si>
  <si>
    <t>NSAQU</t>
  </si>
  <si>
    <t xml:space="preserve">WSP Holdings </t>
  </si>
  <si>
    <t>WH</t>
  </si>
  <si>
    <t xml:space="preserve">VisionChina Media </t>
  </si>
  <si>
    <t>VISN</t>
  </si>
  <si>
    <t>Credit Suisse/ Merrrill Lynch</t>
  </si>
  <si>
    <t xml:space="preserve">Titan Machinery </t>
  </si>
  <si>
    <t>TITN</t>
  </si>
  <si>
    <t>Craig-Hallum Capital/Robert W. Baird</t>
  </si>
  <si>
    <t xml:space="preserve">Entropic Communications </t>
  </si>
  <si>
    <t>ENTR</t>
  </si>
  <si>
    <t xml:space="preserve">Tremisis Energy Acquisition Corpation II </t>
  </si>
  <si>
    <t>TGY-U</t>
  </si>
  <si>
    <t>Merrill Lynch/EarlyBirdCapital</t>
  </si>
  <si>
    <t>Global Brands Acquisition</t>
  </si>
  <si>
    <t>GQN-U</t>
  </si>
  <si>
    <t xml:space="preserve">Liberty Acquisition Holdings </t>
  </si>
  <si>
    <t>LIA-U</t>
  </si>
  <si>
    <t xml:space="preserve">Triple-S Management  </t>
  </si>
  <si>
    <t>GTS</t>
  </si>
  <si>
    <t xml:space="preserve">ChinaEdu </t>
  </si>
  <si>
    <t>CEDU</t>
  </si>
  <si>
    <t xml:space="preserve">CardTronics </t>
  </si>
  <si>
    <t>CATM</t>
  </si>
  <si>
    <t>Deutsche Bank/William Blair/Banc of America</t>
  </si>
  <si>
    <t xml:space="preserve">United Refining Energy </t>
  </si>
  <si>
    <t>URX-U</t>
  </si>
  <si>
    <t>Deutsche Bank/Maxim Group</t>
  </si>
  <si>
    <t xml:space="preserve">Xinyuan Real Estate </t>
  </si>
  <si>
    <t>XIN</t>
  </si>
  <si>
    <t>0% of the adss being offered, at the initial public offering price, through a directed share program, for our vendors, employees, family members of employees, customers and other third parties.
the number of adss available for sale to the general public in this offering will be reduced to the extent that the reserved adss are purchased in the directed share program. any reserved adss not purchased through the directed share program will be offered by the underwriters to the general public on the same basis as the other adss in this offering</t>
  </si>
  <si>
    <t xml:space="preserve">VanceInfo Technologies </t>
  </si>
  <si>
    <t>VIT</t>
  </si>
  <si>
    <t>”
  reserved adss
at our request, the underwriters have reserved for sale, at the initial public offering price, up to 5% of the adss offered by this prospectus to our directors, officers, employees, business associates and related persons through a directed share program</t>
  </si>
  <si>
    <t xml:space="preserve">Teekay Tankers </t>
  </si>
  <si>
    <t>TNK</t>
  </si>
  <si>
    <t xml:space="preserve"> the table does not reflect any shares of class a common stock that our directors or officers may purchase in the offering, including through the directed share program described in “underwriting.
  at our request, the underwriters have reserved up to 10% of the shares of class a common stock for sale at the initial public offering price to persons who are directors, officers or employees, or who are otherwise associated with us, through a directed share program</t>
  </si>
  <si>
    <t xml:space="preserve">K12 </t>
  </si>
  <si>
    <t>LRN</t>
  </si>
  <si>
    <t xml:space="preserve"> incorporated has reserved for sale, at the initial public offering price, up to 10% of the shares of common stock offered for sale pursuant to this prospectus for sale to our directors, officers, employees, business associates and related persons in a directed share program.
117
  directed share program
  at our request, morgan stanley &amp; co</t>
  </si>
  <si>
    <t xml:space="preserve">MedAssets </t>
  </si>
  <si>
    <t>MDAS</t>
  </si>
  <si>
    <t xml:space="preserve">
  we also plan to reserve up to 665,000 shares offered by this prospectus under a directed share program in which our directors, officers, employees, business associates and other parties related to us may be able to purchase shares in this offering at the initial public offering price.”
  directed share program
  at our request, the underwriters will reserve for sale, at the initial public offering price, up to 665,000 shares offered by this prospectus to directors, officers, employees, business associates and other parties related to us through a directed share program. any shares purchased through this directed share program will be subject to an agreement between the purchaser of the shares and morgan stanley &amp; co.” the directed share program is being arranged through morgan stanley &amp; co. incorporated whom we have agreed to indemnify against certain liabilities in connection with the directed share program, including liability for the failure of any participant to pay for its shares</t>
  </si>
  <si>
    <t>Gulfstream International Group</t>
  </si>
  <si>
    <t>GIA</t>
  </si>
  <si>
    <t>Taglich Brothers</t>
  </si>
  <si>
    <t>MEMSIC</t>
  </si>
  <si>
    <t>MEMS</t>
  </si>
  <si>
    <t xml:space="preserve">Intellon </t>
  </si>
  <si>
    <t>ITLN</t>
  </si>
  <si>
    <t xml:space="preserve">
directed share program
we currently anticipate that we will undertake a directed share program, pursuant to which we will direct the underwriters to reserve up to 375,000 shares of common stock for sale at the initial public offering price to directors, officers, employees and friends through a directed share
  139
table of contents
program.) compliance and the directed share program, up to a maximum of $120,000</t>
  </si>
  <si>
    <t xml:space="preserve">Gushan Environmental Energy </t>
  </si>
  <si>
    <t>GU</t>
  </si>
  <si>
    <t xml:space="preserve">
  reserved adss
at our request, the underwriters have reserved for sale, at the initial public offering price, up to an aggregate of 1,440,000 adss to certain directors, officers, employees and associates of our company through a directed share program</t>
  </si>
  <si>
    <t xml:space="preserve">Orion Energy Systems </t>
  </si>
  <si>
    <t>OESX</t>
  </si>
  <si>
    <t xml:space="preserve">
  directed share program the underwriters have reserved up to 384,615 shares for sale at the initial public offering price to shareholders, employees, officers, directors and certain other persons associated with us who have expressed an interest in purchasing our common stock in this offering</t>
  </si>
  <si>
    <t xml:space="preserve">NetSuite </t>
  </si>
  <si>
    <t>N</t>
  </si>
  <si>
    <t xml:space="preserve">Linn Energy LLC </t>
  </si>
  <si>
    <t>LINE</t>
  </si>
  <si>
    <t>RBC Capital Markets/Lehman Brothers</t>
  </si>
  <si>
    <t>Western Refining</t>
  </si>
  <si>
    <t>WNR</t>
  </si>
  <si>
    <t>Banc of America/Deutsche Bank</t>
  </si>
  <si>
    <t xml:space="preserve">
      directed share program</t>
  </si>
  <si>
    <t xml:space="preserve">American Railcar Industries </t>
  </si>
  <si>
    <t>ARII</t>
  </si>
  <si>
    <t>UBS Investment Bank/Bear Stearns</t>
  </si>
  <si>
    <t>”
we and our executive officers, directors and all our existing stockholders have entered, and certain individuals who purchase shares of our common stock in this offering through the directed share program may enter, into 180-day lock-up agreements with the underwriters. the lock-up agreements prohibit us and our executive officers, directors, existing stockholders and certain individuals who have purchased shares of our common stock through the directed share program from selling or otherwise disposing of shares of common stock, except in limited circumstances. in their sole discretion, without prior notice or announcement, to allow us or our officers, directors, existing stockholders and certain individuals who have purchased shares of our common stock through the directed share program to sell shares of our common stock. see “shares eligible for future sale— lock-up agreements” and underwriting — directed share program.
shares purchased by certain related parties in this offering
the underwriters have reserved a portion of the shares of our common stock for sale in this offering for purchase by certain related parties through a directed share program. in connection with the directed share program, any of our directors, officers, nominees for election as director or an immediate family member of any of these individuals may purchase shares of our common stock with a value in excess of $60,000. see “underwriting—directed share program” for more information on the directed share program.
the underwriters have reserved a portion of the shares of our common stock for sale in this offering for purchase by certain related parties through a directed share program. in connection with the directed share program, any of our directors, officers, nominees for election as director or an immediate family member of any of these individuals may purchase shares of our common stock with a value in excess of $60,000. see “certain relationships and related party transactions—shares purchased by certain related parties in this offering” and “underwriting—directed share program” for more information on the directed share program. the following table does not reflect any potential purchases under the directed share program. our officers, directors, all of our existing stockholders have also agreed, and certain individuals who purchase shares of our common stock through the directed share program may agree, that they will not offer, sell, contract to sell, pledge or otherwise dispose of, directly or indirectly, any shares of our common stock (other than shares they may sell in this offering) or securities convertible into or exchangeable or exercisable for any shares of our common stock, enter into a transaction that would have the same effect, or enter into any swap, hedge or other arrangement that transfers, in whole or in part, any of the economic consequences of ownership of our common stock, whether any of these transactions are to be settled by delivery of our common stock or other securities, in cash or otherwise, or publicly disclose the intention to make any offer, sale, pledge or disposition, or to enter into any transaction, swap, hedge or other arrangement, without, in each case, the prior written consent of ubs securities llc and bear, stearns &amp; co. may, in their sole discretion at any time without notice, release all or any portion of the shares of our common stock held by our officers, directors, existing stockholders and certain individuals who have purchased shares of our common stock in the directed share program, subject to these lock-up agreements.
directed share program
at our request, the underwriters have reserved up to 5% of the shares of common stock for sale at the public offering price set forth on the cover page of this prospectus to persons who are directors, officers, employees, and certain vendors, suppliers, customers and business associates, or who are otherwise associated with us through a directed share program. the number of shares of common stock available for sale to the general public will be reduced by the number of directed shares purchased by participants in the directed share program. we have been advised by ubs securities llc that any participants in the directed share program who purchase more than $100,000 of our common stock will be required to sign a lock-up agreement, the form of which will be the same as that of the lock-up agreements to be entered into by all of our directors, officers and existing stockholders.
no sales of similar securities
we, our executive officers and directors and all of our existing stockholders have entered, and certain individuals who purchase shares of our common stock in this offering through the directed share program may enter, into lock-up agreements with the underwriters</t>
  </si>
  <si>
    <t xml:space="preserve">Argyle Security Acquisition </t>
  </si>
  <si>
    <t>ARGLU</t>
  </si>
  <si>
    <t>Rodman &amp; Renshaw/I-Bankers</t>
  </si>
  <si>
    <t xml:space="preserve">Calumet Specialty Products Partners L.P. </t>
  </si>
  <si>
    <t>CLMT</t>
  </si>
  <si>
    <t xml:space="preserve">Highbury Financial </t>
  </si>
  <si>
    <t>HBRYU</t>
  </si>
  <si>
    <t>ThinkEquity Partners/EarlyBirdCapital</t>
  </si>
  <si>
    <t xml:space="preserve">Altus Pharmaceuticals </t>
  </si>
  <si>
    <t>ALTU</t>
  </si>
  <si>
    <t>Traffic.com</t>
  </si>
  <si>
    <t>TRFC</t>
  </si>
  <si>
    <t>W.R. Hambrecht+Co.</t>
  </si>
  <si>
    <t xml:space="preserve">Chipotle Mexican Grill </t>
  </si>
  <si>
    <t>CMG</t>
  </si>
  <si>
    <t>Morgan Stanley/SG Cowen</t>
  </si>
  <si>
    <t xml:space="preserve">IncrediMAIL Ltd. </t>
  </si>
  <si>
    <t>MAIL</t>
  </si>
  <si>
    <t xml:space="preserve">Regency Energy Partners L.P. </t>
  </si>
  <si>
    <t>RGNC</t>
  </si>
  <si>
    <t xml:space="preserve">H&amp;E Equipment Services </t>
  </si>
  <si>
    <t>HEES</t>
  </si>
  <si>
    <t xml:space="preserve">FortuNet </t>
  </si>
  <si>
    <t>FNET</t>
  </si>
  <si>
    <t>W.R. Hambrecht + Co</t>
  </si>
  <si>
    <t xml:space="preserve">Koppers Holdings </t>
  </si>
  <si>
    <t>KOP</t>
  </si>
  <si>
    <t xml:space="preserve">SGX Pharmaceuticals </t>
  </si>
  <si>
    <t>SGXP</t>
  </si>
  <si>
    <t xml:space="preserve">Ternium S.A. </t>
  </si>
  <si>
    <t>TX</t>
  </si>
  <si>
    <t xml:space="preserve">Digital Music Group </t>
  </si>
  <si>
    <t>DMGI</t>
  </si>
  <si>
    <t>I-Bankers Securities/FTN Midwest Securities</t>
  </si>
  <si>
    <t xml:space="preserve">Iomai </t>
  </si>
  <si>
    <t>IOMI</t>
  </si>
  <si>
    <t>UBS Investment Bank/SG Cowen</t>
  </si>
  <si>
    <t xml:space="preserve">
directed share program
at our request, certain of the underwriters have reserved up to 5% of the common stock being offered by this prospectus for sale at the initial offering price to our officers, directors, employees and consultants and other persons having a relationship with us, as designated by us., an affiliate of ubs securities llc, through a directed share program</t>
  </si>
  <si>
    <t xml:space="preserve">Valera Pharmaceuticals </t>
  </si>
  <si>
    <t>VLRX</t>
  </si>
  <si>
    <t>UBS Investment Bank/Banc of America</t>
  </si>
  <si>
    <t>”
  directed share program
at our request, the underwriters have reserved up to 262,500 shares of common stock, or 5% of the shares being offered by this prospectus (excluding the shares of common stock that may be issued upon the underwriters’ exercise of their option to purchase additional shares), for sale at the public offering price to our directors, officers and employees and certain other persons associated with us, as designated by us. for further information regarding our directed share program, please see “underwriting.”
directed share program
the underwriters have reserved for sale, at the public offering price, up to 262,500 shares of our common stock being offered hereby to our directors, officers and certain other persons associated with us as part of a directed share program. the directed share program will not limit the ability of our directors, officers and their family members, or holders of more than 5% of our capital stock, to purchase more than $120,000 in value of our common stock. we do not currently know the extent to which these related person will participate in our directed share program, if at all, or the extent to which they will purchase more than $120,000 in value of our common stock.
directed share program</t>
  </si>
  <si>
    <t xml:space="preserve">Thomas Weisel Partners Group </t>
  </si>
  <si>
    <t>TWPG</t>
  </si>
  <si>
    <t>Thomas Weisel Partners/Keefe Bruyette &amp; Woods</t>
  </si>
  <si>
    <t xml:space="preserve">Cardica </t>
  </si>
  <si>
    <t>CRDC</t>
  </si>
  <si>
    <t>A.G. Edwards/Allen &amp; Co.</t>
  </si>
  <si>
    <t xml:space="preserve">Energy Transfer Equity L.P. </t>
  </si>
  <si>
    <t>ETE</t>
  </si>
  <si>
    <t>UBS Investment Bank/Wachovia/ Credit Suisse</t>
  </si>
  <si>
    <t xml:space="preserve">HealthSpring </t>
  </si>
  <si>
    <t>HS</t>
  </si>
  <si>
    <t>Goldman Sachs/Citigroup/UBS Investment Bank</t>
  </si>
  <si>
    <t xml:space="preserve">SMART Modular Technologies </t>
  </si>
  <si>
    <t>SMOD</t>
  </si>
  <si>
    <t>Citigroup/JP Morgan/Lehman Brothers</t>
  </si>
  <si>
    <t xml:space="preserve">Resource Capital </t>
  </si>
  <si>
    <t>RSO</t>
  </si>
  <si>
    <t>Credit Suisse First Boston/Friedman Billings Ramsey/Citigroup/JP Morgan</t>
  </si>
  <si>
    <t xml:space="preserve">Crocs </t>
  </si>
  <si>
    <t>CROX</t>
  </si>
  <si>
    <t>Piper Jaffray/Thomas Weisels Partners</t>
  </si>
  <si>
    <t xml:space="preserve">
participation in directed share program
richard sharp, the chairman of our board of directors, purchased 100,000 shares of our common stock from the underwriters in our initial public offering and thomas smach, the chairman of our audit committee, purchased 20,000 shares of our common stock from the underwriters in our initial public offering. sharp's shares were purchased in our directed share program in connection with our initial public offering. smach's shares were purchased in our directed share program in connection with our initial public offering</t>
  </si>
  <si>
    <t xml:space="preserve">EXCO Resources </t>
  </si>
  <si>
    <t>XCO</t>
  </si>
  <si>
    <t>JP Morgan/Bear Stearns/Goldman Sachs/AG Edwards</t>
  </si>
  <si>
    <t xml:space="preserve">Morton's Restaurant Group </t>
  </si>
  <si>
    <t>Wachovia</t>
  </si>
  <si>
    <t xml:space="preserve">NTELOS Holdings </t>
  </si>
  <si>
    <t>NTLS</t>
  </si>
  <si>
    <t>Lehman Brothers/Bear Stearns</t>
  </si>
  <si>
    <t xml:space="preserve">NightHawk Radiology Holdings </t>
  </si>
  <si>
    <t>NHWK</t>
  </si>
  <si>
    <t xml:space="preserve">AmComp </t>
  </si>
  <si>
    <t>AMCP</t>
  </si>
  <si>
    <t xml:space="preserve">Acorda Therapeutics </t>
  </si>
  <si>
    <t>ACOR</t>
  </si>
  <si>
    <t xml:space="preserve">Magellan Midstream Holdings </t>
  </si>
  <si>
    <t>MGG</t>
  </si>
  <si>
    <t>Citigroup/Lehman Brothers/Goldman Sachs/Wachovia</t>
  </si>
  <si>
    <t xml:space="preserve">Morgans Hotel Group </t>
  </si>
  <si>
    <t>MHGC</t>
  </si>
  <si>
    <t xml:space="preserve"> however, shares offered through the underwriters by means of our directed share program to customers, business associates and related persons identified by us are not bound by lock-up agreements. see "underwriters—directed share program".
directed share program
        at our request, the underwriters have reserved up to 900,000 shares offered through the underwriters by means of this prospectus for sale at the initial public offering price to customers, business associates and related persons identified by us. individuals who purchase shares through the directed share program will not be subject to lock-up agreements</t>
  </si>
  <si>
    <t xml:space="preserve">Global Logistics Acquisitions </t>
  </si>
  <si>
    <t>GLA.U</t>
  </si>
  <si>
    <t>BB&amp;T Capital Markets/EarlyBirdCapital</t>
  </si>
  <si>
    <t xml:space="preserve">Liquidity Services </t>
  </si>
  <si>
    <t>LQDT</t>
  </si>
  <si>
    <t>Friedman Billings Ramsey/RBC Capital Markets</t>
  </si>
  <si>
    <t xml:space="preserve">Pacific Airport Group </t>
  </si>
  <si>
    <t>PAC</t>
  </si>
  <si>
    <t xml:space="preserve">Grubb &amp; Ellis Realty Advisors </t>
  </si>
  <si>
    <t>GAV.U</t>
  </si>
  <si>
    <t xml:space="preserve">India Globalization Capital  </t>
  </si>
  <si>
    <t>IGC.U</t>
  </si>
  <si>
    <t>Ferris Baker Watts/Ladenburg Thalmann</t>
  </si>
  <si>
    <t xml:space="preserve">Oracle Healthcare Acquisition </t>
  </si>
  <si>
    <t>OHAQU</t>
  </si>
  <si>
    <t>CRT Capital/Ladenberg Thalman</t>
  </si>
  <si>
    <t xml:space="preserve">Good Harbor Partners Acquisitions </t>
  </si>
  <si>
    <t>GHBAU</t>
  </si>
  <si>
    <t>HCFP/Brenner Securities</t>
  </si>
  <si>
    <t>GHBBU</t>
  </si>
  <si>
    <t xml:space="preserve">Alexza Pharmaceuticals </t>
  </si>
  <si>
    <t>ALXA</t>
  </si>
  <si>
    <t>Piper Jaffray/Pacific Growth Equities</t>
  </si>
  <si>
    <t xml:space="preserve">
at our request, the underwriters have reserved up to 5% of the shares of common stock being sold in this offering for sale to our friends, business associates and other related persons at the initial public offering price through a directed share program that is being administered through piper jaffray &amp; co</t>
  </si>
  <si>
    <t xml:space="preserve">Eagle Test Systems </t>
  </si>
  <si>
    <t>Banc of America/Lehman Brothers</t>
  </si>
  <si>
    <t xml:space="preserve">TransDigm Group </t>
  </si>
  <si>
    <t>TDG</t>
  </si>
  <si>
    <t xml:space="preserve">Acquicor Technology </t>
  </si>
  <si>
    <t>AQR.U</t>
  </si>
  <si>
    <t>ThinkEquity Partners/CRT Capital Group</t>
  </si>
  <si>
    <t xml:space="preserve">Echo Healthcare Acquisition </t>
  </si>
  <si>
    <t>EHHAU</t>
  </si>
  <si>
    <t>Morgan Joseph/RothCapitalPartners</t>
  </si>
  <si>
    <t xml:space="preserve">Nextest Systems </t>
  </si>
  <si>
    <t>NEXT</t>
  </si>
  <si>
    <t xml:space="preserve">North American Insurance Leanders </t>
  </si>
  <si>
    <t>NAO.U</t>
  </si>
  <si>
    <t>CRT Capital Group</t>
  </si>
  <si>
    <t xml:space="preserve">Clayton Holdings </t>
  </si>
  <si>
    <t>CLAY</t>
  </si>
  <si>
    <t>William Blair/Piper Jafray</t>
  </si>
  <si>
    <t xml:space="preserve"> of these shares, the 7,500,000 shares sold in this offering will be freely tradable without restriction or further registration under the securities act of 1933, except for any shares purchased by our "affiliates," as that term is defined in rule 144 under the securities act of 1933, whose sales would be subject to certain limitations and restrictions described below, and except for shares sold to executive officers pursuant to the directed share program described in "underwriting. the table below assumes that none of the shares of common stock purchased in the directed share program will be subject to a lock-up agreement.
        any shares of common stock purchased in the directed share program by executive officers will be subject to the lock-up period described above. any other participant in the directed share program who purchases shares of common stock will not be subject to a lock-up with respect to such shares.
        the underwriters have reserved for sale in a directed share program, at the initial public offering price, up to 312,500 shares of common stock in this offering for our employees and independent loan review specialists.
        any shares of common stock purchased in the directed share program by executive officers will be subject to the lock-up period described above. any other participant in the directed share program who purchases shares of common stock will not be subject to a lock-up with respect to such shares</t>
  </si>
  <si>
    <t xml:space="preserve">Global Traffic Network </t>
  </si>
  <si>
    <t>GNET</t>
  </si>
  <si>
    <t>Feltl &amp; Company</t>
  </si>
  <si>
    <t xml:space="preserve">Tim Hortons </t>
  </si>
  <si>
    <t>THI</t>
  </si>
  <si>
    <t>Goldman Sachs/RBC Capital Markets</t>
  </si>
  <si>
    <t xml:space="preserve">China GrenTech </t>
  </si>
  <si>
    <t>GRRF</t>
  </si>
  <si>
    <t xml:space="preserve">Himax Technologies </t>
  </si>
  <si>
    <t>HIMX</t>
  </si>
  <si>
    <t xml:space="preserve">Phoenix India Acquisition </t>
  </si>
  <si>
    <t>PXIAU</t>
  </si>
  <si>
    <t>Rodman &amp; Renshaw/I-Bankers Securities</t>
  </si>
  <si>
    <t xml:space="preserve">Visicu </t>
  </si>
  <si>
    <t>EICU</t>
  </si>
  <si>
    <t xml:space="preserve">General Finance </t>
  </si>
  <si>
    <t>GFN.U</t>
  </si>
  <si>
    <t xml:space="preserve">Castle Brands </t>
  </si>
  <si>
    <t>ROX</t>
  </si>
  <si>
    <t xml:space="preserve">Goodman Global </t>
  </si>
  <si>
    <t>GGL</t>
  </si>
  <si>
    <t>JPMorgan/Merrill Lynch/Goldman Sachs</t>
  </si>
  <si>
    <t xml:space="preserve">Omega Navigation Enterprises </t>
  </si>
  <si>
    <t>ONAV</t>
  </si>
  <si>
    <t>Jefferies/JPMorgan</t>
  </si>
  <si>
    <t xml:space="preserve">Sealy </t>
  </si>
  <si>
    <t>ZZ</t>
  </si>
  <si>
    <t>Citigroup/Goldman Sachs/JP Morgan/Banc of America</t>
  </si>
  <si>
    <t xml:space="preserve"> additionally, the 1,166,667 shares offered under our directed share program will be freely tradable without restriction or further registration under the securities act beginning 25 days after the date of this prospectus.
        at sealy corporation's request, the underwriters have reserved up to 1,166,667 shares of common stock for sale at the initial public offering price to persons who are directors, officers or specified employees or who are otherwise associated or affiliated with us or our principal stockholder through a directed share program. individuals who purchase shares in the directed share program will be subject to a 25 day lockup period. however, with respect to any shares purchased in the directed share program, (a) our officers, directors and selling stockholders will remain subject to the 180 day lockup period from the date of this prospectus, as described above, and (b) certain members of our management who entered into a management stockholder's agreement described under "certain relationships and related party transactions—management stockholder's agreement" will remain subject to the transfer restrictions set forth therein</t>
  </si>
  <si>
    <t>Asia Automotive Acquisition</t>
  </si>
  <si>
    <t>AAACU</t>
  </si>
  <si>
    <t xml:space="preserve">JK Acquisition </t>
  </si>
  <si>
    <t>JKA.U</t>
  </si>
  <si>
    <t xml:space="preserve">Targacept </t>
  </si>
  <si>
    <t>TRGT</t>
  </si>
  <si>
    <t xml:space="preserve">Deutsche Bank/Pacific Growth Equities </t>
  </si>
  <si>
    <t xml:space="preserve">Vanda Pharmaceuticals </t>
  </si>
  <si>
    <t>VNDA</t>
  </si>
  <si>
    <t>Healthcare Acquisition Partners</t>
  </si>
  <si>
    <t>HAQPU</t>
  </si>
  <si>
    <t>FTN Midwest Securities</t>
  </si>
  <si>
    <t xml:space="preserve">Global Services Partners Acquisitions </t>
  </si>
  <si>
    <t>GSPAU</t>
  </si>
  <si>
    <t>GSPBU</t>
  </si>
  <si>
    <t>Terra Nova Acquisition</t>
  </si>
  <si>
    <t>TNVAU</t>
  </si>
  <si>
    <t>EarlyBird Capital</t>
  </si>
  <si>
    <t xml:space="preserve">Omrix Biophamaceuticals </t>
  </si>
  <si>
    <t>OMRI</t>
  </si>
  <si>
    <t xml:space="preserve">Complete Production Services </t>
  </si>
  <si>
    <t>CPX</t>
  </si>
  <si>
    <t>Credit Suisse /UBS Investment Bank</t>
  </si>
  <si>
    <t xml:space="preserve">Shanghai Century Acquisition </t>
  </si>
  <si>
    <t>SHA.U</t>
  </si>
  <si>
    <t>I-Bankers/WR Hambrecht+Co</t>
  </si>
  <si>
    <t xml:space="preserve">Corel </t>
  </si>
  <si>
    <t>CREL</t>
  </si>
  <si>
    <t xml:space="preserve">Harbor Acquisition </t>
  </si>
  <si>
    <t>HAC.U</t>
  </si>
  <si>
    <t>Ferris Baker Watts/Brean Murray</t>
  </si>
  <si>
    <t xml:space="preserve">CPI International </t>
  </si>
  <si>
    <t>CPII</t>
  </si>
  <si>
    <t xml:space="preserve">RAM Holdings </t>
  </si>
  <si>
    <t>RAMR</t>
  </si>
  <si>
    <t>Banc of America/Merrill Lynch</t>
  </si>
  <si>
    <t xml:space="preserve">Delek US Holdings </t>
  </si>
  <si>
    <t>DK</t>
  </si>
  <si>
    <t xml:space="preserve">DynCorp International </t>
  </si>
  <si>
    <t>DCP</t>
  </si>
  <si>
    <t>Northstar Neuroscience</t>
  </si>
  <si>
    <t>NSTR</t>
  </si>
  <si>
    <t>Citigroup/Cowen</t>
  </si>
  <si>
    <t xml:space="preserve">Alliance Holdings GP, L.P. </t>
  </si>
  <si>
    <t>AHGP</t>
  </si>
  <si>
    <t xml:space="preserve">Novacea </t>
  </si>
  <si>
    <t>NOVC</t>
  </si>
  <si>
    <t>Bear Stearns/Cowen</t>
  </si>
  <si>
    <t>Compass Group Diversified Holdings</t>
  </si>
  <si>
    <t>CODI</t>
  </si>
  <si>
    <t xml:space="preserve">Ascend Acquisiton </t>
  </si>
  <si>
    <t>ASAQU</t>
  </si>
  <si>
    <t xml:space="preserve">BioMimetic Therapeutics </t>
  </si>
  <si>
    <t>BMTI</t>
  </si>
  <si>
    <t>Deutsche Bank/Pacific Growth Equities</t>
  </si>
  <si>
    <t xml:space="preserve">Basin Water </t>
  </si>
  <si>
    <t>BWTR</t>
  </si>
  <si>
    <t>Janney Montgomery Scott</t>
  </si>
  <si>
    <t xml:space="preserve">
  directed share program</t>
  </si>
  <si>
    <t xml:space="preserve">Restore Medical </t>
  </si>
  <si>
    <t>REST</t>
  </si>
  <si>
    <t xml:space="preserve">Penson Worldwide </t>
  </si>
  <si>
    <t>PNSN</t>
  </si>
  <si>
    <t>JPMorgan/Credit Suisse First Boston</t>
  </si>
  <si>
    <t xml:space="preserve">
directed share program
at our request, the underwriters have reserved for sale at the initial public offering price up to 223,973 shares offered hereby for our directors, certain friends and family of our directors, and certain of our officers</t>
  </si>
  <si>
    <t xml:space="preserve">Burger King Holdings </t>
  </si>
  <si>
    <t>BKC</t>
  </si>
  <si>
    <t xml:space="preserve">Darwin Professional Underwriters </t>
  </si>
  <si>
    <t>DR</t>
  </si>
  <si>
    <t>Merrill Lynch/Credit Suisse</t>
  </si>
  <si>
    <t xml:space="preserve">Vonage Holdings </t>
  </si>
  <si>
    <t>VG</t>
  </si>
  <si>
    <t>Citigroup/Deutsche Bank/UBS Investment Bank</t>
  </si>
  <si>
    <t xml:space="preserve">
directed share programs
we have reserved a portion of our common stock offered in this prospectus for sale to certain of our customers and other persons related to us. see "underwriting—directed share programs" for more information. we expect a substantial portion of the shares sold in this offering, including through our proposed directed share programs, to be held by retail investors.
        we have requested that, pursuant to our directed share programs, the underwriters reserve up to 13. see "underwriting—directed share programs" for more information. in connection with the directed share programs, we have agreed to indemnify the underwriters against certain liabilities, including those that may be caused by the failure of directed share program participants to pay for and accept delivery of the common stock which had been allocated to them or were subject to a properly confirmed agreement to purchase. as a result, our expected net proceeds could be reduced if directed share program participants fail to pay for and accept delivery of the common stock which had been allocated to them or were subject to a properly confirmed agreement to purchase and, as a result, we must indemnify the underwriters for such failure.
138
directed share programs
        we have requested that the underwriters reserve up to 13.5% of the common stock offered in this prospectus for sale to certain of our customers at the initial public offering price in the vonage customer directed share program. the vonage customer directed share program will be centrally administered through the program website at ipoinfo. a vonage customer may be eligible to participate in the vonage customer directed share program if he or she meets all of the following criteria:
•
the customer opened an account directly with vonage america on or prior to december 15, 2005.
        in order to participate in the vonage customer directed share program, the customer also must open a limited purpose brokerage account at either smith barney, a division of citigroup global markets inc. eligible customers will be permitted to purchase shares of our common stock in the vonage customer directed share program only through a limited purpose brokerage account at one of these financial institutions.
        eligible customers who choose to participate in the vonage customer directed share program must submit conditional offers to purchase at least 100 and no more than 5,000 shares. in the event that eligible customers submit valid conditional offers for more shares than have been reserved for allocation in the vonage customer directed share program, we will allocate shares for purchase by eligible customers as follows:
1.
139
        our employees do not have any additional information and have been instructed not to discuss either the initial public offering or the vonage customer directed share program. therefore, you should not call us about the initial public offering or the vonage customer directed share program. as it becomes available, further information about how to participate in the vonage customer directed share program will be available only at (888) 830-1790 or vonageipo.
        our initial email communication to prospective participants in the vonage customer directed share program and the first page of the website identified above (from which a reader could access a detailed "frequently asked questions" section about the vonage customer directed share program) did not include an active hyperlink to the prospectus contained in our most recently filed registration statement relating to this offering as required pursuant to rule 433 under the securities act.
        in addition, our initial voicemail communication to prospective vonage customer directed share program participants, which communication may contain only limited information pursuant to rule 134 under the securities act, included the internet address at which prospective participants could obtain additional information about the vonage customer directed share program, including a copy of the prospectus contained in our most recently filed registration statement relating to this offering.
        we have urged potential participants in the customer directed share program to read this prospectus. neither the reading of this prospectus nor the accepting or acknowledging of any terms, conditions or other information set forth in this prospectus or on the website for the customer directed share program, however, relieves vonage of any of its responsibilities or liabilities under u.5% of the common stock offered in this prospectus for sale to other persons related to us at the initial public offering price in a separate directed share program. broker-dealers registered with the nasd will not be allowed to participate in the directed share program</t>
  </si>
  <si>
    <t xml:space="preserve">MasterCard </t>
  </si>
  <si>
    <t>MA</t>
  </si>
  <si>
    <t>Goldman Sachs/Citigroup/HSBC/JPMorgan</t>
  </si>
  <si>
    <t>”
  lock-up agreements
  we, our directors and executive officers and the participants in our directed share program have agreed with the underwriters, subject to certain exceptions, not to dispose of or hedge any of our class a common stock or securities convertible into or exchangeable for shares of our class a common stock during the period from the date of this prospectus continuing through the date 180 days after the date of this prospectus, subject to extensions of up to 18 days in certain cases, except with the prior written consent of goldman, sachs &amp; co. or, in the case of participants in our directed share program, citigroup.
  we, our directors and executive officers and the participants in our directed share program have agreed with the underwriters, subject to certain exceptions, not to dispose of or hedge any shares of class a common stock or securities convertible into or exchangeable for shares of class a common stock, subject to specified exceptions, during the period from the date of this prospectus continuing through the date 180 days after the date of this prospectus, except with the prior written consent of goldman, sachs &amp; co. or, in the case of participants in our directed share program, citigroup</t>
  </si>
  <si>
    <t xml:space="preserve">Mueller Water Products </t>
  </si>
  <si>
    <t>MWA</t>
  </si>
  <si>
    <t>Banc of America/Morgan Stanley/Lehman Brothers</t>
  </si>
  <si>
    <t xml:space="preserve">CTC Media </t>
  </si>
  <si>
    <t>CTCM</t>
  </si>
  <si>
    <t xml:space="preserve">HD Partners Acquisition </t>
  </si>
  <si>
    <t>HDP-U</t>
  </si>
  <si>
    <t xml:space="preserve">Alphatec Holdings </t>
  </si>
  <si>
    <t>ATEC</t>
  </si>
  <si>
    <t>Deutsche Bank/First Albany</t>
  </si>
  <si>
    <t xml:space="preserve"> of these shares, 9,300,000 shares sold in this offering, plus any shares sold as a result of the underwriters' exercise of the over-allotment option, will be freely transferable without restriction or registration under the securities act, except for any shares purchased by one of our existing "affiliates," as that term is defined in rule 144 under the securities act, and shares purchased in our directed share program, which will be subject to the one year lock-up agreements described below. in addition, holders who acquire shares of common stock in our directed share program will agree to enter into one year lock-up agreements with us. see "underwriting—directed share program.
directed share program
        at our request, the underwriters have reserved for sale to our employees, directors, families of employees and directors and certain other parties that have relationships with us at the initial public offering price, up to 5% of the shares being offered by this prospectus. the purchasers of these shares will agree with us, subject to limited exceptions, not to offer, pledge, sell, contract to sell or otherwise transfer or dispose of, directly or indirectly, or enter into any swap or other arrangement that transfers to another, in whole or in part, any of the shares of common stock purchased in the directed share program for a period of one year after the date of this prospectus, without prior written consent</t>
  </si>
  <si>
    <t xml:space="preserve">Town Sports International Holdings </t>
  </si>
  <si>
    <t>CLUB</t>
  </si>
  <si>
    <t xml:space="preserve">Luna Innovations </t>
  </si>
  <si>
    <t>LUNA</t>
  </si>
  <si>
    <t>ThinkEquity Partners</t>
  </si>
  <si>
    <t xml:space="preserve">Community Bankers Acquisition </t>
  </si>
  <si>
    <t>BTC.U</t>
  </si>
  <si>
    <t>I-Bankers/Maxim Group</t>
  </si>
  <si>
    <t xml:space="preserve">LoopNet </t>
  </si>
  <si>
    <t>LOOP</t>
  </si>
  <si>
    <t xml:space="preserve">Verigy Ltd. </t>
  </si>
  <si>
    <t>VRGY</t>
  </si>
  <si>
    <t xml:space="preserve">VeraSun Energy </t>
  </si>
  <si>
    <t>VSE</t>
  </si>
  <si>
    <t xml:space="preserve">Volcano </t>
  </si>
  <si>
    <t>VOLC</t>
  </si>
  <si>
    <t xml:space="preserve">Golfsmith International Holdings </t>
  </si>
  <si>
    <t xml:space="preserve">Synchronoss Technologies </t>
  </si>
  <si>
    <t>SNCR</t>
  </si>
  <si>
    <t xml:space="preserve">Houston Wire &amp; Cable </t>
  </si>
  <si>
    <t>HWCC</t>
  </si>
  <si>
    <t>William Blair/Robert W. Baird</t>
  </si>
  <si>
    <t xml:space="preserve">Techwell </t>
  </si>
  <si>
    <t>TWLL</t>
  </si>
  <si>
    <t>Lehman Brothers/Cowen</t>
  </si>
  <si>
    <t>, as part of the directed share program described in "underwriting" beginning on page 89. as part of the directed share program, which shares are not included in the above table. as part of the directed share program, which shares are not included in the above table. as part of the directed share program, which shares are not included in the above table.
indemnification
        we and the selling stockholders have agreed to indemnify the underwriters against certain liabilities, including liabilities under the securities act and liabilities incurred in connection with the
89
directed share program referred to below, and to contribute to payments that the underwriters may be required to make for these liabilities.
directed share program
        at our request, the underwriters have reserved for sale at the initial public offering price up to 500,000 shares offered hereby for officers, directors, employees and certain other persons associated with us, which number of reserved shares includes shares with an aggregate purchase price to the public of $2 million which have been reserved to be offered to our largest shareholder, tcv iv, l. the directed share program materials will include a lock-up agreement requiring each purchaser in the directed share program to agree that for a period of 180 days from the date of this prospectus, such purchaser will not, without prior written consent of lehman brothers inc., dispose of or hedge any shares of common stock purchased in the directed share program. the purchasers in the directed share program will be subject to substantially the same form of lock-up agreement as our officers, directors and stockholders described above</t>
  </si>
  <si>
    <t>Home BancShares</t>
  </si>
  <si>
    <t>HOMB</t>
  </si>
  <si>
    <t>Stephens</t>
  </si>
  <si>
    <t xml:space="preserve">Omniture </t>
  </si>
  <si>
    <t>OMTR</t>
  </si>
  <si>
    <t>Morgan Stanley/Creidt Suisse</t>
  </si>
  <si>
    <t xml:space="preserve">PGT </t>
  </si>
  <si>
    <t>PGTI</t>
  </si>
  <si>
    <t>Deutsche Bank/JPMorgan</t>
  </si>
  <si>
    <t xml:space="preserve">Replidyne </t>
  </si>
  <si>
    <t>RDYN</t>
  </si>
  <si>
    <t>Merril Lynch/Morgan Stanley</t>
  </si>
  <si>
    <t xml:space="preserve">J. Crew Group </t>
  </si>
  <si>
    <t>JCG</t>
  </si>
  <si>
    <t>Goldman Sachs/Bear Stearns</t>
  </si>
  <si>
    <t xml:space="preserve">Aventine Renewable Energy Holdings </t>
  </si>
  <si>
    <t>AVR</t>
  </si>
  <si>
    <t>Banc of America/Friedman Billings Ramsey/Goldman Sachs</t>
  </si>
  <si>
    <t xml:space="preserve">Gmarket </t>
  </si>
  <si>
    <t>GMKT</t>
  </si>
  <si>
    <t>Goldman Sachs In't/Cowen</t>
  </si>
  <si>
    <t xml:space="preserve">Allied World Assurance Holdings </t>
  </si>
  <si>
    <t>AWH</t>
  </si>
  <si>
    <t xml:space="preserve">Cowen Group </t>
  </si>
  <si>
    <t>COWN</t>
  </si>
  <si>
    <t>Cowen/Credit Suisse/Merrill Lynch</t>
  </si>
  <si>
    <t xml:space="preserve">Valero GP Holdings, LLC </t>
  </si>
  <si>
    <t>VEH</t>
  </si>
  <si>
    <t>Energy Infrastructure Acquisition</t>
  </si>
  <si>
    <t>EII-U</t>
  </si>
  <si>
    <t xml:space="preserve">Millenium India Acquisition </t>
  </si>
  <si>
    <t>MQC-U</t>
  </si>
  <si>
    <t xml:space="preserve">Atlas Pipeline Holdings, L.P. </t>
  </si>
  <si>
    <t>AHD</t>
  </si>
  <si>
    <t xml:space="preserve">WNS (Holdings) Limited </t>
  </si>
  <si>
    <t>WNS</t>
  </si>
  <si>
    <t>Morgan Stanley/Deutsche Bank/Merrill Lynch</t>
  </si>
  <si>
    <t xml:space="preserve">Chart Industries </t>
  </si>
  <si>
    <t>GTLS</t>
  </si>
  <si>
    <t>Morgan Stanley/Lehman Brothers/UBS Investment Bank</t>
  </si>
  <si>
    <t xml:space="preserve">Crystal River Capital </t>
  </si>
  <si>
    <t>CRZ</t>
  </si>
  <si>
    <t>Deutsche Bank/Wachovia Securities</t>
  </si>
  <si>
    <t xml:space="preserve">GeoMet </t>
  </si>
  <si>
    <t>GMET</t>
  </si>
  <si>
    <t>Banc of America Securities</t>
  </si>
  <si>
    <t xml:space="preserve">Security Capital Assurance Ltd. </t>
  </si>
  <si>
    <t>SCA</t>
  </si>
  <si>
    <t>Goldman Sachs/JPMorgan/Merrill Lynch</t>
  </si>
  <si>
    <t>Osiris Therapeutics</t>
  </si>
  <si>
    <t>OSIR</t>
  </si>
  <si>
    <t xml:space="preserve">Buckeye GP Holdings L.P. </t>
  </si>
  <si>
    <t>BGH</t>
  </si>
  <si>
    <t>Goldman Sachs/Merrill Lynch/Citigroup/UBS Investment Bank</t>
  </si>
  <si>
    <t xml:space="preserve">Aircastle </t>
  </si>
  <si>
    <t>AYR</t>
  </si>
  <si>
    <t>JPMorgan/Bear Stearns/Citibank</t>
  </si>
  <si>
    <t>’’
we and our executive officers, directors, shareholders and participants in our directed share program have agreed with the underwriters that, subject to certain exceptions, for a period of 120 days after the date of this prospectus, we and they will not directly or indirectly offer,
33
table of contents
pledge, announce the intention to sell, sell, contract to sell, sell any option or contract to purchase, purchase any option or contract to sell, grant any option, right or warrant to purchase or otherwise transfer, dispose of or hedge, directly or indirectly, our common shares or any securities convertible into or exercisable or exchangeable for our common shares, or enter into any swap or other agreement that transfers, in whole or in part, any of the economic consequences associated with the ownership of common shares, or cause a registration statement covering our common shares to be filed, without the prior written consent of the representatives.
lock-up of our common shares
we and our executive officers, directors, approximately 100% of our existing shareholders and participants in our directed share program have agreed with the underwriters, subject to certain exceptions described below, not to (i) offer, pledge, announce the intention to sell, sell, contract to sell, sell any option or contract to purchase, purchase any option or contract to sell, grant any option, right or warrant to purchase or otherwise transfer, dispose of or hedge, directly or indirectly, our common shares (including, without limitation, common shares which may be deemed to be beneficially owned by such executive officers, directors, shareholders and participants in accordance with the rules and regulations of the sec and securities which may be issued upon exercise of a share option or warrant) or any securities convertible into or exercisable or exchangeable for our common shares or (ii) enter into any swap or other agreement that transfers, in whole or in part, any of the economic consequences of ownership of our common shares, whether any such transaction described in clause (i) or (ii) above is to be settled by delivery of common shares or such other securities, in cash or otherwise during the period from the date of this prospectus continuing through the date 120 days after the date of this prospectus, except with the prior written consent of the representatives.
additionally, our executive officers, directors, shareholders and participants in our directed share program have entered into lock-up agreements with the underwriters pursuant to which we and each of these persons or entities, subject to certain exceptions, for a period of 120 days after the date of this prospectus, may not, without the prior written consent of the representatives, directly or indirectly (i) offer, pledge, announce the intention to sell, sell, contract to sell, sell any option or contract to purchase, purchase any option or contract to sell, grant any option, right or warrant to purchase or otherwise transfer, dispose of or hedge, directly or indirectly, our common shares (including, without limitation, common shares which may be deemed to be beneficially owned by such executive officers, directors, shareholders and participants in accordance with the rules and regulations of the sec and securities which may be issued upon exercise of a share option or warrant) or any securities convertible into or exercisable or exchangeable for our common shares; or (ii) enter into any swap or other agreement that transfers, in whole or in part, any of the economic consequences of ownership of the common shares, whether any such
143
table of contents
transaction described in clause (i) or (ii) above is to be settled by delivery of common shares or such other securities, in cash or otherwise.
at our request, the underwriters have reserved for sale, at the initial public offering price, up to 10% of the shares offered hereby to be sold to certain directors, officers, employees and persons having relationships with us pursuant to a directed share program. any reserved shares which are not confirmed for purchase via our directed share program website or orally by telephone by midnight new york city time on the business day immediately prior to the first day of trading will be sold by the underwriters to the general public on the same terms as the other shares offered hereby</t>
  </si>
  <si>
    <t xml:space="preserve">Qimonda AG </t>
  </si>
  <si>
    <t>QI</t>
  </si>
  <si>
    <t xml:space="preserve">Evercore Partners </t>
  </si>
  <si>
    <t>EVR</t>
  </si>
  <si>
    <t xml:space="preserve">InnerWorkings </t>
  </si>
  <si>
    <t>INWK</t>
  </si>
  <si>
    <t xml:space="preserve">Marathon Acquisition </t>
  </si>
  <si>
    <t>MAQ-U</t>
  </si>
  <si>
    <t xml:space="preserve">Energy Services Acquisition </t>
  </si>
  <si>
    <t>ESA-U</t>
  </si>
  <si>
    <t xml:space="preserve">New Oriental Education &amp; Technology Group </t>
  </si>
  <si>
    <t>EDU</t>
  </si>
  <si>
    <t>Credit Suisse/Goldman Sachs (Asia)</t>
  </si>
  <si>
    <t>Hiland Holdings GP, LP</t>
  </si>
  <si>
    <t>HPGP</t>
  </si>
  <si>
    <t>Lehman Brothers/AG Edwards</t>
  </si>
  <si>
    <t xml:space="preserve">Warner Chilcott Holdings </t>
  </si>
  <si>
    <t>WCRX</t>
  </si>
  <si>
    <t xml:space="preserve">Home Diagnostics </t>
  </si>
  <si>
    <t>HDIX</t>
  </si>
  <si>
    <t xml:space="preserve">Riverbed Technology </t>
  </si>
  <si>
    <t>RVBD</t>
  </si>
  <si>
    <t xml:space="preserve">Porter Bancorp </t>
  </si>
  <si>
    <t>PBIB</t>
  </si>
  <si>
    <t>Sandler O'Neill/Keefe Bruyette &amp; Woods</t>
  </si>
  <si>
    <t xml:space="preserve">CommVault Systems </t>
  </si>
  <si>
    <t>CVLT</t>
  </si>
  <si>
    <t xml:space="preserve">DivX </t>
  </si>
  <si>
    <t>DIVX</t>
  </si>
  <si>
    <t xml:space="preserve">Mindray Medical International </t>
  </si>
  <si>
    <t>MR</t>
  </si>
  <si>
    <t xml:space="preserve">EV Energy Partners L.P. </t>
  </si>
  <si>
    <t>EVEP</t>
  </si>
  <si>
    <t>AG Edwards/Raymond James</t>
  </si>
  <si>
    <t xml:space="preserve">CBRE Realty Finance </t>
  </si>
  <si>
    <t>Credit Suisse/Deutsche Bank/Citibank/Wachovia</t>
  </si>
  <si>
    <t xml:space="preserve">ICF International </t>
  </si>
  <si>
    <t>ICFI</t>
  </si>
  <si>
    <t>UBS Investment Bank/Stifel Nicolaus</t>
  </si>
  <si>
    <t xml:space="preserve">
  directed share program
  at our request, the underwriters have reserved up to 5% of the aggregate number of shares of common stock offered hereby for sale at the public offering price set forth on the cover page of this prospectus to persons who are our directors, officers, and employees, to certain vendors, suppliers, customers and business associates, and to persons who are otherwise associated with us, through a directed share program. the number of shares of common stock available for sale to the general public will be reduced by the number of directed shares purchased by participants in the directed share program. we have been advised by ubs securities llc that any participants in the directed share program who purchase more than $100,000 of our common stock will be required to sign a lock-up agreement, the form of which will be the same as the lock-up agreements to be entered into by all of our directors and officers and substantially all of our existing stockholders.
  no sales of similar securities
  we, the selling stockholders, our executive officers and directors and most of our other existing security holders (representing in excess of 95% of our shares outstanding prior to this offering on a fully diluted basis) have entered, and certain individuals who purchase shares of our common stock in this offering through the directed share program may enter, into lock-up agreements with the underwriters</t>
  </si>
  <si>
    <t xml:space="preserve">Shutterfly </t>
  </si>
  <si>
    <t>SFLY</t>
  </si>
  <si>
    <t xml:space="preserve">Bare Escentuals </t>
  </si>
  <si>
    <t>BARE</t>
  </si>
  <si>
    <t>Goldman Sachs/CIBC World Markets</t>
  </si>
  <si>
    <t xml:space="preserve">
        at our request, the underwriters are reserving up to 800,000 shares of common stock for sale at the initial public offering price to directors, officers, employees and friends through a directed share program</t>
  </si>
  <si>
    <t xml:space="preserve">Omni Financial Services </t>
  </si>
  <si>
    <t>OFSI</t>
  </si>
  <si>
    <t>Sandler O'Neill/Keeye Bruyette &amp; Woods</t>
  </si>
  <si>
    <t xml:space="preserve"> does not release any parties from these agreements, the following shares will be eligible for sale in the public market at the following times:
    •   beginning on the effective date of this offering, the 3,350,000 shares of common stock sold in this offering (but excluding any shares purchased under the directed share program) and 1,180,059 shares of common stock not subject to lock-up agreements or held by affiliates will be immediately available for sale in the public market;
    •   beginning 90 days after the date of this prospectus, approximately an additional 100,000 shares held by non-affiliates and not subject to the lock-up agreements will be eligible for sale pursuant to rule 144, including the volume restrictions described below; and
    •   beginning 180 days after the date of this prospectus, the expiration date for the lock-up agreements, approximately 5,286,575 shares of common stock held by affiliates will be eligible for sale pursuant to rule 144, including the volume restrictions described below</t>
  </si>
  <si>
    <t xml:space="preserve">Rhapsody Acquisition </t>
  </si>
  <si>
    <t>RPSDU</t>
  </si>
  <si>
    <t xml:space="preserve">EarlyBirdCapital </t>
  </si>
  <si>
    <t xml:space="preserve">BreitBurn Energy Partners L.P. </t>
  </si>
  <si>
    <t>BBEP</t>
  </si>
  <si>
    <t>RBC Capital Markets/Citigroup</t>
  </si>
  <si>
    <t xml:space="preserve">Danaos </t>
  </si>
  <si>
    <t>DAC</t>
  </si>
  <si>
    <t>Merrill Lynch/Citigroup</t>
  </si>
  <si>
    <t xml:space="preserve">Fortissimo Acquisition </t>
  </si>
  <si>
    <t>FSMOU</t>
  </si>
  <si>
    <t xml:space="preserve">Acme Packet </t>
  </si>
  <si>
    <t>APKT</t>
  </si>
  <si>
    <t xml:space="preserve">   8,000,000 shares
common stock offered by the selling stockholders   3,474,528 shares
common stock to be outstanding after this offering   56,707,490 shares
directed share program   we have reserved 575,000 shares offered by this prospectus for sale to certain of our vendors, family members and associates of our employees and other business associates.
        acme packet currently anticipates that it will undertake a directed share program, pursuant to which it will direct the underwriters to reserve up to 575,000 shares of common stock for sale at the initial public offering price to vendors, family members and associates of our employees and other business associates</t>
  </si>
  <si>
    <t xml:space="preserve">SAIC </t>
  </si>
  <si>
    <t>SAI</t>
  </si>
  <si>
    <t>Morgan Stanley/Bear Stearns</t>
  </si>
  <si>
    <t xml:space="preserve">Ultrapetrol (Bahamas) Limited </t>
  </si>
  <si>
    <t>ULTR</t>
  </si>
  <si>
    <t xml:space="preserve">eHealth </t>
  </si>
  <si>
    <t>EHTH</t>
  </si>
  <si>
    <t xml:space="preserve">Universal Compression Partnership, L.P. </t>
  </si>
  <si>
    <t>UCLP</t>
  </si>
  <si>
    <t>Merrill Lynch/Lehman Brothers</t>
  </si>
  <si>
    <t xml:space="preserve">Stanley </t>
  </si>
  <si>
    <t>Citigroup/Wachovia</t>
  </si>
  <si>
    <t xml:space="preserve">Trubion Pharmaceuticals </t>
  </si>
  <si>
    <t>TRBN</t>
  </si>
  <si>
    <t xml:space="preserve">First Mercury Financial </t>
  </si>
  <si>
    <t>FMR</t>
  </si>
  <si>
    <t>JPMorgan/Keefe Bruyette Woods</t>
  </si>
  <si>
    <t xml:space="preserve">Granahan McCourt Acquisition </t>
  </si>
  <si>
    <t>GHN-U</t>
  </si>
  <si>
    <t xml:space="preserve">Ivivi Technologies </t>
  </si>
  <si>
    <t>II</t>
  </si>
  <si>
    <t xml:space="preserve">Susser Holdings </t>
  </si>
  <si>
    <t>SUSS</t>
  </si>
  <si>
    <t xml:space="preserve">LeMaitre Vascular </t>
  </si>
  <si>
    <t>LMAT</t>
  </si>
  <si>
    <t xml:space="preserve">
at lemaitre vascular’s request, certain of the underwriters have reserved up to 5% of the shares of common stock being sold in this offering for sale under a directed share program to lemaitre vascular employees, directors, officers, shareholders and other persons who are associated with it and certain of their friends and family members. all sales of shares under the directed share program will be made at the initial public offering price set forth on the cover page of this prospectus</t>
  </si>
  <si>
    <t xml:space="preserve">ExlService Holdings </t>
  </si>
  <si>
    <t>EXLS</t>
  </si>
  <si>
    <t>Citigroup/Goldman Sachs</t>
  </si>
  <si>
    <t xml:space="preserve"> up to 5% of the shares offered hereby have been reserved for sale at the initial public offering price to specified persons under our directed share program.
  directed share program
at our request, the underwriters have reserved up to 5% of the shares of common stock offered in this offering for sale at the initial public offering price to certain persons who are our directors, officers and employees, and certain friends and family members of these persons, and certain clients and prospective clients, through a directed share program.
  at our request, the underwriters have reserved up to 5% of the shares of common stock offered in this offering for sale at the initial public offering price to certain persons who are our directors, officers and employees, and certain friends and family members of these persons, and certain clients and prospective clients, through a directed share program. in addition, all participants in the directed share program will be required, as a condition of their purchase of directed shares, to agree in writing not to offer, sell, or otherwise dispose of their shares for a period of 25 days after the date of this offering</t>
  </si>
  <si>
    <t xml:space="preserve">Douglas Emmett </t>
  </si>
  <si>
    <t>DEI</t>
  </si>
  <si>
    <t>Lehman Brothers/Merrill Lynch/Citigroup</t>
  </si>
  <si>
    <t xml:space="preserve"> emmett   167
  bonus payments   167
structure and formation of our company
168
  our operating partnership   168
  formation transactions   168
  consequences of this offering, the formation transactions and the financing transactions   172
  our structure   173
  benefits of the formation transactions and the offering to certain parties   174
  determination of offering price   175
policies with respect to certain activities
177
  investment policies   177
  dispositions   178
  financing policies   178
  conflict of interest policies   178
  policies with respect to other activities   179
  reporting policies   179
description of the partnership agreement of douglas emmett properties, lp
180
  general   180
  purposes, business and management   180
  restrictions on general partner's authority   181
  additional limited partners   182
  ability to engage in other businesses; conflicts of interest   183
  distributions   183
  borrowing by the operating partnership   183
  reimbursement of us; transactions with our affiliates and us   183
  our liability and that of the limited partners   184
  exculpation and indemnification of us   184
  sales of assets   185
  redemption rights of qualifying parties   185
  transfers and withdrawals   185
  restrictions on general partner   187
  restrictions on mergers, sales, transfers and other significant transactions involving us   187
  amendment of the partnership agreement for the operating partnership   187
  amendment by the general partner without the consent of the limited partners   187
  amendment with the consent of the limited partners   188
  procedures for actions and consents of partners   188
  dissolution   188
description of securities
190
  general   190
  common stock   190
  preferred stock   191
  power to increase authorized stock and issue additional shares of our common stock and preferred stock   191
  restrictions on transfer   191
  transfer agent and registrar   194
material provisions of maryland law and of our charter and bylaws
195
  our board of directors   195
  removal of directors   195
  consideration of non-stockholder constituencies   195
  business combinations   195
  control share acquisitions   196
  subtitle 8   197
      ii
  interested director and officer transactions   197
  amendment to our charter   198
  transactions outside the ordinary course of business   198
  dissolution of our company   198
  advance notice of director nominations and new business   198
  anti-takeover effect of certain provisions of maryland law and of our charter and bylaws   199
  indemnification and limitation of directors' and officers' liability   199
  indemnification agreements   200
shares eligible for future sale
201
  general   201
  rule 144   201
  redemption/exchange rights   201
  registration rights   202
  omnibus stock incentive plan   202
  lock-up agreements and other contractual restrictions on resale   202
federal income tax considerations
204
  taxation of douglas emmett   204
  tax aspects of investments in an operating partnership   214
  taxation of stockholders   216
  other tax considerations   220
erisa considerations
221
underwriting
224
  commissions and expenses   224
  option to purchase additional shares   225
  lock-up agreements   225
  offering price determination   226
  indemnification   226
  directed share program   226
  stabilization, short positions and penalty bids   227
  electronic distribution   227
  new york stock exchange   228
  discretionary sales   228
  stamp taxes   228
  relationships   228
  european economic area   229
  united kingdom   229
legal matters
230
experts
230
where you can find more information
230
index to financial statements
f-1
iii
        you should rely only on the information contained in this document, in any free writing prospectus prepared by the company in connection with this offering or to which we have referred you. except as otherwise specified, all references to ownership by our predecessor principals and executive officers of shares of our common stock or units in our operating partnership include beneficial ownership of such shares or units that may be attributed to such individuals by the rules of the securities and exchange commission and, except as set forth under "principal stockholders," exclude shares of our common stock, if any, that we have allocated to such individuals through our directed share program. kamer will purchase all of the shares of common stock that we have allocated to him through our directed share program. gavinet will purchase all of the shares of our common stock that we have allocated to him through our directed share program. bider will purchase all of the shares of our common stock that we have allocated to him through our directed share program. coleman will purchase all of the shares of our common stock that we have allocated to him through our directed share program. mehreteab will purchase all of the shares of our common stock that we have allocated to him through our directed share program. o'hern will purchase all of the shares of our common stock that we have allocated to him through our directed share program. rich will purchase all of the shares of our common stock that we have allocated to her through our directed share program. wilson will purchase all of the shares of our common stock that we have allocated to him through our directed share program.
(17)
assumes that our other executive officers will purchase all of the shares of our common stock that we have allocated to them through our directed share program.
        individuals who purchase shares in the directed share program will be subject to a 180-day lockup period from the date of this prospectus on the same basis as described above for continuing investors other than the predecessor principals, including, if applicable, the extension period.
indemnification
        we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up to 5% of the offering has been reserved for sale at the initial public offering price to persons who are directors, officers or employees, business associates or other person through a directed share program. individuals who purchase shares in the directed share program will be subject to a 180-day lockup period from the date of this prospectus on the same basis as described above for continuing investors other than the predecessor principals, including, if applicable, the extension period. los angeles county
historical rental rate &amp; occupancy honolulu cbd
management
directors and executive officers
board committees
compensation of directors
executive officer compensation
summary compensation table
401(k) plan
2006 omnibus stock incentive plan
employment agreements
indemnification agreements
compensation committee interlocks and insider participation
principal stockholders
certain relationships and related transactions
structure and formation of our company
our structure
policies with respect to certain activities
description of the partnership agreement of douglas emmett properties, lp
description of securities
general
common stock
preferred stock
power to increase authorized stock and issue additional shares of our common stock and preferred stock
restrictions on transfer
transfer agent and registrar
material provisions of maryland law and of our charter and bylaws
our board of directors
removal of directors
consideration of non-stockholder constituencies
business combinations
control share acquisitions
subtitle 8
interested director and officer transactions
amendment to our charter
transactions outside the ordinary course of business
dissolution of our company
advance notice of director nominations and new business
anti-takeover effect of certain provisions of maryland law and of our charter and bylaws
indemnification and limitation of directors' and officers' liability
indemnification agreements
shares eligible for future sale
general
rule 144
redemption/exchange rights
registration rights
omnibus stock incentive plan
lock-up agreements and other contractual restrictions on resale
federal income tax considerations
taxation of douglas emmett
erisa considerations
underwriting
commissions and expenses
option to purchase additional shares
lock-up agreements
offering price determination
indemnification
directed share program
stabilization, short positions and penalty bids
electronic distribution
new york stock exchange
discretionary sales
stamp taxes
relationships
european economic area
united kingdom
legal matters
experts
where you can find more information
index to financial statements
douglas emmett, inc</t>
  </si>
  <si>
    <t xml:space="preserve">Eagle Rock Energy L.P. </t>
  </si>
  <si>
    <t>EROC</t>
  </si>
  <si>
    <t>UBS Investment Bank/Lehman Brothers/Goldman Sachs</t>
  </si>
  <si>
    <t xml:space="preserve">Cadence Pharmaceuticals </t>
  </si>
  <si>
    <t>CADX</t>
  </si>
  <si>
    <t xml:space="preserve">GateHouse Media </t>
  </si>
  <si>
    <t>GHS</t>
  </si>
  <si>
    <t>Goldman Sachs/Wachovia</t>
  </si>
  <si>
    <t xml:space="preserve">Achillion Pharmaceuticals </t>
  </si>
  <si>
    <t>ACHN</t>
  </si>
  <si>
    <t>Cowen/CIBC World Markets</t>
  </si>
  <si>
    <t xml:space="preserve">Home Inns &amp; Hotel Management </t>
  </si>
  <si>
    <t>HMIN</t>
  </si>
  <si>
    <t xml:space="preserve">Optium </t>
  </si>
  <si>
    <t>OPTM</t>
  </si>
  <si>
    <t xml:space="preserve">
directed share program
        at our request, the underwriters have reserved for sale as part of the underwritten offering, at the initial public offering price, up to 260,000 shares, or 5% of the total number of shares offered by this prospectus, for our directors, officers, employees, business associates and other persons with whom we have a relationship</t>
  </si>
  <si>
    <t xml:space="preserve">RRSat Global Communications Netwrok </t>
  </si>
  <si>
    <t>RRST</t>
  </si>
  <si>
    <t xml:space="preserve">Southern National Bancorp of Virginia </t>
  </si>
  <si>
    <t>SONA</t>
  </si>
  <si>
    <t>FIG Partners</t>
  </si>
  <si>
    <t>5 million of the shares of our common stock to be issued in this offering for sale to our directors, officers and certain other persons at the public offering price through a directed share program</t>
  </si>
  <si>
    <t xml:space="preserve">Globalstar </t>
  </si>
  <si>
    <t>GSAT</t>
  </si>
  <si>
    <t>Wachovia/JPMorgan</t>
  </si>
  <si>
    <t xml:space="preserve">Innophos Holdings </t>
  </si>
  <si>
    <t>IPHS</t>
  </si>
  <si>
    <t>Credit Suisse/Bear Stearns</t>
  </si>
  <si>
    <t>ORBCOMM</t>
  </si>
  <si>
    <t>ORBC</t>
  </si>
  <si>
    <t xml:space="preserve">Catalyst Pharmaceutical Partners </t>
  </si>
  <si>
    <t>CPRX</t>
  </si>
  <si>
    <t>First Albany</t>
  </si>
  <si>
    <t xml:space="preserve">Canadian Solar </t>
  </si>
  <si>
    <t>CSIQ</t>
  </si>
  <si>
    <t>00
  this offering:
       common shares offered by us 6,300,000 common shares
       common shares offered by the
          selling shareholders
1,400,000 common shares
       total 7,700,000 common shares
  reserved common shares at our request, the underwriters have reserved for sale, at the initial public offering price, up to an aggregate of 385,000 common shares to certain of our directors, officers, employees, business associates and related persons through a directed share program.
indemnification
        we and the selling shareholders have agreed to indemnify the underwriters against liabilities relating to the offering,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385,000 common shares offered hereby for officers, directors, employees and certain other persons associated with us</t>
  </si>
  <si>
    <t xml:space="preserve">OneBeacon Insurance Group </t>
  </si>
  <si>
    <t>OB</t>
  </si>
  <si>
    <t xml:space="preserve">
indemnification
        we and the selling shareholder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shares offered hereby for officers, employees and certain other persons associated with us. each person who purchases shares in the direct share program will agree, during the period ending 180 days after the date of this prospectus, not to sell or otherwise dispose of class a common shares purchased in the directed share program without the consent of lehman brothers inc</t>
  </si>
  <si>
    <t xml:space="preserve">KBW </t>
  </si>
  <si>
    <t>KBW</t>
  </si>
  <si>
    <t>Keefe Bruyette &amp; Woods/Merrill Lynch</t>
  </si>
  <si>
    <t xml:space="preserve">Physicians Formula Holdings </t>
  </si>
  <si>
    <t>FACE</t>
  </si>
  <si>
    <t>Deutsche Bank/Citigroup</t>
  </si>
  <si>
    <t xml:space="preserve">ACA Capital Holdings </t>
  </si>
  <si>
    <t>ACA</t>
  </si>
  <si>
    <t>Credit Suisse/JPMorgan/Bear Stearns</t>
  </si>
  <si>
    <t xml:space="preserve">Thermage </t>
  </si>
  <si>
    <t>THRM</t>
  </si>
  <si>
    <t xml:space="preserve">Capella Education </t>
  </si>
  <si>
    <t>CPLA</t>
  </si>
  <si>
    <t xml:space="preserve">Credit Suisse </t>
  </si>
  <si>
    <t xml:space="preserve">Metabolix </t>
  </si>
  <si>
    <t>MBLX</t>
  </si>
  <si>
    <t xml:space="preserve">Constellation Energy Partners LLC </t>
  </si>
  <si>
    <t>CEP</t>
  </si>
  <si>
    <t>Citigroup/Lehman Brothers</t>
  </si>
  <si>
    <t xml:space="preserve">Emergent BioSolutions </t>
  </si>
  <si>
    <t>EBS</t>
  </si>
  <si>
    <t xml:space="preserve">Hansen Medical </t>
  </si>
  <si>
    <t>HNSN</t>
  </si>
  <si>
    <t>Morgan Stanley/JPMorgan</t>
  </si>
  <si>
    <t xml:space="preserve">Allot Communications </t>
  </si>
  <si>
    <t>ALLT</t>
  </si>
  <si>
    <t>Lehman Brothers/Deutsche Bank</t>
  </si>
  <si>
    <t xml:space="preserve">Hertz Global Holdings </t>
  </si>
  <si>
    <t>HTZ</t>
  </si>
  <si>
    <t>Goldman Sachs/Lehman Brothers/Merrill Lynch</t>
  </si>
  <si>
    <t xml:space="preserve">KBR </t>
  </si>
  <si>
    <t>KBR</t>
  </si>
  <si>
    <t>Credit Suisse/Goldman Sachs/UBS Investment Bank</t>
  </si>
  <si>
    <t xml:space="preserve">Venoco </t>
  </si>
  <si>
    <t>VQ</t>
  </si>
  <si>
    <t>Credit Suisse/Lehman Brothers/JPMorgan</t>
  </si>
  <si>
    <t xml:space="preserve"> of these shares, all shares sold in the offering, other than shares purchased by our affiliates, will be freely tradable (except that shares sold in the directed share program will be subject to lock-up agreements as described in "underwriting"). in addition, sales of these shares, and shares purchased by participants in the directed share program, will be subject to the restrictions on transfer contained in the lock-up agreements described below. participants in our directed share program will be subject to substantially similar lock-up agreements.
        the underwriters have reserved for sale at the initial public offering price up to 937,500 shares of our shares for sale under a directed share program to our officers, directors, employees and other persons associated with us who have expressed an interest in purchasing common stock in the offering. participants in the directed share program will be subject to lock-up agreements with terms substantially similar to those described in the preceding paragraph</t>
  </si>
  <si>
    <t xml:space="preserve">First Solar </t>
  </si>
  <si>
    <t>FSLR</t>
  </si>
  <si>
    <t xml:space="preserve">NYMEX Holdings </t>
  </si>
  <si>
    <t>NMX</t>
  </si>
  <si>
    <t xml:space="preserve">AerCap Holdings N.V. </t>
  </si>
  <si>
    <t>AER</t>
  </si>
  <si>
    <t xml:space="preserve">Willdan Group </t>
  </si>
  <si>
    <t>WLDN</t>
  </si>
  <si>
    <t>Wedbush Morgan Securities</t>
  </si>
  <si>
    <t xml:space="preserve">Spirit AeroSystems Holdings </t>
  </si>
  <si>
    <t>SPR</t>
  </si>
  <si>
    <t xml:space="preserve">North American Energy Partners </t>
  </si>
  <si>
    <t>NOA</t>
  </si>
  <si>
    <t>Credit Suisse/UBS Investment Bank/Jefferies</t>
  </si>
  <si>
    <t xml:space="preserve">Wireless Ronin Technologies </t>
  </si>
  <si>
    <t>RNIN</t>
  </si>
  <si>
    <t xml:space="preserve">Grupo Aeroportuario del Centro Norte </t>
  </si>
  <si>
    <t>OMAB</t>
  </si>
  <si>
    <t xml:space="preserve">Netlist </t>
  </si>
  <si>
    <t>NLST</t>
  </si>
  <si>
    <t xml:space="preserve">Penn Virginia GP Holdings </t>
  </si>
  <si>
    <t>PVG</t>
  </si>
  <si>
    <t xml:space="preserve">Smart Move </t>
  </si>
  <si>
    <t>MVU-U</t>
  </si>
  <si>
    <t>Newbridge Securities/I-Bankers</t>
  </si>
  <si>
    <t xml:space="preserve">Heelys </t>
  </si>
  <si>
    <t>HLYS</t>
  </si>
  <si>
    <t>Bear Stearns/Wachovia</t>
  </si>
  <si>
    <t xml:space="preserve">
        participation in directed share program.    all members of our board of directors and executive officers will be eligible to purchase shares of our common stock under the directed share program described under "underwriting.
directed share program
        the underwriters have reserved for sale, at the initial public offering price, up to 5% of the shares of our common stock being offered for sale in this offering for our employees and their families and other persons associated with us who express an interest in purchasing these shares of common stock in this offering</t>
  </si>
  <si>
    <t xml:space="preserve">Aegean Marine Petroleum Network </t>
  </si>
  <si>
    <t>ANW</t>
  </si>
  <si>
    <t>Bear Streans</t>
  </si>
  <si>
    <t xml:space="preserve">Allegiant Travel </t>
  </si>
  <si>
    <t>ALGT</t>
  </si>
  <si>
    <t xml:space="preserve">Atlas Energy Resources LLC </t>
  </si>
  <si>
    <t>ATN</t>
  </si>
  <si>
    <t>UBS Investment Bank/Wachovia/AG Edwards</t>
  </si>
  <si>
    <t xml:space="preserve">DCT Industrial Trust </t>
  </si>
  <si>
    <t>DCT</t>
  </si>
  <si>
    <t>Merrill Lynch/Wachovia</t>
  </si>
  <si>
    <t xml:space="preserve">Guidance Software </t>
  </si>
  <si>
    <t>GUID</t>
  </si>
  <si>
    <t xml:space="preserve">
  directed share program
  at our request, morgan stanley &amp; co. employees, and immediate family members of directors, officers and employees, participating in the directed share program will be required to agree not to sell, transfer, assign, pledge or hypothecate shares acquired through the directed share program for a period of 180 days after purchasing the shares. business associates and other persons participating in the directed share program will be required to make a similar agreement for a period of 90 days after purchasing the shares</t>
  </si>
  <si>
    <t xml:space="preserve">IPG Photonics </t>
  </si>
  <si>
    <t>IPGP</t>
  </si>
  <si>
    <t xml:space="preserve">Cal Dive International </t>
  </si>
  <si>
    <t>DVR</t>
  </si>
  <si>
    <t>Banc of America/JPMorgan</t>
  </si>
  <si>
    <t xml:space="preserve">Genesis Lease Limited </t>
  </si>
  <si>
    <t>GLS</t>
  </si>
  <si>
    <t xml:space="preserve">MEDecision </t>
  </si>
  <si>
    <t>MEDE</t>
  </si>
  <si>
    <t xml:space="preserve">
  4
back to contents
the offering
common stock offered by us
3,300,000 shares
common stock offered by the selling shareholders
1,400,000 shares (plus 705,000 shares if the underwriters exercise their overallotment option in full)
    common stock to be outstanding after this offering
14,941,729 shares
directed share program
the underwriters have reserved for sale, at the initial public offering price, up to 275,000 shares of our common stock being offered for sale to our business associates, employees and friends and family members of our employees. the shares of common stock being sold in this offering, other than shares sold in our directed share program, will be freely tradable, other than by any of our “affiliates” as defined in rule 144(a) under the securities act, without restriction or registration under the securities act.
directed share program. at our request, the underwriters have reserved up to 275,000 shares of our common stock for sale, at the initial public offering price, through a directed share program to our business associates, employees and friends and family members of our employees. the number of shares available for sale to the general public in this offering will be reduced to the extent the reserved shares are purchased in the directed share program. any reserved shares of common stock not purchased through the directed share program will be offered to the general public on the same basis as the other common stock offered hereby</t>
  </si>
  <si>
    <t xml:space="preserve">NewStar Financial </t>
  </si>
  <si>
    <t>NEWS</t>
  </si>
  <si>
    <t>Goldman Sachs/Morgan Stanley/Citigroup/Wachovia</t>
  </si>
  <si>
    <t xml:space="preserve">
directed share program
  the underwriters have reserved at the initial public offering price 488,200 shares of the common stock being offered by this prospectus for sale to our directors, officers, employees and other persons who are otherwise associated with us. the sales will be made by wachovia capital markets, llc through a directed share program</t>
  </si>
  <si>
    <t xml:space="preserve">Obagi Medical Products </t>
  </si>
  <si>
    <t>OMPI</t>
  </si>
  <si>
    <t xml:space="preserve">Teekay Offshore Partners L.P. </t>
  </si>
  <si>
    <t>TOO</t>
  </si>
  <si>
    <t>Citigroup/Merrill Lynch</t>
  </si>
  <si>
    <t xml:space="preserve">WSB Financial Group </t>
  </si>
  <si>
    <t>WSFG</t>
  </si>
  <si>
    <t>D.A. Davidson</t>
  </si>
  <si>
    <t>4275     $ 35,831,813  
           (1) assumes sale of all 325,000 shares reserved for sale under the directed share program described in this prospectus to participants in the program. will not receive any underwriting discount with respect to the sale of the shares in the directed share program.
89
table of contents
  (1)  the percentage of shares beneficially owned by the pwh trust after this offering includes 50,000 shares expected to be purchased by the pwh trust in the directed share program. johnson in the directed share program. freeman in the directed share program. green in the directed share program. colburn in the directed share program. stenman in the directed share program. weir in the directed share program. westfall in the directed share program. christopherson after this offering includes 2,825 shares expected to be purchased in the directed share program that will be deemed beneficially owned by him. reynolds in the directed share program.
  (14)  the percentage of shares beneficially owned by all directors and executive officers after this offering includes 47,900 shares expected to be purchased by all directors and executive officers in the directed share program.4275     $ 35,831,813     $ 41,154,300  
      we expect that all shares reserved for sale under the directed share program described below will be sold to participants thereof at the initial public offering price of $16.0725 per share with respect to the sale of the shares in the directed share program.
directed share program
      at our request, d. an underwriting discount with respect to the sale of these shares to participants in our directed share program. shares purchased through the directed share program will be subject to the lock-up agreements described above, to the extent that our executive officers, directors and principal shareholders participate in the program and otherwise may not be sold or otherwise disposed for a period of 60 days after the closing of this offering. we expect that all of the shares reserved for sale under the directed share program will be sold to the participants in the program</t>
  </si>
  <si>
    <t xml:space="preserve">Pantheon China Acquisition </t>
  </si>
  <si>
    <t>PCQCU</t>
  </si>
  <si>
    <t>EarlyBirdCapital/Legand Merchant Group</t>
  </si>
  <si>
    <t xml:space="preserve">Altra Holdings </t>
  </si>
  <si>
    <t>AIMC</t>
  </si>
  <si>
    <t xml:space="preserve">Carrols Restaurant Group </t>
  </si>
  <si>
    <t>TAST</t>
  </si>
  <si>
    <t>Wachovia/Banc of America</t>
  </si>
  <si>
    <t xml:space="preserve">US BioEnergy </t>
  </si>
  <si>
    <t>USBE</t>
  </si>
  <si>
    <t>UBS Investment Bank/Piper Jaffray</t>
  </si>
  <si>
    <t xml:space="preserve">
directed share program
at our request, certain of the underwriters have reserved up to 10% of the common stock being offered by this prospectus for sale at the initial offering price to our officers, directors, employees and consultants and other persons having a relationship with us, as designated by us., an affiliate of ubs securities, llc, through a directed share program</t>
  </si>
  <si>
    <t xml:space="preserve">Affymax </t>
  </si>
  <si>
    <t>AFFY</t>
  </si>
  <si>
    <t xml:space="preserve">Double-Take Software </t>
  </si>
  <si>
    <t>DBTK</t>
  </si>
  <si>
    <t xml:space="preserve">Isilon Systems </t>
  </si>
  <si>
    <t>ISLN</t>
  </si>
  <si>
    <t xml:space="preserve">Middle Kingdom Alliance </t>
  </si>
  <si>
    <t>MKGBU</t>
  </si>
  <si>
    <t>I-Baners/Newbridge Securities</t>
  </si>
  <si>
    <t xml:space="preserve">Restaurant Acquisition Partners </t>
  </si>
  <si>
    <t>RAPIU</t>
  </si>
  <si>
    <t>Capital Growth Financial</t>
  </si>
  <si>
    <t xml:space="preserve">Fuwei Films (Holdings) Co. Ltd. </t>
  </si>
  <si>
    <t>FFHL</t>
  </si>
  <si>
    <t xml:space="preserve">Melco PBL Entertainment (Macau) Ltd </t>
  </si>
  <si>
    <t>MPEL</t>
  </si>
  <si>
    <t>Credit Suisse/Citigroup/UBS Investment Trust</t>
  </si>
  <si>
    <t xml:space="preserve">Trina Solar Limited </t>
  </si>
  <si>
    <t>TSL</t>
  </si>
  <si>
    <t xml:space="preserve">Claymont Steel Holdings </t>
  </si>
  <si>
    <t>PLTE</t>
  </si>
  <si>
    <t xml:space="preserve">
  at our request, the underwriters have reserved up to 312,500 shares of common stock for sale by us at the initial public offering price to persons who are directors, officers or employees, or who are otherwise associated with us through a directed share program</t>
  </si>
  <si>
    <t xml:space="preserve">Solarfun Power Holdings </t>
  </si>
  <si>
    <t>SOLF</t>
  </si>
  <si>
    <t xml:space="preserve">Transforma Acquisition Group </t>
  </si>
  <si>
    <t>TAQ-U</t>
  </si>
  <si>
    <t>Banc of America/CRT Capital Group</t>
  </si>
  <si>
    <t xml:space="preserve">Artes Medical </t>
  </si>
  <si>
    <t>ARTE</t>
  </si>
  <si>
    <t>Cowen/Lazard Capital Markets</t>
  </si>
  <si>
    <t xml:space="preserve">Dayton Superior </t>
  </si>
  <si>
    <t>DSUP</t>
  </si>
  <si>
    <t>Robert W. Baird</t>
  </si>
  <si>
    <t xml:space="preserve">Shine Media Acquisition </t>
  </si>
  <si>
    <t>SHND-U</t>
  </si>
  <si>
    <t xml:space="preserve">Universal Power Group </t>
  </si>
  <si>
    <t>UPG</t>
  </si>
  <si>
    <t>Ladenburg Thalmann/Wunderlich Securities</t>
  </si>
  <si>
    <t xml:space="preserve">Freedom Acquisition Holdings </t>
  </si>
  <si>
    <t>FRH-U</t>
  </si>
  <si>
    <t xml:space="preserve">Celanese </t>
  </si>
  <si>
    <t>CE</t>
  </si>
  <si>
    <t>20 per share, for the purchase of shares directly from us under our directed share program at the price to the public per share in the offering of our series a common stock and to pay taxes associated with such distribution from the plan. the after-tax amount received by certain members of management in connection with these bonuses can be used to purchase shares directly from us under the directed share program at the price to the public per share in the series a common stock offering</t>
  </si>
  <si>
    <t xml:space="preserve">SeaBright Insurance Holdings </t>
  </si>
  <si>
    <t>SEAB</t>
  </si>
  <si>
    <t xml:space="preserve">ViaCell </t>
  </si>
  <si>
    <t>VIAC</t>
  </si>
  <si>
    <t>Credit Suisse First Boston/UBS Investment Bank</t>
  </si>
  <si>
    <t xml:space="preserve">Education Realty Trust </t>
  </si>
  <si>
    <t>EDR</t>
  </si>
  <si>
    <t>JP Morgan/UBS Investment Bank</t>
  </si>
  <si>
    <t xml:space="preserve">GFI Group </t>
  </si>
  <si>
    <t>GFIG</t>
  </si>
  <si>
    <t xml:space="preserve">optionsXpress </t>
  </si>
  <si>
    <t>OXPS</t>
  </si>
  <si>
    <t xml:space="preserve">Dollar Financial </t>
  </si>
  <si>
    <t>DLLR</t>
  </si>
  <si>
    <t xml:space="preserve">National Interstate </t>
  </si>
  <si>
    <t>NATL</t>
  </si>
  <si>
    <t xml:space="preserve">W&amp;T Offshore </t>
  </si>
  <si>
    <t>WTI</t>
  </si>
  <si>
    <t>Lehman Brothers/Jefferies</t>
  </si>
  <si>
    <t xml:space="preserve">
  indemnification
  we have agreed to indemnify the underwriters against certain liabilities, including liabilities under the securities act, liabilities arising from breaches of the representations and warranties contained in the underwriting agreement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500,000 shares offered hereby for officers, directors, employees and certain other persons associated with us</t>
  </si>
  <si>
    <t xml:space="preserve">DryShips </t>
  </si>
  <si>
    <t>DRYS</t>
  </si>
  <si>
    <t xml:space="preserve">Favrille </t>
  </si>
  <si>
    <t>FVRL</t>
  </si>
  <si>
    <t xml:space="preserve">Icagen </t>
  </si>
  <si>
    <t>ICGN</t>
  </si>
  <si>
    <t xml:space="preserve">FairPoint Communications </t>
  </si>
  <si>
    <t>FRP</t>
  </si>
  <si>
    <t xml:space="preserve">Hurray! Holding </t>
  </si>
  <si>
    <t>HRAY</t>
  </si>
  <si>
    <t xml:space="preserve">American Reprographics </t>
  </si>
  <si>
    <t>ARP</t>
  </si>
  <si>
    <t xml:space="preserve">Threshold Pharmaceuticals </t>
  </si>
  <si>
    <t>THLD</t>
  </si>
  <si>
    <t>Banc of America/CIBC World Markets</t>
  </si>
  <si>
    <t>GRAVITY Co. Ltd .</t>
  </si>
  <si>
    <t>GRVY</t>
  </si>
  <si>
    <t>Credit Suisse First Boston</t>
  </si>
  <si>
    <t xml:space="preserve">FTD Group </t>
  </si>
  <si>
    <t>FTD</t>
  </si>
  <si>
    <t>Goldman Sachs/Citigroup</t>
  </si>
  <si>
    <t xml:space="preserve">Valor Communications Group </t>
  </si>
  <si>
    <t>VCG</t>
  </si>
  <si>
    <t>Merrill Lynch/Banc of America/JP Morgan</t>
  </si>
  <si>
    <t xml:space="preserve">Emageon </t>
  </si>
  <si>
    <t>EMAG</t>
  </si>
  <si>
    <t>Wachovia/Piper Jaffray</t>
  </si>
  <si>
    <t xml:space="preserve">Syniverse Technologies </t>
  </si>
  <si>
    <t>SVR</t>
  </si>
  <si>
    <t>Lehman Brothers/Goldman Sachs/Bear Stearns</t>
  </si>
  <si>
    <t xml:space="preserve">Hiland Partners LP </t>
  </si>
  <si>
    <t>HLND</t>
  </si>
  <si>
    <t>AG Edwards &amp; Sons</t>
  </si>
  <si>
    <t xml:space="preserve">Prestige Brands Holdings </t>
  </si>
  <si>
    <t>PBH</t>
  </si>
  <si>
    <t>Merrill Lynch/Goldman Sachs/JP Morgan</t>
  </si>
  <si>
    <t xml:space="preserve">Huntsman </t>
  </si>
  <si>
    <t>HUN</t>
  </si>
  <si>
    <t xml:space="preserve">Universal Truckload Services </t>
  </si>
  <si>
    <t>UACL</t>
  </si>
  <si>
    <t xml:space="preserve">Odimo </t>
  </si>
  <si>
    <t>ODMO</t>
  </si>
  <si>
    <t>CIBC World Markets/Friedman Billings Ramsey</t>
  </si>
  <si>
    <t xml:space="preserve">ECC Capital </t>
  </si>
  <si>
    <t xml:space="preserve">Veri-Tek International </t>
  </si>
  <si>
    <t>VCC</t>
  </si>
  <si>
    <t>Anderson &amp; Strudrick</t>
  </si>
  <si>
    <t xml:space="preserve">Alpha Natural Resources </t>
  </si>
  <si>
    <t>ANR</t>
  </si>
  <si>
    <t>Morgan Stanley/Citigroup</t>
  </si>
  <si>
    <t>Wright Express</t>
  </si>
  <si>
    <t>WXS</t>
  </si>
  <si>
    <t>JP Morgan/Credit Suisse First Boston/Merril Lynch</t>
  </si>
  <si>
    <t>Coastal Bancshare Acquisition</t>
  </si>
  <si>
    <t>CBASU</t>
  </si>
  <si>
    <t>I-Bankers/Newbridge</t>
  </si>
  <si>
    <t>Dolby Laboratories</t>
  </si>
  <si>
    <t>DLB</t>
  </si>
  <si>
    <t>Aldabra Acquisitions</t>
  </si>
  <si>
    <t>ALBAU</t>
  </si>
  <si>
    <t>Morgan Joseph/EarlyBirdCapital</t>
  </si>
  <si>
    <t>Ardent Acquisition</t>
  </si>
  <si>
    <t>AACQU</t>
  </si>
  <si>
    <t>EarlyBirdCaptial</t>
  </si>
  <si>
    <t xml:space="preserve">Aspreva Pharmaceuticals </t>
  </si>
  <si>
    <t>ASPV</t>
  </si>
  <si>
    <t>International Securities Exchange</t>
  </si>
  <si>
    <t>ISE</t>
  </si>
  <si>
    <t>Bear Stearns/Morgan Stanley</t>
  </si>
  <si>
    <t xml:space="preserve">Shamir Optical Industry </t>
  </si>
  <si>
    <t>SHMR</t>
  </si>
  <si>
    <t>William Blair/CIBC World Markets</t>
  </si>
  <si>
    <t xml:space="preserve">BofI Holding </t>
  </si>
  <si>
    <t>BOFI</t>
  </si>
  <si>
    <t>W.R. Hambrecht</t>
  </si>
  <si>
    <t xml:space="preserve">PanAmSat Holding </t>
  </si>
  <si>
    <t>PA</t>
  </si>
  <si>
    <t>Morgan Stanley/Citigroup/Merrill Lynch</t>
  </si>
  <si>
    <t>Diana Shipping</t>
  </si>
  <si>
    <t>DSX</t>
  </si>
  <si>
    <t xml:space="preserve">Fastclick </t>
  </si>
  <si>
    <t>FSTC</t>
  </si>
  <si>
    <t>Credit Suisse First Boston/Citigroup</t>
  </si>
  <si>
    <t>FreightCar America</t>
  </si>
  <si>
    <t>RAIL</t>
  </si>
  <si>
    <t xml:space="preserve">Mercator Partners Acquisitions </t>
  </si>
  <si>
    <t>MPAQU/MPABU)</t>
  </si>
  <si>
    <t>HCFP/Brenner - Morgan Joseph</t>
  </si>
  <si>
    <t xml:space="preserve">PRB Gas Transportation </t>
  </si>
  <si>
    <t>PRB</t>
  </si>
  <si>
    <t>Gilford Securities</t>
  </si>
  <si>
    <t xml:space="preserve">DexCom </t>
  </si>
  <si>
    <t>DXCM</t>
  </si>
  <si>
    <t>Piper Jaffray/SG Cowen</t>
  </si>
  <si>
    <t xml:space="preserve">Earle M. Jorgensen </t>
  </si>
  <si>
    <t>JOR</t>
  </si>
  <si>
    <t>Credit Suisse First Boston/Goldman Sachs</t>
  </si>
  <si>
    <t xml:space="preserve">National Atlantic Holdings </t>
  </si>
  <si>
    <t>NAHC</t>
  </si>
  <si>
    <t xml:space="preserve"> in addition, those persons who purchase our common stock through the directed share program discussed later in this prospectus have agreed not to sell their shares without the prior written consent of citigroup global markets inc. the share numbers after the offering do not include shares that eligible directors and officers or their affiliates may purchase in this offering, including through the directed share program as further described in “underwriting. those persons who purchase our common stock through the directed share program discussed later in this prospectus have agreed not to sell their shares without the prior written consent of citigroup global markets inc.
114
table of contents
      at our request, the underwriters have reserved up to 5% of the shares of common stock for sale at the initial public offering price to certain of our partner agents and qualified current or retired general partners (or their equivalents) of our partner agents through a directed share program. those persons who purchase our common stock through the directed share program have agreed not to sell their shares without the prior written consent of citigroup global markets inc</t>
  </si>
  <si>
    <t xml:space="preserve">KBL Healthcare Acquisition Corp. II </t>
  </si>
  <si>
    <t>KBLHU</t>
  </si>
  <si>
    <t xml:space="preserve">Accuride </t>
  </si>
  <si>
    <t>ACW</t>
  </si>
  <si>
    <t>VeriFone Holdings</t>
  </si>
  <si>
    <t>PAY</t>
  </si>
  <si>
    <t>JP Morgan/Lehman Brothers</t>
  </si>
  <si>
    <t>Morningstar</t>
  </si>
  <si>
    <t>MORN</t>
  </si>
  <si>
    <t xml:space="preserve">Lazard </t>
  </si>
  <si>
    <t>LAZ</t>
  </si>
  <si>
    <t xml:space="preserve">Lazard Ltd. </t>
  </si>
  <si>
    <t>LDZ</t>
  </si>
  <si>
    <t xml:space="preserve">Teekay LNG Partners, L.P. </t>
  </si>
  <si>
    <t>TGP</t>
  </si>
  <si>
    <t xml:space="preserve">Bois d'Arc Energy </t>
  </si>
  <si>
    <t>BDE</t>
  </si>
  <si>
    <t xml:space="preserve">China Techfaith Wireless Communication Technology </t>
  </si>
  <si>
    <t>CNTF</t>
  </si>
  <si>
    <t xml:space="preserve">
  reserved adss at our request, the underwriters have reserved for sale, at the initial public offering price, up to an aggregate of 265,000 adss to certain directors, officers, employees and associates of our company through a directed share program</t>
  </si>
  <si>
    <t xml:space="preserve">Zumiez </t>
  </si>
  <si>
    <t>ZUMZ</t>
  </si>
  <si>
    <t>Wachovia Securities/Piper Jaffray</t>
  </si>
  <si>
    <t xml:space="preserve">New Skies Satellites </t>
  </si>
  <si>
    <t>NSE</t>
  </si>
  <si>
    <t xml:space="preserve">
        the issuer currently anticipates that it will undertake a directed share program pursuant to which it will direct the underwriters to reserve up to 5% of the shares of common stock at the initial public
154
offering price to directors, officers, employees and friends through a directed share program.
        we and the selling stockholders have agreed to indemnify the several underwriters against certain liabilities, including liabilities under the securities act of 1933, liabilities arising from breaches of the representations and warranties contained in the underwriting agreement and liabilities incurred in connection with the directed share program referred to above, and to contribute to payments that the underwriters may be required to make for these liabilities</t>
  </si>
  <si>
    <t xml:space="preserve">Warner Music Group </t>
  </si>
  <si>
    <t>WMG</t>
  </si>
  <si>
    <t xml:space="preserve">Xerium Technologies </t>
  </si>
  <si>
    <t>XRM</t>
  </si>
  <si>
    <t xml:space="preserve">Citi Trends </t>
  </si>
  <si>
    <t>CTRN</t>
  </si>
  <si>
    <t>CIBC World Markets</t>
  </si>
  <si>
    <t>TransMontaigne Partners L.P.</t>
  </si>
  <si>
    <t>TLP</t>
  </si>
  <si>
    <t xml:space="preserve">DiamondRock Hospitalty </t>
  </si>
  <si>
    <t>DRH</t>
  </si>
  <si>
    <t>Citigroup/Friedman Billings Ramsey</t>
  </si>
  <si>
    <t xml:space="preserve">SSA Global Technologies </t>
  </si>
  <si>
    <t>SSAG</t>
  </si>
  <si>
    <t>JP Morgan/Citigroup</t>
  </si>
  <si>
    <t xml:space="preserve">XenoPort </t>
  </si>
  <si>
    <t>XNPT</t>
  </si>
  <si>
    <t xml:space="preserve">Aries Maritime Transportation  </t>
  </si>
  <si>
    <t>RAMS</t>
  </si>
  <si>
    <t>Jefferies/Credit Suisse First Boston</t>
  </si>
  <si>
    <t xml:space="preserve">LHC Group </t>
  </si>
  <si>
    <t>LHCG</t>
  </si>
  <si>
    <t>Jefferies/Legg Mason Wood Walker</t>
  </si>
  <si>
    <t xml:space="preserve">Rackable Systems </t>
  </si>
  <si>
    <t>RACK</t>
  </si>
  <si>
    <t>Premium Standard Farms</t>
  </si>
  <si>
    <t>PORK</t>
  </si>
  <si>
    <t xml:space="preserve">Gentium S.p.A. </t>
  </si>
  <si>
    <t>GNT</t>
  </si>
  <si>
    <t>Maxim Group/I-Bankers</t>
  </si>
  <si>
    <t xml:space="preserve">ev3 </t>
  </si>
  <si>
    <t>EVVV</t>
  </si>
  <si>
    <t>Piper Jaffray/Banc of America</t>
  </si>
  <si>
    <t xml:space="preserve">
at our request, the underwriters have reserved up to 5% of the shares of common stock being sold in this offering for sale to our employees, directors and officers, other persons who are associated with us and certain of their friends and family members at the initial public offering price through a directed share program</t>
  </si>
  <si>
    <t xml:space="preserve">Micrus Endovascular </t>
  </si>
  <si>
    <t>MEND</t>
  </si>
  <si>
    <t>AG Edwards/Needham</t>
  </si>
  <si>
    <t xml:space="preserve">Inergy Holdings LP </t>
  </si>
  <si>
    <t>NRGP</t>
  </si>
  <si>
    <t>Builders FirstSources</t>
  </si>
  <si>
    <t>BLDR</t>
  </si>
  <si>
    <t>UBS Investment Bank/Deutsche Bank</t>
  </si>
  <si>
    <t xml:space="preserve">Allion Healthcare </t>
  </si>
  <si>
    <t>ALLI</t>
  </si>
  <si>
    <t xml:space="preserve">Lincoln Educational Services </t>
  </si>
  <si>
    <t>LINC</t>
  </si>
  <si>
    <t xml:space="preserve">Eagle Bulk Shipping </t>
  </si>
  <si>
    <t>EGLE</t>
  </si>
  <si>
    <t>UBS Investment Bank/Bear Stearns/Citigroup</t>
  </si>
  <si>
    <t xml:space="preserve">KKR Financial </t>
  </si>
  <si>
    <t>KFN</t>
  </si>
  <si>
    <t xml:space="preserve">Kenexa </t>
  </si>
  <si>
    <t>KNXA</t>
  </si>
  <si>
    <t>SG Cowen</t>
  </si>
  <si>
    <t xml:space="preserve">TBS International </t>
  </si>
  <si>
    <t>TBSI</t>
  </si>
  <si>
    <t>Merrill Lynch/Jefferies</t>
  </si>
  <si>
    <t xml:space="preserve">TAC Acquisition </t>
  </si>
  <si>
    <t>TACAU</t>
  </si>
  <si>
    <t>Wedbush Morgan</t>
  </si>
  <si>
    <t xml:space="preserve">Deerfield Triarc Capital </t>
  </si>
  <si>
    <t>DFR</t>
  </si>
  <si>
    <t>Credit Suisse First Boston/Merrill Lynch/UBS Investment Bank/Deutsche Bank</t>
  </si>
  <si>
    <t xml:space="preserve">Columbia Equity Trust </t>
  </si>
  <si>
    <t>Wachovia/Robert W. Baird</t>
  </si>
  <si>
    <t xml:space="preserve">HemoSense </t>
  </si>
  <si>
    <t>HEM</t>
  </si>
  <si>
    <t>Lazard Capital Markets/WR Hambrecht</t>
  </si>
  <si>
    <t xml:space="preserve">DSW </t>
  </si>
  <si>
    <t>DSW</t>
  </si>
  <si>
    <t xml:space="preserve">NeuStar </t>
  </si>
  <si>
    <t>NSR</t>
  </si>
  <si>
    <t>Morgan Stanley/Credit Siusse First Boston/JP Morgan</t>
  </si>
  <si>
    <t xml:space="preserve">Silicon Motion Technology </t>
  </si>
  <si>
    <t>SIMO</t>
  </si>
  <si>
    <t>Services Acquisition Corp. International</t>
  </si>
  <si>
    <t>SVIU</t>
  </si>
  <si>
    <t xml:space="preserve">Volcom </t>
  </si>
  <si>
    <t>VLCM</t>
  </si>
  <si>
    <t>Wachovia Securities/D.A. Davidson</t>
  </si>
  <si>
    <t xml:space="preserve">
       at our request, the underwriters have reserved up to approximately 5% of the shares of our common stock being sold in this offering for sale to our directors, officers, employees, business associates and related persons who express an interest in purchasing these shares of common stock in this offering at the initial public offering price through a directed share program. any persons purchasing such reserved common stock pursuant to the directed share program will be prohibited from selling such stock for a period of 60 days after the date of this prospectus, except in certain circumstances as described under “underwriting — directed share program.
       directed share program. at our request, the underwriters have reserved up to approximately 5% of the shares of our common stock being sold in this offering for sale to our directors, officers, employees, business associates and related persons who express an interest in purchasing these shares of common stock in this offering at the initial public offering price through a directed share program.
75
table of contents
       investors purchasing shares pursuant to the directed share program will be prohibited from selling such stock for a period of 60 days after the date of this prospectus. however, our directors, officers and stockholders prior to this offering, including the selling stockholders, who have entered into lock-up agreements with wachovia capital markets, llc that are unrelated to the directed share program and purchase shares in the directed share program will also be subject to the terms of the lock-up agreements</t>
  </si>
  <si>
    <t xml:space="preserve">Western Allaince Bancorporations </t>
  </si>
  <si>
    <t>WAL</t>
  </si>
  <si>
    <t xml:space="preserve">Courtside Acquisition </t>
  </si>
  <si>
    <t>CRBU</t>
  </si>
  <si>
    <t>EarlyBirdCaptial/ThinkEquity Partners</t>
  </si>
  <si>
    <t xml:space="preserve">Medical Properties Trust </t>
  </si>
  <si>
    <t>MPW</t>
  </si>
  <si>
    <t>Friedman Billings Ramsey/JP Morgan</t>
  </si>
  <si>
    <t xml:space="preserve">Focus Media Holding Limited </t>
  </si>
  <si>
    <t>FMCN</t>
  </si>
  <si>
    <t>Goldman Sachs/Credit Suisse First Boston</t>
  </si>
  <si>
    <t xml:space="preserve">CryoCor </t>
  </si>
  <si>
    <t>CRYO</t>
  </si>
  <si>
    <t>W.R. Hambrecht+Co</t>
  </si>
  <si>
    <t xml:space="preserve">JER Investors Trust </t>
  </si>
  <si>
    <t>JRT</t>
  </si>
  <si>
    <t>Friedman Billings Ramsey/Banc of America</t>
  </si>
  <si>
    <t xml:space="preserve">Fortress America Acquisition </t>
  </si>
  <si>
    <t>FAACU</t>
  </si>
  <si>
    <t>Sunrise Securities</t>
  </si>
  <si>
    <t xml:space="preserve">Israel Technonlgy Acquisition </t>
  </si>
  <si>
    <t>ISLTU</t>
  </si>
  <si>
    <t xml:space="preserve">Oakmont Acquisition </t>
  </si>
  <si>
    <t>OMACU</t>
  </si>
  <si>
    <t>Morgan Joseph/Wells Fargo</t>
  </si>
  <si>
    <t xml:space="preserve">Quintana Maritine </t>
  </si>
  <si>
    <t>QMAR</t>
  </si>
  <si>
    <t>Citigroup/Morgan Stanley</t>
  </si>
  <si>
    <t>Juniper Partners Acquisition</t>
  </si>
  <si>
    <t>JNPPU</t>
  </si>
  <si>
    <t>HCFP/Brenner Securities/Brean Murray</t>
  </si>
  <si>
    <t>JNPPZ</t>
  </si>
  <si>
    <t xml:space="preserve">Adams Respiratory Therapeutics </t>
  </si>
  <si>
    <t>ARXT</t>
  </si>
  <si>
    <t xml:space="preserve">Diamond Foods </t>
  </si>
  <si>
    <t>DMND</t>
  </si>
  <si>
    <t xml:space="preserve">Consolidated Communications Illinois </t>
  </si>
  <si>
    <t>CNSL</t>
  </si>
  <si>
    <t xml:space="preserve">Genco Shipping &amp; Trading </t>
  </si>
  <si>
    <t>GSTL</t>
  </si>
  <si>
    <t>Jefferies/Morgan Stanley</t>
  </si>
  <si>
    <t xml:space="preserve">Hittite Microwave </t>
  </si>
  <si>
    <t>HITT</t>
  </si>
  <si>
    <t xml:space="preserve">Maidenform Brands </t>
  </si>
  <si>
    <t>MFB</t>
  </si>
  <si>
    <t>UBS Investment Bank/Credit Suisse First Boston</t>
  </si>
  <si>
    <t xml:space="preserve">ITC Holdings </t>
  </si>
  <si>
    <t>ITC</t>
  </si>
  <si>
    <t>Lehman Brothers/Credit Suisse First Boston/Morgan Stanley</t>
  </si>
  <si>
    <t xml:space="preserve">Pike Electric </t>
  </si>
  <si>
    <t>PEC</t>
  </si>
  <si>
    <t>Citigroup/JP Morgan</t>
  </si>
  <si>
    <t xml:space="preserve">Alon USA Energy </t>
  </si>
  <si>
    <t>ALJ</t>
  </si>
  <si>
    <t>Credit Suisse First Boston/Deutsche Bank</t>
  </si>
  <si>
    <t xml:space="preserve">Patriot Capital Funding </t>
  </si>
  <si>
    <t>PCAP</t>
  </si>
  <si>
    <t>AG Edwards</t>
  </si>
  <si>
    <t xml:space="preserve">Golf Galaxy </t>
  </si>
  <si>
    <t>GGXY</t>
  </si>
  <si>
    <t>Piper Jaffray/William Blair</t>
  </si>
  <si>
    <t xml:space="preserve"> the sale of the reserved shares to these purchasers will be made by piper jaffray through a directed share program</t>
  </si>
  <si>
    <t xml:space="preserve">Superior Well Services </t>
  </si>
  <si>
    <t>SWSI</t>
  </si>
  <si>
    <t>Healthcare Acquisition</t>
  </si>
  <si>
    <t>HAQ.U</t>
  </si>
  <si>
    <t xml:space="preserve">Baby Universe </t>
  </si>
  <si>
    <t>BUN</t>
  </si>
  <si>
    <t>Gunn Allen/Wedbush Morgan</t>
  </si>
  <si>
    <t xml:space="preserve">Unica </t>
  </si>
  <si>
    <t>UNCA</t>
  </si>
  <si>
    <t xml:space="preserve">The Republic Group </t>
  </si>
  <si>
    <t>RUTX</t>
  </si>
  <si>
    <t>JP Morgan/Banc of America</t>
  </si>
  <si>
    <t xml:space="preserve">MWI Veterinary Supply </t>
  </si>
  <si>
    <t>MWIV</t>
  </si>
  <si>
    <t xml:space="preserve">
(6)
totals for any person after the offering do not include any shares that person may have purchased in the directed share program.
        directed share program</t>
  </si>
  <si>
    <t xml:space="preserve">Eschelon Telecom </t>
  </si>
  <si>
    <t>ESCH</t>
  </si>
  <si>
    <t xml:space="preserve">WorldSpace </t>
  </si>
  <si>
    <t>WRSP</t>
  </si>
  <si>
    <t xml:space="preserve">Advanced Analogic Technologies </t>
  </si>
  <si>
    <t>AATI</t>
  </si>
  <si>
    <t xml:space="preserve">Chardan North China Acquisition </t>
  </si>
  <si>
    <t>CNCAU</t>
  </si>
  <si>
    <t>EarlyBridCapital</t>
  </si>
  <si>
    <t>Chardan Southj China Acquisition</t>
  </si>
  <si>
    <t>CSCAU</t>
  </si>
  <si>
    <t xml:space="preserve">Advanced Life Sciences </t>
  </si>
  <si>
    <t>ADLS</t>
  </si>
  <si>
    <t>C.E. Unterberg, Towbin/ThinkEquity Partners</t>
  </si>
  <si>
    <t xml:space="preserve">AtriCure </t>
  </si>
  <si>
    <t>ATRC</t>
  </si>
  <si>
    <t xml:space="preserve">Hoku Scientific </t>
  </si>
  <si>
    <t>HOKU</t>
  </si>
  <si>
    <t xml:space="preserve">Baidu.com </t>
  </si>
  <si>
    <t>BIDU</t>
  </si>
  <si>
    <t>Goldman Sachs/Creidt Suisse First Boston</t>
  </si>
  <si>
    <t xml:space="preserve"> all adss sold in this offering, other than the up to 202,020 adss sold in our directed share program, will be freely transferable without restriction or additional registration under the securities act of 1933, as amended, or the securities act.
  at our request, the underwriters are reserving up to 202,020 adss for sale at the initial public offering price to our directors, officers, employees and friends through a directed share program. any adss not so purchased through the directed share program will be offered to the general public on the same basis as the adss offered hereby</t>
  </si>
  <si>
    <t xml:space="preserve">Dresser-Rand Group </t>
  </si>
  <si>
    <t>DRC</t>
  </si>
  <si>
    <t xml:space="preserve">K&amp;F Holdings Industries </t>
  </si>
  <si>
    <t>KFI</t>
  </si>
  <si>
    <t xml:space="preserve">James River Group </t>
  </si>
  <si>
    <t xml:space="preserve">Ruth's Chris Steak House </t>
  </si>
  <si>
    <t>RUTH</t>
  </si>
  <si>
    <t>Banc of America/Wachovia</t>
  </si>
  <si>
    <t xml:space="preserve">Seaspan </t>
  </si>
  <si>
    <t>SSW</t>
  </si>
  <si>
    <t xml:space="preserve">First Security Group </t>
  </si>
  <si>
    <t>FSGI</t>
  </si>
  <si>
    <t xml:space="preserve"> kendall pursuant to the directed share program in connection with this offering.
  at our request, the underwriters have reserved shares of our common stock for sale in a directed share program to our directors, officers and employees, and other persons with whom we have a business relationship, who have expressed an interest in participating in this offering. does not release any parties from these agreements, the following shares will be eligible for sale in the public market at the following times:
    •   beginning on the effective date of this offering, the 4,500,000 shares of common stock sold in this offering (but excluding any shares purchased under the directed share program) and the other 11,794,825 shares of common stock not subject to lock-up agreements or held by affiliates will be immediately available for sale in the public market; and
    •   beginning 180 days after the date of this prospectus, the expiration date for the lock-up agreements, approximately 939,235 shares of common stock held by affiliates will be eligible for sale pursuant to rule 144, including the volume restrictions described below</t>
  </si>
  <si>
    <t xml:space="preserve">China Medical Technologies </t>
  </si>
  <si>
    <t>CMED</t>
  </si>
  <si>
    <t xml:space="preserve">Coley Pharmaceutical Group </t>
  </si>
  <si>
    <t>COLY</t>
  </si>
  <si>
    <t>Merrill Lynch/JP Morgan</t>
  </si>
  <si>
    <t xml:space="preserve">RBC Bearings </t>
  </si>
  <si>
    <t>ROLL</t>
  </si>
  <si>
    <t xml:space="preserve">Reddy Ice Holdings </t>
  </si>
  <si>
    <t>FRZ</t>
  </si>
  <si>
    <t>Bear Stearns/Lehman Brothers/Credit Suisse First Boston</t>
  </si>
  <si>
    <t xml:space="preserve">
        pursuant to the directed share program in connection with this offering, mccarter c.
        we and the selling stockholders have agreed to indemnify the underwriters against certain liabilities, including liabilities under the securities act of 1933 and liabilities incurred in connection with the directed share program referred to below, or to contribute to payments the underwriters may be required to make in respect of those liabilities.
directed share program
        the underwriters have reserved for sale, at the initial public offering price, up to five percent of the shares of our common stock being offered for sale in this offering for our employees and their families and other persons associated with us who express an interest in purchasing these shares of common stock in this offering</t>
  </si>
  <si>
    <t xml:space="preserve">CF Industries Holdings </t>
  </si>
  <si>
    <t>CF</t>
  </si>
  <si>
    <t xml:space="preserve">
directed share program
        at our request, the underwriters will reserve for sale, at the initial public offering price, up to 825,000 shares offered in this prospectus for our directors, officers, employees and former officers</t>
  </si>
  <si>
    <t xml:space="preserve">Heartland Payment Systems </t>
  </si>
  <si>
    <t>HPY</t>
  </si>
  <si>
    <t xml:space="preserve">
        at our request, the underwriters have reserved up to 8% of the shares of common stock for sale at the initial public offering price to persons who are directors, officers or employees, or who are otherwise associated with us through a directed share program. the directed share program materials will include a lock-up agreement requiring each purchaser in the directed share program to agree that for the period of 25 days from the date of this prospectus, such purchasers will not, without prior written consent of citigroup, dispose of or hedge any shares of our common stock purchased in the directed share program, except for our officers and directors who have agreed that, for a period of 180 days from the date of this prospectus, they will not dispose of or hedge any shares of our common stock purchased in the directed share program. the purchasers in the directed share program will be subject to substantially the same form of lock-up agreement as our officers, directors, the selling stockholders and our other stockholders</t>
  </si>
  <si>
    <t xml:space="preserve">Refco </t>
  </si>
  <si>
    <t>RFX</t>
  </si>
  <si>
    <t>Credit Suisse First Boston/Goldman Sachs/Banc of America</t>
  </si>
  <si>
    <t>Bronce Driling</t>
  </si>
  <si>
    <t>BRNC</t>
  </si>
  <si>
    <t>Johnson Rice/Jefferies</t>
  </si>
  <si>
    <t>Kona Grill</t>
  </si>
  <si>
    <t>KONA</t>
  </si>
  <si>
    <t>Oppenheimer/Feltl</t>
  </si>
  <si>
    <t xml:space="preserve">Rockwood Holdings </t>
  </si>
  <si>
    <t>ROC</t>
  </si>
  <si>
    <t xml:space="preserve">
        rockwood holdings currently anticipates that it will undertake a directed share program pursuant to which it will direct the underwriters to reserve up to 5% of the shares of common stock for sale at the initial public offering price for our directors, executive officers, employees and certain other persons associated with rockwood holdings who have expressed an interest in purchasing common stock in the offering. credit suisse first boston llc has agreed to run the directed share program. each participant in the directed share program will be subject to a lock-up which restricts their ability to dispose of or hedge any of their common stock or securities convertible into or exchangeable for common stock during the period from the date of this prospectus continuing through the date 180 days after the date of this prospectus, except with the prior written consent of credit suisse first boston llc</t>
  </si>
  <si>
    <t xml:space="preserve">Williams Partners </t>
  </si>
  <si>
    <t>WPZ</t>
  </si>
  <si>
    <t xml:space="preserve">Stone Acarde Acquisition </t>
  </si>
  <si>
    <t>SCDEU</t>
  </si>
  <si>
    <t xml:space="preserve">Ithaka Acquisition </t>
  </si>
  <si>
    <t>ITHKU</t>
  </si>
  <si>
    <t>EarlyBirdCaptial/ThinkEquity</t>
  </si>
  <si>
    <t xml:space="preserve">Enterprise GP Holdings LP </t>
  </si>
  <si>
    <t xml:space="preserve">Ready Mix </t>
  </si>
  <si>
    <t>RMX</t>
  </si>
  <si>
    <t>Ladenburg, Thalmann/Wunderlich Securities</t>
  </si>
  <si>
    <t xml:space="preserve">Ad.Venture Partners </t>
  </si>
  <si>
    <t>AVPAU</t>
  </si>
  <si>
    <t xml:space="preserve">Coconut Palm Acquisition </t>
  </si>
  <si>
    <t>CNUTU</t>
  </si>
  <si>
    <t xml:space="preserve">Williams Scotsman International </t>
  </si>
  <si>
    <t>WLSC</t>
  </si>
  <si>
    <t>Citigroup/Lehman Brothers/CIBC World Markets</t>
  </si>
  <si>
    <t xml:space="preserve">Nexity Financial </t>
  </si>
  <si>
    <t>NXTY</t>
  </si>
  <si>
    <t xml:space="preserve">
  taking into account the lock-up agreements described below, and assuming raymond james does not release any parties from these agreements, the following shares will be eligible for sale in the public market at the following times:
    •   beginning on the effective date of this offering, the shares of common stock sold in this offering (but excluding any shares purchased under the directed share program) and the other shares of common stock not subject to lock-up agreements or held by affiliates will be immediately available for sale in the public market; and
    •   beginning 180 days after the date of this prospectus, the expiration date for the lock-up agreements, approximately 1,005,808 shares of common stock held by affiliates and selling stockholders will be eligible for sale pursuant to rule 144, including the volume restrictions described below</t>
  </si>
  <si>
    <t xml:space="preserve">Ikanos Communications </t>
  </si>
  <si>
    <t>IKAN</t>
  </si>
  <si>
    <t xml:space="preserve">North Pointe Holdings </t>
  </si>
  <si>
    <t>NPTE</t>
  </si>
  <si>
    <t xml:space="preserve">
directed share program
      at our request, the underwriters have reserved up to 5% of the shares of common stock for sale in this offering at the initial public offering price to our directors, officers, employees and friends</t>
  </si>
  <si>
    <t xml:space="preserve">Global Cash Access Holdings </t>
  </si>
  <si>
    <t>GCA</t>
  </si>
  <si>
    <t>Goldman Sachs/JP Morgan</t>
  </si>
  <si>
    <t xml:space="preserve">Horizon Lines </t>
  </si>
  <si>
    <t>HRZ</t>
  </si>
  <si>
    <t xml:space="preserve">Sunesis Pharmaceuticals </t>
  </si>
  <si>
    <t>SNSS</t>
  </si>
  <si>
    <t>Lehman Brothers/SG Cowen</t>
  </si>
  <si>
    <t xml:space="preserve">TRX </t>
  </si>
  <si>
    <t>TRXI</t>
  </si>
  <si>
    <t xml:space="preserve"> the foregoing sentence shall not apply to (a) the exercise of a stock option or warrant issued or granted by trx and, in each case, outstanding on the date hereof, (b) any shares of common stock acquired in the open market, (c) any shares of common stock acquired in our directed share program, (d) any shares of common stock sold in this offering; (e) any transfer of our common stock by gift, will, or intestacy to a family member, affiliate or trust, provided that, for purposes of clause (e), the transferee agrees to be bound in writing to the terms of the lock-up agreement and no filing by any party (donor, donee, transferor or transferee) under the securities exchange act of 1934, as amended (the “exchange act”), shall be required or shall be voluntarily made in connection with such transfer (other than a filing on a form 5 made after the expiration of the “lock-up” period)</t>
  </si>
  <si>
    <t xml:space="preserve">Genomic Health </t>
  </si>
  <si>
    <t>GHDX</t>
  </si>
  <si>
    <t xml:space="preserve"> or their affiliates, have indicated an interest in purchasing up to an aggregate of 500,000 shares of our common stock in this offering, less any shares sold to our employees pursuant to our directed share program. this includes the 5,016,722 shares we are selling in this offering, which may be resold in the public market immediately, other than any shares sold to participants in our directed share program, which are subject to a 180-day lockup. or their affiliates, have indicated an interest in purchasing up to an aggregate of 500,000 shares of our common stock in this offering, less any shares sold to our employees pursuant to our directed share program. the shares of common stock being sold in this offering will be freely tradable, other than by any of our “affiliates” as defined in rule 144(a) under the securities act or anyone who purchase in our directed share program who are subject to a 180-day lockup agreement, without restriction or registration under the securities act.
directed share program
      at our request, the underwriters have reserved at the initial public offering price up to 10% of the shares offered hereby for our employees, less any shares sold to several of our significant existing stockholders as described below. the directed share program will be arranged through one of our underwriters, lehman brothers. or their affiliates, have indicated an interest in purchasing up to an aggregate of 500,000 shares of our common stock in this offering, less any shares sold to our employees pursuant to our directed share program</t>
  </si>
  <si>
    <t xml:space="preserve">Taleo </t>
  </si>
  <si>
    <t>TLEO</t>
  </si>
  <si>
    <t xml:space="preserve">Avalon Pharmaceuticals </t>
  </si>
  <si>
    <t>AVRX</t>
  </si>
  <si>
    <t>W.R. Hambrecht + Co.</t>
  </si>
  <si>
    <t xml:space="preserve">Caribou Coffee </t>
  </si>
  <si>
    <t>CBOU</t>
  </si>
  <si>
    <t>Merril Lynch/Thomas Weisel Partners</t>
  </si>
  <si>
    <t xml:space="preserve">Global Partners </t>
  </si>
  <si>
    <t>GLP</t>
  </si>
  <si>
    <t>Lehman Brothers/KeyBanc Capital Markets</t>
  </si>
  <si>
    <t xml:space="preserve">WebMD Health </t>
  </si>
  <si>
    <t>WBMD</t>
  </si>
  <si>
    <t>Morgan Stanley/Citigroup/Goldman Sachs</t>
  </si>
  <si>
    <t xml:space="preserve"> mele
  general counsel of our parent     44,000  
robyn esposito
  assistant to the chairman of both our company and our parent     13,750  
      pursuant to the directed share program in connection with this offering, the following individuals are purchasing shares of our class a common stock at the initial public offering price of $17.
directed share program
      at our request, the underwriters have reserved up to 10% of the shares of common stock for sale at the initial public offering price to persons who are our directors, officers or employees, and their family members, or who are directors, officers or employees of our parent, and their family members. the directed share program materials will include a lock-up agreement requiring each purchaser in the directed share program to agree that for a period of 25 days from the date of this prospectus, such purchaser will not, without prior written consent from citigroup global markets inc., dispose of or hedge any shares of common stock purchased in the directed share program, except for our directors and officers, who have agreed that, for a period of 180 days from the date of this prospectus, they will not dispose of or hedge any shares of our common stock purchased in the directed share program. the purchasers in the directed share program will be subject to substantially the same form of lock-up agreement as our officers, directors and stockholders described above</t>
  </si>
  <si>
    <t xml:space="preserve">State National Bancshares </t>
  </si>
  <si>
    <t>SNBI</t>
  </si>
  <si>
    <t>Keefe Bruyette &amp; Woods/Sandler O'Neill</t>
  </si>
  <si>
    <t xml:space="preserve"> all of the shares of common stock sold in this offering will be freely tradable without restriction or further registration under the federal securities laws unless purchased by our "affiliates" within the meaning of rule 144 under the securities act, which shares will be subject to the resale limitations of rule 144, or shares purchased under the directed share program, which shares will be subject to a 180-day lock-up period. we, our directors, officers and certain other shareholders have agreed to enter into lock-up agreements (and purchasers of shares of our common stock under the directed share program will agree to restrictions) generally providing, subject to limited exceptions, that they will not, without the prior written consent of keefe, bruyette &amp; woods, inc.
(1)
shares beneficially owned after the offering do not include shares that may be purchased under the directed share program. of these shares, all of the shares sold in the offering (plus any shares issued upon exercise of the underwriter's over-allotment option) will be freely tradable without restriction or further registration under the securities act, unless the shares are purchased by "affiliates" (as that term is defined in rule 144 under the securities act), which generally include officers, directors or 10% shareholders, which shares will be subject to the resale limitations of rule 144, or purchased under the directed share program, which shares will be subject to a 180-day lock-up period. does not release any parties from these agreements, the following shares will be eligible for sale in the public market at the following times:
•
beginning on the effective date of this offering, only the 1,907,692 shares of common stock sold in this offering (but excluding any shares purchased under the directed share program) and the 2,944,773 shares of common stock not subject to lock-up agreements and eligible for resale under rule 144(k) will be immediately available for sale in the public market;
•
beginning 60 days after the date of this prospectus, the expiration date for a portion of the lock-up agreements, approximately 725,359 shares of common stock held by former affiliates may be eligible for sale pursuant to rule 144(k);
•
beginning 90 days after the date of this prospectus, approximately 1,210,023 shares held by non-affiliates and not subject to the lock-up agreements will be eligible for sale pursuant to rule 144, including the volume restrictions described below; and
•
beginning 180 days after the date of this prospectus, the expiration date for a portion of the lock-up agreements, any shares purchased under the directed share program and approximately 4,794,260 shares of common stock held by affiliates will be eligible for sale pursuant to rule 144, including the volume restrictions described below, and rule 701.62% of our outstanding common stock immediately prior to the offering have entered into lock-up agreements (and the purchasers of shares of our common stock under the directed share program will agree to restrictions) generally providing, subject to limited exceptions, that they will not, without the prior written consent of keefe, bruyette &amp; woods, inc. any shares purchased under this directed share program will be subject to a 180-day lock-up period.65% of our outstanding common stock immediately prior to the offering have entered into lock-up agreements (and the purchasers of shares of our common stock under the directed share program will agree to restrictions) generally providing, subject to limited exceptions, that they will not, without the prior written consent of keefe, bruyette &amp; woods, inc</t>
  </si>
  <si>
    <t xml:space="preserve">VistaPrint Limited </t>
  </si>
  <si>
    <t>VPRT</t>
  </si>
  <si>
    <t xml:space="preserve">StealthGas </t>
  </si>
  <si>
    <t>GASS</t>
  </si>
  <si>
    <t xml:space="preserve">American Commercial Lines </t>
  </si>
  <si>
    <t>ACLI</t>
  </si>
  <si>
    <t xml:space="preserve">TAL International </t>
  </si>
  <si>
    <t>TAL</t>
  </si>
  <si>
    <t>Credit Suisse First Boston/Deutsche Bank/Jefferies</t>
  </si>
  <si>
    <t xml:space="preserve">
  reserved adss at our request, the underwriters have reserved for sale, at the initial public offering price, up to 5% of the total number of adss offered in this offering (assuming no exercise of the over-allotment option) to some of our directors, officers, employees, business associates and related persons through a directed share program. through a directed share program</t>
  </si>
  <si>
    <t xml:space="preserve">Double Hull Tankers </t>
  </si>
  <si>
    <t>DHT</t>
  </si>
  <si>
    <t xml:space="preserve">PokerTek </t>
  </si>
  <si>
    <t>PTEK</t>
  </si>
  <si>
    <t>Feltl</t>
  </si>
  <si>
    <t xml:space="preserve">CBOT Holdings </t>
  </si>
  <si>
    <t>BOT</t>
  </si>
  <si>
    <t>Credit Suisse First Boston/JP Morgan</t>
  </si>
  <si>
    <t xml:space="preserve">Federal Services Acquisition </t>
  </si>
  <si>
    <t>FDSUA</t>
  </si>
  <si>
    <t xml:space="preserve">Paramount Acquisition </t>
  </si>
  <si>
    <t>PMQCU</t>
  </si>
  <si>
    <t xml:space="preserve">NCI </t>
  </si>
  <si>
    <t>NCIT</t>
  </si>
  <si>
    <t>Legg Mason Wood Walker/Raymond James</t>
  </si>
  <si>
    <t xml:space="preserve"> each purchaser of shares of class a common stock through the directed share program will be required to enter into a lock-up agreement precluding such purchaser from disposing of or hedging any such shares for a period of 30 days after the date of this prospectus without the prior written consent of legg mason wood walker, incorporated.
  at our request, the underwriters have reserved an aggregate of 144,000 shares of class a common stock for sale at the public offering price to persons who are directors, officers or employees, or who are otherwise associated with us, through a directed share program</t>
  </si>
  <si>
    <t xml:space="preserve">Key Hospitality Acquisition </t>
  </si>
  <si>
    <t>KHPAU</t>
  </si>
  <si>
    <t xml:space="preserve">Platinum Energy Resources </t>
  </si>
  <si>
    <t>PGRIU</t>
  </si>
  <si>
    <t>Casimir Capital/Cantor Fitzgerald</t>
  </si>
  <si>
    <t xml:space="preserve">Cogdell Spencer </t>
  </si>
  <si>
    <t>CSA</t>
  </si>
  <si>
    <t xml:space="preserve">
      at our request, the underwriters have reserved up to 5% of the shares of common stock for sale at the initial public offering price to persons who are directors, officers or employees, or who are otherwise associated with us through a directed share program. the directed share program materials will include a lock-up agreement requiring each purchaser in the directed share program to agree that for the period of 25 days from the date of this prospectus, such purchasers will not, without prior written consent of citigroup global markets inc., dispose of or hedge any shares of our common stock purchased in the directed share program, except for our officers and directors who have agreed that, for a period of 180 days from the date of this prospectus, they will not dispose of or hedge any shares of our common stock purchased in the directed share program. the purchasers in the directed share program will be subject to substantially the same form of lock-up agreement as our officers and directors</t>
  </si>
  <si>
    <t xml:space="preserve">Hercules Offshore </t>
  </si>
  <si>
    <t>HERO</t>
  </si>
  <si>
    <t xml:space="preserve">MathStar </t>
  </si>
  <si>
    <t>MATH</t>
  </si>
  <si>
    <t xml:space="preserve">NxStage Medical </t>
  </si>
  <si>
    <t>NXTM</t>
  </si>
  <si>
    <t xml:space="preserve">Electro-Optical Sciences </t>
  </si>
  <si>
    <t>MELA</t>
  </si>
  <si>
    <t>ThinkEquity Partners/Stanford Group</t>
  </si>
  <si>
    <t xml:space="preserve">Accentia Biopharmaceuticals </t>
  </si>
  <si>
    <t>ABPI</t>
  </si>
  <si>
    <t xml:space="preserve"> these shares are in addition to any shares purchased by such stockholders in the directed share program. these shares are in addition to any shares purchased by such stockholders in the directed share program. these shares are in addition to any shares purchased by such stockholders in the directed share program.
  at our request, the underwriters have reserved up to 15% of the shares of common stock for sale at the initial public offering price to persons who are directors, officers, or employees, or who are otherwise associated with us through a directed share program. these shares are in addition to any shares purchased by such stockholders in the directed share program</t>
  </si>
  <si>
    <t xml:space="preserve">Cbeyond Communications </t>
  </si>
  <si>
    <t>CBEY</t>
  </si>
  <si>
    <t xml:space="preserve">Newkirk Realty Trust </t>
  </si>
  <si>
    <t>NKT</t>
  </si>
  <si>
    <t>Bear Stearns/Credit Suisse First Boston</t>
  </si>
  <si>
    <t xml:space="preserve">Website Pros </t>
  </si>
  <si>
    <t>WSPI</t>
  </si>
  <si>
    <t>Boardwalk Pipeline Partners L.P.</t>
  </si>
  <si>
    <t>BWP</t>
  </si>
  <si>
    <t>Citigroup/Lehamn Brothers</t>
  </si>
  <si>
    <t xml:space="preserve">CombinatoRx </t>
  </si>
  <si>
    <t>CRXX</t>
  </si>
  <si>
    <t>SG Cowen/Pacific Growth Equities</t>
  </si>
  <si>
    <t xml:space="preserve">iRobot </t>
  </si>
  <si>
    <t>IRBT</t>
  </si>
  <si>
    <t xml:space="preserve">
94
table of contents
directed share program
      at our request, morgan stanley &amp; co</t>
  </si>
  <si>
    <t xml:space="preserve">Saifun Semiconductors Ltd. </t>
  </si>
  <si>
    <t xml:space="preserve">Cold Spring Capital </t>
  </si>
  <si>
    <t>CDS-U</t>
  </si>
  <si>
    <t xml:space="preserve">Clear Channel Outdoor Holdings </t>
  </si>
  <si>
    <t>CCO</t>
  </si>
  <si>
    <t>Goldman Sachs/Deutsche Bank/JP Morgan/Merrill Lynch/UBS Investment Bank</t>
  </si>
  <si>
    <t xml:space="preserve">IHS </t>
  </si>
  <si>
    <t xml:space="preserve">Vimicro International </t>
  </si>
  <si>
    <t>VIMC</t>
  </si>
  <si>
    <t xml:space="preserve">IntercontinentalExchange </t>
  </si>
  <si>
    <t>ICE</t>
  </si>
  <si>
    <t xml:space="preserve">SunPower </t>
  </si>
  <si>
    <t>SPWR</t>
  </si>
  <si>
    <t>Credit Suisse First Boston/Lehman Brothers</t>
  </si>
  <si>
    <t xml:space="preserve">AMERISAFE </t>
  </si>
  <si>
    <t>AMSF</t>
  </si>
  <si>
    <t>Friedman Billings Ramsey/William Blair</t>
  </si>
  <si>
    <t xml:space="preserve"> excludes any shares of common stock that may be purchased by our executive officers and directors in the offering pursuant to the directed share program</t>
  </si>
  <si>
    <t xml:space="preserve">Dover Saddlery </t>
  </si>
  <si>
    <t>DOVR</t>
  </si>
  <si>
    <t xml:space="preserve">Under Armour </t>
  </si>
  <si>
    <t>UARM</t>
  </si>
  <si>
    <t xml:space="preserve">Tronox </t>
  </si>
  <si>
    <t>TRX</t>
  </si>
  <si>
    <t xml:space="preserve">Union Drilling </t>
  </si>
  <si>
    <t>UDRL</t>
  </si>
  <si>
    <t>JPMorgan/Jefferies</t>
  </si>
  <si>
    <t xml:space="preserve">Brookdale Senior Living </t>
  </si>
  <si>
    <t>BKD</t>
  </si>
  <si>
    <t xml:space="preserve">Actions Semiconductor </t>
  </si>
  <si>
    <t>ACTS</t>
  </si>
  <si>
    <t xml:space="preserve">DCP Midstream Partners </t>
  </si>
  <si>
    <t>DPM</t>
  </si>
  <si>
    <t xml:space="preserve">Vocus </t>
  </si>
  <si>
    <t>VOCS</t>
  </si>
  <si>
    <t>Thomas Weisel Partners/RBC Capital Markets</t>
  </si>
  <si>
    <t xml:space="preserve">WiderThan </t>
  </si>
  <si>
    <t>WTHN</t>
  </si>
  <si>
    <t xml:space="preserve">Basic Energy Services </t>
  </si>
  <si>
    <t>BAS</t>
  </si>
  <si>
    <t xml:space="preserve">Cynosure </t>
  </si>
  <si>
    <t>CYNO</t>
  </si>
  <si>
    <t xml:space="preserve">Scopus Video Networks </t>
  </si>
  <si>
    <t>SCOP</t>
  </si>
  <si>
    <t>Thomas Weisel Partners/CIBC Worldmarkets</t>
  </si>
  <si>
    <t xml:space="preserve">CapitalSouth Bancorp </t>
  </si>
  <si>
    <t>CAPB</t>
  </si>
  <si>
    <t>Sterne Agee &amp; Leach</t>
  </si>
  <si>
    <t xml:space="preserve">DealerTrack Holdings </t>
  </si>
  <si>
    <t>TRAK</t>
  </si>
  <si>
    <t>Lehman Brothers/JP Morgan</t>
  </si>
  <si>
    <t xml:space="preserve">Suntech Power Holdings </t>
  </si>
  <si>
    <t>STP</t>
  </si>
  <si>
    <t>Credit Suisse First Boston/Morgan Stanley</t>
  </si>
  <si>
    <t xml:space="preserve"> any sale to these persons will be made by credit suisse first boston llc through a directed share program</t>
  </si>
  <si>
    <t>Republic Property Trust</t>
  </si>
  <si>
    <t>RPB</t>
  </si>
  <si>
    <t xml:space="preserve">Somaxon Pharmaceuticals </t>
  </si>
  <si>
    <t>SOMX</t>
  </si>
  <si>
    <t xml:space="preserve">Carolina National Bank </t>
  </si>
  <si>
    <t>CNCP</t>
  </si>
  <si>
    <t>Scott &amp; Stringfellow</t>
  </si>
  <si>
    <t xml:space="preserve">Copa Holdings S.A. </t>
  </si>
  <si>
    <t>CPA</t>
  </si>
  <si>
    <t>Endeavor Acquisition</t>
  </si>
  <si>
    <t>EDA-U</t>
  </si>
  <si>
    <t>Ladenburg Thalmann/Broadband Capital Markets</t>
  </si>
  <si>
    <t xml:space="preserve">Directed Electronics </t>
  </si>
  <si>
    <t>DEIX</t>
  </si>
  <si>
    <t xml:space="preserve">
       at the company’s request, the underwriters have reserved up to 5% of the shares of common stock for sale at the initial public offering price to the company’s directors, officers or employees, and certain of their family members, or persons who are otherwise associated with the company, through a directed share program. the directed share program materials will include a lock-up agreement requiring each purchaser in the directed share program to agree that for a period of 25 days from the date of this prospectus, such purchaser will not, without prior written consent from citigroup global markets inc., dispose of or hedge any shares of common stock purchased in the directed share program, except for the company’s directors and officers, who have agreed that, for a period of 180 days from the date of this prospectus, they will not dispose of or hedge any shares of common stock purchased in the directed share program. the purchasers in the directed share program will be subject to substantially the same form of lock-up agreement as the company’s officers, directors and stockholders described above</t>
  </si>
  <si>
    <t xml:space="preserve">Emergency Medical Services </t>
  </si>
  <si>
    <t>EMS</t>
  </si>
  <si>
    <t>Banc of America/JP Morgan</t>
  </si>
  <si>
    <t xml:space="preserve">Spansion </t>
  </si>
  <si>
    <t>SPSN</t>
  </si>
  <si>
    <t>Citigroup/Credit Suisse First Boston</t>
  </si>
  <si>
    <t xml:space="preserve">Star Maritime Acquisition </t>
  </si>
  <si>
    <t>SEA-U</t>
  </si>
  <si>
    <t>Maxim Group/EarlyBirdCapital</t>
  </si>
  <si>
    <t xml:space="preserve">Boulder Specialty Brands </t>
  </si>
  <si>
    <t>BDSBU</t>
  </si>
  <si>
    <t>Citigroup/Roth Capital Partners</t>
  </si>
  <si>
    <t xml:space="preserve">CRM Holdings </t>
  </si>
  <si>
    <t>CRMH</t>
  </si>
  <si>
    <t>Sandler O'Neill/KeyBanc Capital Markets</t>
  </si>
  <si>
    <t xml:space="preserve">Pixelplus Ltd. </t>
  </si>
  <si>
    <t>PXPL</t>
  </si>
  <si>
    <t>Jefferies Broadview/WR Hambracht+Co.</t>
  </si>
  <si>
    <t xml:space="preserve">NUCRYST Pharmaceuticals </t>
  </si>
  <si>
    <t>NCST</t>
  </si>
  <si>
    <t xml:space="preserve">K-Sea Transportation Partners </t>
  </si>
  <si>
    <t>KSP</t>
  </si>
  <si>
    <t xml:space="preserve">Crosstex Energy </t>
  </si>
  <si>
    <t>XTXI</t>
  </si>
  <si>
    <t>AG Edwrads</t>
  </si>
  <si>
    <t xml:space="preserve">Portec Rail Products </t>
  </si>
  <si>
    <t>PRPX</t>
  </si>
  <si>
    <t xml:space="preserve">Government Properties Trust </t>
  </si>
  <si>
    <t xml:space="preserve">Eyetech Pharmaceuticals </t>
  </si>
  <si>
    <t>EYET</t>
  </si>
  <si>
    <t xml:space="preserve">TRW Automotive </t>
  </si>
  <si>
    <t>TRW</t>
  </si>
  <si>
    <t>Goldman Sachs/CS First Boston/JP Morgan</t>
  </si>
  <si>
    <t xml:space="preserve">GTx </t>
  </si>
  <si>
    <t>GTXI</t>
  </si>
  <si>
    <t xml:space="preserve">
       at the request of gtx, the underwriters are reserving for sale, at the initial public offering price, to directors, officers, employees and friends through a directed share program up to 5% of the shares being offered</t>
  </si>
  <si>
    <t xml:space="preserve">The Bancorp Bank </t>
  </si>
  <si>
    <t>TBBK</t>
  </si>
  <si>
    <t xml:space="preserve">Asset Acceptance Capital </t>
  </si>
  <si>
    <t>AACC</t>
  </si>
  <si>
    <t>00 per share), pursuant to the directed share program we adopted in connection with that offering</t>
  </si>
  <si>
    <t xml:space="preserve">Assurant </t>
  </si>
  <si>
    <t>AIZ</t>
  </si>
  <si>
    <t xml:space="preserve">Renovis </t>
  </si>
  <si>
    <t>RNVS</t>
  </si>
  <si>
    <t xml:space="preserve">TODCO </t>
  </si>
  <si>
    <t>THE</t>
  </si>
  <si>
    <t xml:space="preserve">Bakers Footwear Group </t>
  </si>
  <si>
    <t>BKRS</t>
  </si>
  <si>
    <t>Ryan Beck/BB&amp;T Capital</t>
  </si>
  <si>
    <t xml:space="preserve">Staktex Holdings </t>
  </si>
  <si>
    <t>STAK</t>
  </si>
  <si>
    <t xml:space="preserve">Symbion </t>
  </si>
  <si>
    <t>SMBI</t>
  </si>
  <si>
    <t xml:space="preserve">AlphaSmart </t>
  </si>
  <si>
    <t>ALSM</t>
  </si>
  <si>
    <t xml:space="preserve">Affordable Residential Communities </t>
  </si>
  <si>
    <t>ARC</t>
  </si>
  <si>
    <t xml:space="preserve">Bristol West Holdings </t>
  </si>
  <si>
    <t>BRW</t>
  </si>
  <si>
    <t>Credit Suisse First Boston/Bear Stearns</t>
  </si>
  <si>
    <t xml:space="preserve">Atheros Communications </t>
  </si>
  <si>
    <t>ATHR</t>
  </si>
  <si>
    <t xml:space="preserve">Corgentech </t>
  </si>
  <si>
    <t>CGTK</t>
  </si>
  <si>
    <t>CEA Acquisition</t>
  </si>
  <si>
    <t>CEACU</t>
  </si>
  <si>
    <t>EarlyBirdCapital/GunnAllen</t>
  </si>
  <si>
    <t xml:space="preserve">Dynavax Technologies </t>
  </si>
  <si>
    <t>DVAX</t>
  </si>
  <si>
    <t>Bear Stearns/Deutsche Bank</t>
  </si>
  <si>
    <t>Cherokee International</t>
  </si>
  <si>
    <t>CHRK</t>
  </si>
  <si>
    <t xml:space="preserve">Kinetic Concepts </t>
  </si>
  <si>
    <t>KCI</t>
  </si>
  <si>
    <t>Linktone</t>
  </si>
  <si>
    <t>LTON</t>
  </si>
  <si>
    <t xml:space="preserve">
6
table of contents
  directed share program at our request, the underwriters have reserved at the initial public offering price up to 5% of the adss for sale to certain of our business associates and friends and family of employees and directors of our company who have expressed an interest in purchasing our adss in this offering. three attorneys with our outside legal counsel, morrison &amp; foerster llp, also intend to participate in the directed share program</t>
  </si>
  <si>
    <t>TOM Online</t>
  </si>
  <si>
    <t>TOMO</t>
  </si>
  <si>
    <t xml:space="preserve">TNS </t>
  </si>
  <si>
    <t>TNS</t>
  </si>
  <si>
    <t xml:space="preserve">Xcyte Therapies </t>
  </si>
  <si>
    <t>XCYT</t>
  </si>
  <si>
    <t>Piper Jaffray/RBC Capital Markets</t>
  </si>
  <si>
    <t xml:space="preserve">Tercica </t>
  </si>
  <si>
    <t>TRCA</t>
  </si>
  <si>
    <t>Semiconductor Mfg Int'l</t>
  </si>
  <si>
    <t>SMI</t>
  </si>
  <si>
    <t xml:space="preserve">
  25
table of contents
we could be subject to potential liability arising out of a possible violation of section 5 of the securities act in connection with an e-mail sent to potential employee participants in our proposed directed share program.
  we could be subject to potential liability arising out of a possible violation of section 5 of the securities act in connection with an e-mail sent to potential employee participants in our proposed directed share program. on or about february 21, 2004, one of our officers sent an e-mail relating to the proposed directed share program to approximately 80 of our company’s department heads worldwide for their use in administering the directed share program. this e-mail was subsequently forwarded to a large number of the employees that were eligible to participate in the proposed directed share program. the e-mail contained certain inaccurate statements about the mechanics of the directed share program and informed the recipients that they might have an opportunity to participate in the proposed directed share program. in light of these events, we have terminated the employee portion of the proposed directed share program and have taken steps to prevent any potential participants in the proposed directed share program who are employees from purchasing any ordinary shares or adss in the global offering</t>
  </si>
  <si>
    <t>Chardan China Acquisition</t>
  </si>
  <si>
    <t>CAQCU.OB</t>
  </si>
  <si>
    <t xml:space="preserve">Sunset Financial Resources </t>
  </si>
  <si>
    <t>SFO</t>
  </si>
  <si>
    <t>WR Hambrecht/JP Morgan</t>
  </si>
  <si>
    <t xml:space="preserve">Capital Lease Funding </t>
  </si>
  <si>
    <t>LSE</t>
  </si>
  <si>
    <t>Friedman Billings Ramsey/Wachovia Securities</t>
  </si>
  <si>
    <t xml:space="preserve"> the sales will be made by the underwriters through a directed share program. to the extent the allotted shares are not purchased in the directed share program, we will offer these shares to the public. the common stock issued in connection with the directed share program will be issued as part of the underwritten offer</t>
  </si>
  <si>
    <t xml:space="preserve">Signature Bank </t>
  </si>
  <si>
    <t>SBNY</t>
  </si>
  <si>
    <t xml:space="preserve">Ultra Clean Holdings </t>
  </si>
  <si>
    <t>UCTT</t>
  </si>
  <si>
    <t xml:space="preserve">Hornbeck Offshore Services </t>
  </si>
  <si>
    <t>HOS</t>
  </si>
  <si>
    <t xml:space="preserve">Anadys Pharmaceuticals </t>
  </si>
  <si>
    <t>ANDS</t>
  </si>
  <si>
    <t>SG Cowen/Piper Jaffray</t>
  </si>
  <si>
    <t xml:space="preserve">Cutera </t>
  </si>
  <si>
    <t>CUTR</t>
  </si>
  <si>
    <t xml:space="preserve">Marchex </t>
  </si>
  <si>
    <t>MCHX</t>
  </si>
  <si>
    <t>Sanders Morris Harris/National Securities</t>
  </si>
  <si>
    <t xml:space="preserve">Santarus </t>
  </si>
  <si>
    <t>SNTS</t>
  </si>
  <si>
    <t>SG Cowen/UBS Investment Bank</t>
  </si>
  <si>
    <t xml:space="preserve">Memory Pharmaceuticals </t>
  </si>
  <si>
    <t>MEMY</t>
  </si>
  <si>
    <t xml:space="preserve">JED Oil </t>
  </si>
  <si>
    <t>JDO</t>
  </si>
  <si>
    <t xml:space="preserve">Arbor Realty Trust </t>
  </si>
  <si>
    <t>ABR</t>
  </si>
  <si>
    <t>Wachovia Securities/UBS Investment Bank</t>
  </si>
  <si>
    <t xml:space="preserve">Corcept Therapeutics </t>
  </si>
  <si>
    <t>CORT</t>
  </si>
  <si>
    <t>Thomas Weisel Partners/Piper Jaffray</t>
  </si>
  <si>
    <t>Immunicon</t>
  </si>
  <si>
    <t>IMMC</t>
  </si>
  <si>
    <t xml:space="preserve">ProCentury </t>
  </si>
  <si>
    <t>PROS</t>
  </si>
  <si>
    <t xml:space="preserve">Gander Mountain </t>
  </si>
  <si>
    <t>GMTN</t>
  </si>
  <si>
    <t>Banc of America/William Blair</t>
  </si>
  <si>
    <t xml:space="preserve">SiRF Technology Holdings </t>
  </si>
  <si>
    <t>SIRF</t>
  </si>
  <si>
    <t>Morgan Stanley/Credit Suisse First Boston</t>
  </si>
  <si>
    <t xml:space="preserve"> all shares sold in this offering, other than the up to 350,000 shares sold in our directed share program, will be freely transferable without restriction or additional registration under the securities act of 1933. the shares of common stock being sold in this offering, other than shares sold in our directed share program, will be freely tradable, other than by any of our “affiliates” as defined in rule 144(a) under the securities act, without restriction or registration under the securities act. in addition, each purchaser of the up to 350,000 shares of common stock in the directed share program shall agree not to sell or otherwise dispose of such shares for a period of 180 days after the date of this prospectus</t>
  </si>
  <si>
    <t>Assured Guaranty</t>
  </si>
  <si>
    <t>AGO</t>
  </si>
  <si>
    <t>Banc of America/Goldman Sachs</t>
  </si>
  <si>
    <t xml:space="preserve">Barrier Therapeutics </t>
  </si>
  <si>
    <t>BTRX</t>
  </si>
  <si>
    <t xml:space="preserve">Intersections </t>
  </si>
  <si>
    <t>INTX</t>
  </si>
  <si>
    <t>Deutsche Bank/Lazard</t>
  </si>
  <si>
    <t xml:space="preserve">Cytokinetics </t>
  </si>
  <si>
    <t>CYTK</t>
  </si>
  <si>
    <t xml:space="preserve">Origen Financial </t>
  </si>
  <si>
    <t>ORGN</t>
  </si>
  <si>
    <t xml:space="preserve">Greenhill </t>
  </si>
  <si>
    <t>GHL</t>
  </si>
  <si>
    <t xml:space="preserve">InfraSource Services </t>
  </si>
  <si>
    <t>IFS</t>
  </si>
  <si>
    <t>Atlas America</t>
  </si>
  <si>
    <t>ATLS</t>
  </si>
  <si>
    <t>Friedman Billings Ramsey/Key Banc Capital Markets</t>
  </si>
  <si>
    <t>Shanda Interactive Entertainment</t>
  </si>
  <si>
    <t>SNDA</t>
  </si>
  <si>
    <t xml:space="preserve">
       at our request, the underwriters have reserved up to 1,515,905 adss for sale, at the initial public offering price, through a directed share program to persons that we believe have contributed to our growth, including members of our management, friends and family members of our management, our employees, directors, affiliates and strategic partners, and employees of our affiliates and strategic partners. our outside legal counsel, o’melveny &amp; myers llp, also intends to participate in the directed share program. the number of shares available for sale to the general public in this offering will be reduced to the extent that the reserved shares are purchased in the directed share program. any reserved shares not purchased through the directed share program will be offered to the general public on the same basis as the other shares offered hereby</t>
  </si>
  <si>
    <t xml:space="preserve">NuVasive </t>
  </si>
  <si>
    <t>NUVA</t>
  </si>
  <si>
    <t>Blue Nile</t>
  </si>
  <si>
    <t>NILE</t>
  </si>
  <si>
    <t>Merrill/Lynch/Bear Stearns</t>
  </si>
  <si>
    <t>Animas</t>
  </si>
  <si>
    <t>Piper Jaffray/JP Morgan</t>
  </si>
  <si>
    <t xml:space="preserve">Genworth Financial </t>
  </si>
  <si>
    <t>GNW</t>
  </si>
  <si>
    <t xml:space="preserve">ACADIA Pharmaceuticals </t>
  </si>
  <si>
    <t>ACAD</t>
  </si>
  <si>
    <t>Banc of America/Piper Jaffray</t>
  </si>
  <si>
    <t xml:space="preserve">Angio Dynamics </t>
  </si>
  <si>
    <t>ANGO</t>
  </si>
  <si>
    <t xml:space="preserve">Critical Therapeutics </t>
  </si>
  <si>
    <t>CRTX</t>
  </si>
  <si>
    <t xml:space="preserve">Republic Airways Holdings </t>
  </si>
  <si>
    <t>RJET</t>
  </si>
  <si>
    <t>Merrill Lynch/Raymond James</t>
  </si>
  <si>
    <t xml:space="preserve">Alnylam Pharmaceuticals </t>
  </si>
  <si>
    <t>ALNY</t>
  </si>
  <si>
    <t xml:space="preserve">
      directed share program. the sales will be made by banc of america securities llc through a directed share program</t>
  </si>
  <si>
    <t>Standard Parking</t>
  </si>
  <si>
    <t>STAN</t>
  </si>
  <si>
    <t>William Blair</t>
  </si>
  <si>
    <t xml:space="preserve">Global Signal </t>
  </si>
  <si>
    <t>GSL</t>
  </si>
  <si>
    <t>Morgan Stanley/Banc of America/Lehman Brothers</t>
  </si>
  <si>
    <t xml:space="preserve">Inhibitex </t>
  </si>
  <si>
    <t>INHX</t>
  </si>
  <si>
    <t>Thomas Weisel Partners/Lazard</t>
  </si>
  <si>
    <t xml:space="preserve">Digirad </t>
  </si>
  <si>
    <t>DRAD</t>
  </si>
  <si>
    <t xml:space="preserve">PowerDsine </t>
  </si>
  <si>
    <t>PDSN</t>
  </si>
  <si>
    <t>Citigroup/Deutsche Bank</t>
  </si>
  <si>
    <t xml:space="preserve">CB Richard Ellis Group </t>
  </si>
  <si>
    <t>CBG</t>
  </si>
  <si>
    <t xml:space="preserve">Leadis Technology </t>
  </si>
  <si>
    <t>LDIS</t>
  </si>
  <si>
    <t xml:space="preserve">
  leadis has requested that the underwriters reserve up to 300,000 shares of common stock for sale at the initial public offering price to directors, officers, employees and friends through a directed share program</t>
  </si>
  <si>
    <t xml:space="preserve">Metabasis Therapeutics </t>
  </si>
  <si>
    <t>MBRX</t>
  </si>
  <si>
    <t>SG Cowen/Deutsche Bank</t>
  </si>
  <si>
    <t xml:space="preserve">ADESA </t>
  </si>
  <si>
    <t>UBS Investment Bank/Merrill Lynch</t>
  </si>
  <si>
    <t xml:space="preserve">InfoSonics </t>
  </si>
  <si>
    <t>IFO</t>
  </si>
  <si>
    <t xml:space="preserve">Radiation Therapy Services </t>
  </si>
  <si>
    <t>RTSX</t>
  </si>
  <si>
    <t xml:space="preserve">Blackboard </t>
  </si>
  <si>
    <t>BBBB</t>
  </si>
  <si>
    <t xml:space="preserve">Color Kinetics </t>
  </si>
  <si>
    <t>CLRK</t>
  </si>
  <si>
    <t>CIBC World Markets/Needham</t>
  </si>
  <si>
    <t xml:space="preserve">Jackson Hewitt Tax Service </t>
  </si>
  <si>
    <t>JTX</t>
  </si>
  <si>
    <t xml:space="preserve">Momenta Pharmaceuticals </t>
  </si>
  <si>
    <t>MNTA</t>
  </si>
  <si>
    <t>SG Cowen/Banc of America</t>
  </si>
  <si>
    <t xml:space="preserve">
directed share program
        at our request, the underwriters have reserved for sale, at the initial public offering price, up to 214,000 shares offered in this prospectus for directors, officers, employees, business associates and other persons with whom we have a relationship</t>
  </si>
  <si>
    <t xml:space="preserve">Senomyx </t>
  </si>
  <si>
    <t>SNMX</t>
  </si>
  <si>
    <t xml:space="preserve">
        we, along with our directors, executive officers and substantially all of our stockholders, optionholders and warrantholders, have agreed that, except with respect to shares of our common stock purchased through the directed share program described below, for a period of 180 days from the date of this prospectus, we and they will not, without the prior written consent of citigroup, dispose of or hedge any shares of our common stock or any securities convertible into or exchangeable for our common stock, subject to certain exceptions. have reserved up to 5% of the shares of common stock for sale at the initial public offering price to persons who are directors, officers or employees, or who are otherwise associated with us through a directed share program</t>
  </si>
  <si>
    <t xml:space="preserve">WCA Waste </t>
  </si>
  <si>
    <t>WCAA</t>
  </si>
  <si>
    <t>Friedman Billings Ramsey/Stifel Nicolaus</t>
  </si>
  <si>
    <t xml:space="preserve"> up to 197,638 of the shares of common stock for sale in this offering are reserved for purchase by persons designated by us through a directed share program. please read “underwriting — directed share program.
directed share program
      at our request, the underwriters have reserved up to 197,638 of the shares of common stock being offered by us by this prospectus for sale to our directors, officers and employees and particular other individuals designated by us at the initial public offering price. shares purchased through this directed share program may be subject to a 180-day lock-up restriction, substantially similar to the lock-up restriction described above</t>
  </si>
  <si>
    <t xml:space="preserve">salesforce.com </t>
  </si>
  <si>
    <t>CRM</t>
  </si>
  <si>
    <t xml:space="preserve">New York Mortgage Trust </t>
  </si>
  <si>
    <t>NTR</t>
  </si>
  <si>
    <t xml:space="preserve">Gol Intelligent Airlines </t>
  </si>
  <si>
    <t>GOL</t>
  </si>
  <si>
    <t xml:space="preserve">Strategic Hotel Capital </t>
  </si>
  <si>
    <t xml:space="preserve">Xyratex </t>
  </si>
  <si>
    <t>XRTX</t>
  </si>
  <si>
    <t xml:space="preserve">Motive </t>
  </si>
  <si>
    <t>MOTV</t>
  </si>
  <si>
    <t>JP Morgan/Thomas Weisel Partners</t>
  </si>
  <si>
    <t xml:space="preserve">Multi-Fineline Electric </t>
  </si>
  <si>
    <t>MFLX</t>
  </si>
  <si>
    <t>Needham</t>
  </si>
  <si>
    <t xml:space="preserve"> in addition, up to 250,000 shares sold in this offering to participants in our directed share program will be freely tradable subject to lock-up agreements that some of the participants will be required to sign, as described below under “lock-up agreements. as a result of the lock-up agreements described above and the provisions of rules 144, 144(k) and 701, the restricted shares will be available for sale in the public market as follows:
    •   up to 6,168,923 shares will be eligible for sale immediately following the date of this prospectus, except that up to 250,000 shares will be subject to lock-ups as described in the last bullet below;
    •   18,872,217 shares, including shares subject to unexercised options outstanding immediately prior to the date of this prospectus, will be eligible for sale upon the expiration of the lock-up agreements, described above, beginning 180 days after the date of this prospectus but subject to compliance with certain volume limitations under sec rule 144, as described below; and
    •   participants in our directed share program purchasing greater than $100,000 of our common stock or who are our affiliates will be required, as a condition to their participation, to enter into an agreement not to sell such shares without the prior written consent of needham &amp; company, inc. participants in our directed share program purchasing greater than $100,000 of our common stock or who are affiliates will be required, as a condition to their participation, to enter into an agreement not to sell their shares without the prior written consent of needham &amp; company, inc</t>
  </si>
  <si>
    <t xml:space="preserve">Cabela's </t>
  </si>
  <si>
    <t>CAB</t>
  </si>
  <si>
    <t xml:space="preserve">Homex Development </t>
  </si>
  <si>
    <t>HXM</t>
  </si>
  <si>
    <t xml:space="preserve">Life Time Fitness </t>
  </si>
  <si>
    <t>LTM</t>
  </si>
  <si>
    <t>Credit Suisse First Boston/Merrill Lynch</t>
  </si>
  <si>
    <t xml:space="preserve">Design Within Reach </t>
  </si>
  <si>
    <t>DWRI</t>
  </si>
  <si>
    <t>WellCare Group</t>
  </si>
  <si>
    <t>WCG</t>
  </si>
  <si>
    <t>Holly Energy Partners</t>
  </si>
  <si>
    <t>HEP</t>
  </si>
  <si>
    <t xml:space="preserve">KongZhong </t>
  </si>
  <si>
    <t>KONG</t>
  </si>
  <si>
    <t xml:space="preserve">NetLogic Mircosystems </t>
  </si>
  <si>
    <t>NETL</t>
  </si>
  <si>
    <t xml:space="preserve">Affirmative Insurance Holdings </t>
  </si>
  <si>
    <t>AFFM</t>
  </si>
  <si>
    <t xml:space="preserve">Domino's Pizza </t>
  </si>
  <si>
    <t>DPZ</t>
  </si>
  <si>
    <t xml:space="preserve">
  participants in our directed share program must hold their shares for a minimum of 90 days following the date of the final prospectus related to this offering and accordingly will be subject to market risks not imposed on other investors in the offering.
  at our request, the underwriters have reserved up to 1,277,760 shares of the common stock offered hereby for sale to our employees and franchisees, which we refer to as our directed share program. the number of shares of common stock available for sale to the general public in the initial public offering will be reduced to the extent these persons purchase any reserved shares pursuant to the directed share program</t>
  </si>
  <si>
    <t>HomeBanc</t>
  </si>
  <si>
    <t>HMB</t>
  </si>
  <si>
    <t>JP Morgan/Friedman Billings Ramsey</t>
  </si>
  <si>
    <t xml:space="preserve">Phase Forward </t>
  </si>
  <si>
    <t>PFWD</t>
  </si>
  <si>
    <t xml:space="preserve">Collegiate Funding Services </t>
  </si>
  <si>
    <t>CFSI</t>
  </si>
  <si>
    <t>JP Morgan/Merrill Lynch</t>
  </si>
  <si>
    <t xml:space="preserve">Freescale Semiconductor </t>
  </si>
  <si>
    <t>Goldman Sachs/Citigroup/JP Morgan</t>
  </si>
  <si>
    <t>LG. Philips LCD  (7/22/04)</t>
  </si>
  <si>
    <t>LPL</t>
  </si>
  <si>
    <t>LG Investment &amp; Securities/Morgan Stanley/UBS Investment Bank</t>
  </si>
  <si>
    <t xml:space="preserve">Xenogen </t>
  </si>
  <si>
    <t>XGEN</t>
  </si>
  <si>
    <t xml:space="preserve">QC Holdings </t>
  </si>
  <si>
    <t>QCCO</t>
  </si>
  <si>
    <t>Ferris Baker Watts/JMP Securities</t>
  </si>
  <si>
    <t xml:space="preserve">Greenfield Online </t>
  </si>
  <si>
    <t>SRVY</t>
  </si>
  <si>
    <t xml:space="preserve">McCormick &amp; Schmick Holdings </t>
  </si>
  <si>
    <t>MSSR</t>
  </si>
  <si>
    <t xml:space="preserve">Idenix Pharmaceuticals </t>
  </si>
  <si>
    <t>IDIX</t>
  </si>
  <si>
    <t xml:space="preserve">Blackbaud </t>
  </si>
  <si>
    <t>BLKB</t>
  </si>
  <si>
    <t xml:space="preserve">Dex Media </t>
  </si>
  <si>
    <t>DEX</t>
  </si>
  <si>
    <t>Morgan Stanley/Lehman Brothers/Merrill Lynch</t>
  </si>
  <si>
    <t xml:space="preserve">Kanbay International </t>
  </si>
  <si>
    <t>KBAY</t>
  </si>
  <si>
    <t>00 per share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t>
  </si>
  <si>
    <t xml:space="preserve">NEUROMetrix </t>
  </si>
  <si>
    <t>NURO</t>
  </si>
  <si>
    <t>Punk Ziegel/WR Hambrecht</t>
  </si>
  <si>
    <t xml:space="preserve">Auxilium Pharmaceuticals </t>
  </si>
  <si>
    <t>AUXL</t>
  </si>
  <si>
    <t xml:space="preserve">Lumera </t>
  </si>
  <si>
    <t>LMRA</t>
  </si>
  <si>
    <t xml:space="preserve">Top Tankers </t>
  </si>
  <si>
    <t>TOPT</t>
  </si>
  <si>
    <t xml:space="preserve">Bucyrus International </t>
  </si>
  <si>
    <t>BUCY</t>
  </si>
  <si>
    <t xml:space="preserve">Gramercy Capital </t>
  </si>
  <si>
    <t>GKK</t>
  </si>
  <si>
    <t>Wachovia/Merrill Lynch</t>
  </si>
  <si>
    <t xml:space="preserve">MannKind </t>
  </si>
  <si>
    <t>MNKD</t>
  </si>
  <si>
    <t xml:space="preserve"> the information below also does not reflect any potential participation in our directed share program by such persons or their affiliates.
115
table of contents
underwriting
directed share program
at our request, certain of the underwriters have reserved up to 30% of the common stock being offered by this prospectus for sale at the initial public offering price to our directors, officers, employees and other individuals associated with us and members of their families., a selected dealer affiliated with ubs securities llc, through a directed share program</t>
  </si>
  <si>
    <t xml:space="preserve">Volterra Semiconductor </t>
  </si>
  <si>
    <t>VLTR</t>
  </si>
  <si>
    <t xml:space="preserve">MortgageIT Holdings </t>
  </si>
  <si>
    <t>MHL</t>
  </si>
  <si>
    <t xml:space="preserve">EnerSys </t>
  </si>
  <si>
    <t>ENS</t>
  </si>
  <si>
    <t xml:space="preserve">Rightnow Technologies </t>
  </si>
  <si>
    <t>RNOW</t>
  </si>
  <si>
    <t>Morgan Stanley/Thomas Weisel</t>
  </si>
  <si>
    <t xml:space="preserve"> all shares of common stock sold in this offering, other than the shares of common stock sold in our directed share program, will be immediately freely tradable, without restriction, in the public market. the shares of common stock being sold in this offering will be freely tradable without restriction or further registration under the securities act unless purchased by our affiliates or purchased in our directed share program.
lock-up agreements
        our officers and directors, all of the purchasers in our directed share program, and substantially all of our stockholders have agreed not to transfer or dispose of, directly or indirectly, any shares of our common stock, or any securities convertible into or exercisable or exchangeable for shares of our common stock, for a period of 180 days after the date of this prospectus, without the prior written consent of morgan stanley &amp; co.
        we and all of our directors and officers, all of the purchasers in our directed share program, and substantially all of our stockholders have agreed that, without the prior written consent of morgan stanley &amp; co</t>
  </si>
  <si>
    <t xml:space="preserve">New River Pharmaceuticals </t>
  </si>
  <si>
    <t>NRPH</t>
  </si>
  <si>
    <t>WR Hambrecht</t>
  </si>
  <si>
    <t xml:space="preserve">Commercial Vehicle Group </t>
  </si>
  <si>
    <t>CVGI</t>
  </si>
  <si>
    <t xml:space="preserve">Syneron Medical Ltd. </t>
  </si>
  <si>
    <t>ELOS</t>
  </si>
  <si>
    <t xml:space="preserve">NAVTEQ </t>
  </si>
  <si>
    <t>NVT</t>
  </si>
  <si>
    <t>BioMed Realty Trust</t>
  </si>
  <si>
    <t>BMR</t>
  </si>
  <si>
    <t xml:space="preserve">WPT Enterprises </t>
  </si>
  <si>
    <t>WPTE</t>
  </si>
  <si>
    <t xml:space="preserve">Placer Sierra Bancshares </t>
  </si>
  <si>
    <t>PLSB</t>
  </si>
  <si>
    <t xml:space="preserve">Kite Realty Group Trust </t>
  </si>
  <si>
    <t>KRG</t>
  </si>
  <si>
    <t>Lehman Brothers/Wachovia</t>
  </si>
  <si>
    <t xml:space="preserve">Westlake Chemical </t>
  </si>
  <si>
    <t>WLK</t>
  </si>
  <si>
    <t>Credit Suisse First Boston/JP Morgan/Deutsche Bank</t>
  </si>
  <si>
    <t xml:space="preserve">Extra Space Storage </t>
  </si>
  <si>
    <t>EXR</t>
  </si>
  <si>
    <t xml:space="preserve">
  directed share program
  at our request, the underwriters have reserved up to 5% of the shares of common stock for sale at the initial public offering price to persons who are directors, officers or employees, or who are otherwise associated with us through a directed share program., an affiliate of ubs securities llc, and merrill lynch, pierce, fenner &amp; smith incorporated through a directed share program</t>
  </si>
  <si>
    <t>American Campus Communities (ACC)</t>
  </si>
  <si>
    <t>ACC</t>
  </si>
  <si>
    <t xml:space="preserve">Archipelago Holdings </t>
  </si>
  <si>
    <t>AX</t>
  </si>
  <si>
    <t xml:space="preserve">Stereotaxis </t>
  </si>
  <si>
    <t>STXS</t>
  </si>
  <si>
    <t xml:space="preserve">
       all participants in the directed share program described under “underwriting” who have otherwise entered into lock-up agreements with the underwriters will also be restricted with respect to their ability to sell their common stock, except with the prior written consent of goldman sachs &amp; co. stereotaxis is undertaking a directed share program, pursuant to which stereotaxis will direct the underwriters to reserve a maximum of 150,000 shares of its common stock for sale at the initial offering price to directors, officers, employees and friends</t>
  </si>
  <si>
    <t xml:space="preserve">EuroBancshares </t>
  </si>
  <si>
    <t>EUBK</t>
  </si>
  <si>
    <t>Keefe, Bruyette &amp; Woods/UBS Investment Bank</t>
  </si>
  <si>
    <t xml:space="preserve"> all of the shares of common stock sold in this offering are freely tradable without restriction or further registration under the federal securities laws unless purchased by our “affiliates” within the meaning of rule 144 under the securities act, which shares are subject to the resale limitations of rule 144, or purchased under the directed share program, which shares are subject to a 180-day lock-up period. we, our directors and officers, the selling stockholders and certain other stockholders have entered into lock-up agreements (and the purchasers of shares of our common stock under the directed share program have agreed to restrictions) generally providing, subject to limited exceptions, that they will not, without the prior written consent of keefe, bruyette &amp; woods, inc.
  (1)  does not account for any exercise of the underwriters’ over-allotment option or for any shares that such stockholder may purchase as part of the directed share program. of these shares, all of the shares sold in the offering (plus any shares issued upon exercise of the underwriter’s over-allotment option) are freely tradeable without restriction or further registration under the securities act, unless the shares are purchased by “affiliates,” (as that term is defined in rule 144 under the securities act), which generally include officers, directors or 10% stockholders, which shares are subject to the resale limitations of rule 144, or purchased under the directed share program, which shares are subject to a 180-day lock-up period. does not release any parties from these agreements, the following shares will be eligible for sale in the public market at the following times:
  •  beginning on the effective date of this offering, only the 3,894,988 shares of common stock sold in this offering (but excluding any shares purchased under the directed share program) and the other 4,229,750 shares of common stock not subject to lock-up agreements will be immediately available for sale in the public market;
    •  beginning 180 days after the date of this prospectus, the expiration date for the lock-up agreements, any shares purchased under the directed share program and approximately 9,932,588 shares of common stock held by affiliates will be eligible for sale pursuant to rule 144, including the volume restrictions described below; and rule 701.15% of our outstanding common stock immediately after the offering) have entered into lock-up agreements (and the purchasers of shares of our common stock under the directed share program have agreed to restrictions) generally providing, subject to limited exceptions, that they will not, without the prior written consent of keefe, bruyette &amp; woods, inc. any shares purchased under this directed share program are subject to a 180-day lock-up period.15% of our outstanding common stock immediately after the offering) have entered into lock-up agreements (and the purchasers of shares of our common stock under the directed share program have agreed to restrictions) generally providing, subject to limited exceptions, that they will not, without the prior written consent of keefe, bruyette &amp; woods, inc</t>
  </si>
  <si>
    <t xml:space="preserve">Cohen &amp; Steers </t>
  </si>
  <si>
    <t>CNS</t>
  </si>
  <si>
    <t xml:space="preserve">eCOST.com </t>
  </si>
  <si>
    <t>ECST</t>
  </si>
  <si>
    <t xml:space="preserve">StoneMor Partners L.P. </t>
  </si>
  <si>
    <t>STON</t>
  </si>
  <si>
    <t xml:space="preserve">Nephros </t>
  </si>
  <si>
    <t>The Shemano Group/National Securities</t>
  </si>
  <si>
    <t xml:space="preserve">Educate </t>
  </si>
  <si>
    <t>EEEE</t>
  </si>
  <si>
    <t xml:space="preserve">
  88
table of contents
at our request, the underwriters are reserving up to 750,000 shares of common stock for sale at the initial public offering price to directors, officers, employees and friends through a directed share program</t>
  </si>
  <si>
    <t xml:space="preserve">Beacon Roofing Supply </t>
  </si>
  <si>
    <t>BECN</t>
  </si>
  <si>
    <t>JP Morgan/William Blair</t>
  </si>
  <si>
    <t xml:space="preserve">ValleyBancorp </t>
  </si>
  <si>
    <t>VLLY</t>
  </si>
  <si>
    <t>Sandler O'Niell &amp; Partners</t>
  </si>
  <si>
    <t xml:space="preserve">Cogent Systems </t>
  </si>
  <si>
    <t>COGT</t>
  </si>
  <si>
    <t xml:space="preserve">WebSideStory </t>
  </si>
  <si>
    <t>WSSI</t>
  </si>
  <si>
    <t xml:space="preserve">CPFL Energia </t>
  </si>
  <si>
    <t>CPL</t>
  </si>
  <si>
    <t>Merrill Lynch/Pactual Capital</t>
  </si>
  <si>
    <t xml:space="preserve">JAMDAT Mobile </t>
  </si>
  <si>
    <t>JMDT</t>
  </si>
  <si>
    <t>Lehman Brothers/Merrill Lynch</t>
  </si>
  <si>
    <t xml:space="preserve">51job </t>
  </si>
  <si>
    <t>JOBS</t>
  </si>
  <si>
    <t xml:space="preserve">Primus Guaranty </t>
  </si>
  <si>
    <t>PRS</t>
  </si>
  <si>
    <t>Lehman Brothers/Morgan Stanley</t>
  </si>
  <si>
    <t xml:space="preserve">Ness Technologies </t>
  </si>
  <si>
    <t>NSTC</t>
  </si>
  <si>
    <t xml:space="preserve">
directed share program
        at our request, the underwriters have reserved for issuance at the initial public offering price up to 583,600 shares offered hereby for officers, directors, employees and certain other persons associated with us. the directed share program will be arranged through one of our underwriters, lehman brothers inc. other than shares purchased by our directors and executive officers, the shares purchased under the directed share program will not be subject to any lock-up agreements</t>
  </si>
  <si>
    <t xml:space="preserve">CallWave </t>
  </si>
  <si>
    <t>CALL</t>
  </si>
  <si>
    <t xml:space="preserve">PeopleSupport </t>
  </si>
  <si>
    <t>PSPT</t>
  </si>
  <si>
    <t xml:space="preserve">
3
table of contents
the offering
  common stock offered by us 4,745,727 shares
  common stock offered by selling stockholders 2,072,455 shares
  total 6,818,182 shares
  common stock to be outstanding after the
offering 17,340,933 shares
  directed share program the underwriters have reserved for sale, at the initial public offering price, up to 227,272 shares of our common stock being offered for sale to our directors and to our business associates, employees, friends and family members of our employees. the shares of common stock being sold in this offering, other than shares sold in our directed share program, will be freely tradable, other than by any of our “affiliates” as defined in rule 144(a) under the securities act, without restriction or registration under the securities act</t>
  </si>
  <si>
    <t xml:space="preserve">Eagle Hospitality Properties Trust </t>
  </si>
  <si>
    <t>EHP</t>
  </si>
  <si>
    <t>A.G. Edwards/Wachovia</t>
  </si>
  <si>
    <t xml:space="preserve">Texas Roadhouse </t>
  </si>
  <si>
    <t>TXRH</t>
  </si>
  <si>
    <t>Banc of America/Wachovia Securities</t>
  </si>
  <si>
    <t xml:space="preserve">Theravance </t>
  </si>
  <si>
    <t>THRX</t>
  </si>
  <si>
    <t xml:space="preserve">Gold Kist Holdings </t>
  </si>
  <si>
    <t>GKIS</t>
  </si>
  <si>
    <t xml:space="preserve">Thomas Properties Group </t>
  </si>
  <si>
    <t>TPGI</t>
  </si>
  <si>
    <t>Freidman Billing Ramsey/UBS Investment Bank</t>
  </si>
  <si>
    <t xml:space="preserve">IntraLase </t>
  </si>
  <si>
    <t>ILSE</t>
  </si>
  <si>
    <t xml:space="preserve">New York &amp; Company </t>
  </si>
  <si>
    <t>NWY</t>
  </si>
  <si>
    <t>Bear Stearns/JP Morgan</t>
  </si>
  <si>
    <t>Hutchison Telecommunications International</t>
  </si>
  <si>
    <t>HTX</t>
  </si>
  <si>
    <t>Goldman Sacha (Asia)</t>
  </si>
  <si>
    <t>B&amp;G Foods Holdings</t>
  </si>
  <si>
    <t>BGF</t>
  </si>
  <si>
    <t>RBC Capital Markets/Credit Suisse First Boston/Merrill Lynch</t>
  </si>
  <si>
    <t xml:space="preserve">Gurunet </t>
  </si>
  <si>
    <t>GRU</t>
  </si>
  <si>
    <t>Maxium CapitalEarlybird Capital</t>
  </si>
  <si>
    <t xml:space="preserve">Huron Consulting Group </t>
  </si>
  <si>
    <t>HURN</t>
  </si>
  <si>
    <t xml:space="preserve">CoTherix </t>
  </si>
  <si>
    <t>CTRX</t>
  </si>
  <si>
    <t xml:space="preserve">China Finance Online </t>
  </si>
  <si>
    <t>JRJC</t>
  </si>
  <si>
    <t>JP Morgan</t>
  </si>
  <si>
    <t xml:space="preserve">Interchange </t>
  </si>
  <si>
    <t>INCX</t>
  </si>
  <si>
    <t>VNUS Medical Technologies</t>
  </si>
  <si>
    <t>VNUS</t>
  </si>
  <si>
    <t xml:space="preserve">Celebrate Express </t>
  </si>
  <si>
    <t>BDAY</t>
  </si>
  <si>
    <t xml:space="preserve">Sunstone Hotel Investors </t>
  </si>
  <si>
    <t>SHO</t>
  </si>
  <si>
    <t>Citigroup/Merrill Lynch/Morgan Stanley</t>
  </si>
  <si>
    <t xml:space="preserve">Tower Group </t>
  </si>
  <si>
    <t>TWGP</t>
  </si>
  <si>
    <t xml:space="preserve">TelVent GIT </t>
  </si>
  <si>
    <t>TLVT</t>
  </si>
  <si>
    <t xml:space="preserve">U-Store-It Trust </t>
  </si>
  <si>
    <t>YSI</t>
  </si>
  <si>
    <t xml:space="preserve">NorthStar Realty Finance </t>
  </si>
  <si>
    <t>NRF</t>
  </si>
  <si>
    <t xml:space="preserve">Shopping.com </t>
  </si>
  <si>
    <t xml:space="preserve">FoxHollow Technologies </t>
  </si>
  <si>
    <t>FOXH</t>
  </si>
  <si>
    <t>JP Morgan/Piper Jaffray</t>
  </si>
  <si>
    <t>GMH Communities Trust</t>
  </si>
  <si>
    <t>GCT</t>
  </si>
  <si>
    <t xml:space="preserve"> at our request, the underwriters have reserved up to 2% of the common shares being offered by this prospectus for sale to our trustees, employees, business associates and related persons through a directed share program at the public offering price.
(1)
includes (i) approximately 162,000 common shares to be sold in this offering and reserved for sale by us directly to our trustees, employees, business associates and other related persons through a directed share program at the offering price and (ii) 700,000 common shares to be purchased in this offering by vornado.
        we will provide a separate indemnity against various liabilities, including liabilities under the securities act, to merrill lynch, pierce, fenner &amp; smith incorporated in connection with our directed share program.
directed share program
        at our request, the underwriters have reserved up to 2% of the common shares being offered by this prospectus for sale to our trustees, employees, business associates and related persons at the public offering price. the sales will be made by the underwriters through a directed share program to be administered by merrill lynch, pierce, fenner &amp; smith incorporated. the common shares issued in connection with the directed share program will be issued as part of the underwritten public offering</t>
  </si>
  <si>
    <t xml:space="preserve">Calamos Asset Management </t>
  </si>
  <si>
    <t>CLMS</t>
  </si>
  <si>
    <t xml:space="preserve">
      at our request, the underwriters have reserved up to 5% of the shares of class a common stock offered by this prospectus, for sale at the initial public offering price to persons who are directors, officers or employees, or who are otherwise associated with us, through a directed share program. as of the date of this prospectus, the participants in the directed share program have indicated their intent to purchase approximately 530,000 shares of class a common stock through the program</t>
  </si>
  <si>
    <t xml:space="preserve">eLong </t>
  </si>
  <si>
    <t>LONG</t>
  </si>
  <si>
    <t xml:space="preserve">DreamWorks Animation SKG </t>
  </si>
  <si>
    <t>DWA</t>
  </si>
  <si>
    <t xml:space="preserve">Build-A-Bear Workshop </t>
  </si>
  <si>
    <t>BBW</t>
  </si>
  <si>
    <t xml:space="preserve">Mechel Steel Group OAO </t>
  </si>
  <si>
    <t>MTL</t>
  </si>
  <si>
    <t>Rand Acquisition</t>
  </si>
  <si>
    <t>RACQU</t>
  </si>
  <si>
    <t xml:space="preserve">Digital Realty Trust </t>
  </si>
  <si>
    <t>DLR</t>
  </si>
  <si>
    <t xml:space="preserve">U.S. Shipping Partners L.P. </t>
  </si>
  <si>
    <t>USS</t>
  </si>
  <si>
    <t xml:space="preserve">Aames Investment </t>
  </si>
  <si>
    <t>AIC</t>
  </si>
  <si>
    <t xml:space="preserve"> the sales will be made by the representative through a directed share program</t>
  </si>
  <si>
    <t xml:space="preserve">Arlington Tankers Ltd. </t>
  </si>
  <si>
    <t>ATB</t>
  </si>
  <si>
    <t>UBS Investment Bank/Jefferies</t>
  </si>
  <si>
    <t xml:space="preserve">MarketAxess Holdings </t>
  </si>
  <si>
    <t>MKTX</t>
  </si>
  <si>
    <t xml:space="preserve">Copano Energy, LLC </t>
  </si>
  <si>
    <t>CPNO</t>
  </si>
  <si>
    <t xml:space="preserve">China Netcom Group </t>
  </si>
  <si>
    <t>CN</t>
  </si>
  <si>
    <t>China International/Citigroup/Goldman Sachs (Asia)</t>
  </si>
  <si>
    <t xml:space="preserve">Zip Realty </t>
  </si>
  <si>
    <t>ZIPR</t>
  </si>
  <si>
    <t xml:space="preserve"> shares purchased by our officers, directors, stockholders or optionholders in the directed share program, if any, will not be subject to these lock-up agreements unless the purchaser is subject to the reporting requirements of section 16 of the securities exchange act of 1934 as result of the purchaser’s relationship with us. generally, shares purchased in the directed share program described below will not be subject to these lock-up agreements unless the purchaser is subject to the reporting requirements of section 16 of the securities exchange act of 1934. the number of shares available for sale to the general public in the offering will be reduced to the extent these reserved shares are purchased in the directed share program. any reserved shares not purchased in the directed share program will be offered by the underwriters to the general public on the same basis as the other shares in this offering</t>
  </si>
  <si>
    <t>Ormat Technologies</t>
  </si>
  <si>
    <t>ORA</t>
  </si>
  <si>
    <t>Nalco Holding</t>
  </si>
  <si>
    <t>NLC</t>
  </si>
  <si>
    <t xml:space="preserve">InPhonic </t>
  </si>
  <si>
    <t>INPC</t>
  </si>
  <si>
    <t>Deutsche Bank/JP Morgan</t>
  </si>
  <si>
    <t xml:space="preserve">Specialty Underwriters' Alliance </t>
  </si>
  <si>
    <t>SUAI</t>
  </si>
  <si>
    <t xml:space="preserve">PRA International </t>
  </si>
  <si>
    <t>PRAI</t>
  </si>
  <si>
    <t xml:space="preserve">Iowa Telecommunications Services </t>
  </si>
  <si>
    <t>IWA</t>
  </si>
  <si>
    <t xml:space="preserve">
  directed share program
  at our request, the underwriters have reserved up to 573,336 shares, or 3% of the shares offered by this prospectus, for sale under a directed share program to our employees and related parties. shares committed to be purchased by directed share program participants which are not so purchased will be reallocated for sale to the general public in the offering. all sales of shares pursuant to the directed share program will be made at the initial public offering price set forth on the cover page of this prospectus</t>
  </si>
  <si>
    <t xml:space="preserve">Coinmach Service </t>
  </si>
  <si>
    <t>DRY</t>
  </si>
  <si>
    <t xml:space="preserve">Monolithic Power Systems </t>
  </si>
  <si>
    <t>MPWR</t>
  </si>
  <si>
    <t xml:space="preserve">PortalPlayer </t>
  </si>
  <si>
    <t xml:space="preserve">UAP Holdings </t>
  </si>
  <si>
    <t>UAPH</t>
  </si>
  <si>
    <t>Goldman Sachs/Credit Suisse First Boston/UBS Investment Bank</t>
  </si>
  <si>
    <t xml:space="preserve">
  at our request, the underwriters have reserved up to 1,171,875 shares of our common stock, or approximately 4% of the shares offered to the public by this prospectus, for sale under a directed share program to our employees. we have identified a list of full-time employees, except for our officers and directors, who are entitled to purchase shares in the directed share program and provided that list to credit suisse first boston llc, which will administer the directed share program. when the preliminary prospectus was printed, an invitation package (available online, via regular or overnight mail or facsimile) was made available or sent to each person listed, attaching a preliminary prospectus and the other directed share program documentation. there was no pre-funding or account-funding requirement; credit suisse first boston llc has agreed not to accept funds from any directed share program participant until after the registration statement for this offering was declared effective, this offering priced, and the participants were notified of their final allocation and given an opportunity to confirm that they wished to purchase the shares allocated to them. all sales of shares of common stock pursuant to the directed share program will be made at the initial public offering price set forth on the cover page of this prospectus</t>
  </si>
  <si>
    <t xml:space="preserve">Ninetowns Digital World Trade Holdings </t>
  </si>
  <si>
    <t>NINE</t>
  </si>
  <si>
    <t xml:space="preserve">
  directed share program
the underwriters have reserved for sale at the initial public offering price up to 5% of the common stock being offered by this prospectus for sale to our employees, executive officers, directors and business associates who have expressed an interest in purchasing common stock in this offering.
directed share program
at our request, the underwriters have reserved for sale at the initial public offering price up to 5% of the common stock being offered by this prospectus for sale to our employees, executive officers, directors and business associates who have expressed an interest in purchasing common stock in this offering. any (i) executive officer, director or business associate purchasing shares of common stock as part of the directed share program or (ii) other person who purchases more than $200,000 of shares of common stock as part of such program will be subject to the 180-day lock-up restriction as described above</t>
  </si>
  <si>
    <t xml:space="preserve">CABG Medical </t>
  </si>
  <si>
    <t>CABG</t>
  </si>
  <si>
    <t>Feltl/Ladenburg Thalmann</t>
  </si>
  <si>
    <t xml:space="preserve">Foundation Coal Holdings </t>
  </si>
  <si>
    <t>FCL</t>
  </si>
  <si>
    <t xml:space="preserve">OccuLogix </t>
  </si>
  <si>
    <t>RHEO</t>
  </si>
  <si>
    <t xml:space="preserve">SYMMETRY Medical </t>
  </si>
  <si>
    <t>SMA</t>
  </si>
  <si>
    <t>Banc of America/Credit Suisse First Boston</t>
  </si>
  <si>
    <t xml:space="preserve">First State Financial </t>
  </si>
  <si>
    <t>FSTF</t>
  </si>
  <si>
    <t>Advest</t>
  </si>
  <si>
    <t xml:space="preserve">Bill Barrett </t>
  </si>
  <si>
    <t>BBG</t>
  </si>
  <si>
    <t xml:space="preserve"> the common stock was acquired in the directed share program in connection with our initial public offering at $25.
       the following table summarizes the shares of our common stock acquired pursuant to the directed share program in our initial public offering, which is described below, and the shares of series b preferred stock acquired from us in transactions in excess of $60,000, by our executive
102
table of contents
officers, directors and 5% stockholders and their immediate family members subsequent to january 1, 2004. barrett acquired 15,000 shares in the directed share program. keller acquired 5,000 shares in the directed share program. barrett acquired 1,100 shares in the directed share program. barrett acquired 1,700 shares in the directed share program.
directed share program
       at our request, the underwriters reserved 600,000 shares of common stock in our initial public offering for sale under a directed share program at the initial public offering price of $25. the number of shares of common stock purchased by our officers and directors, and their immediate family members, pursuant to the directed share program are included in the table above</t>
  </si>
  <si>
    <t xml:space="preserve">HouseValues </t>
  </si>
  <si>
    <t>SOLD</t>
  </si>
  <si>
    <t xml:space="preserve">Adeza Biomedical </t>
  </si>
  <si>
    <t>ADZA</t>
  </si>
  <si>
    <t xml:space="preserve">Community Bancorp </t>
  </si>
  <si>
    <t>CBON</t>
  </si>
  <si>
    <t>Keefe Bruyette &amp; Woods/D.A. Davidson</t>
  </si>
  <si>
    <t xml:space="preserve"> the sales will be made through a directed share program. any shares purchased under this directed share program will be subject to a 180-day lock-up period</t>
  </si>
  <si>
    <t xml:space="preserve">Conor Medsystems </t>
  </si>
  <si>
    <t>CONR</t>
  </si>
  <si>
    <t xml:space="preserve"> in addition, each purchaser of shares of our common stock in the directed share program will generally be required to agree not to sell or dispose of such shares for a period of 25 days from the date of this prospectus without the prior written consent of citigroup global markets inc.
  at our request, the underwriters have reserved up to 5% of the shares of common stock for sale at the initial public offering price to persons who are directors, officers or employees, or who are otherwise associated with us through a directed share program</t>
  </si>
  <si>
    <t xml:space="preserve">Comstock Homebuilding Companies </t>
  </si>
  <si>
    <t>CHCI</t>
  </si>
  <si>
    <t>BB&amp;T Capital Markets</t>
  </si>
  <si>
    <t xml:space="preserve">Orange 21 </t>
  </si>
  <si>
    <t>ORNG</t>
  </si>
  <si>
    <t>Roth Capital Partners/First Albany</t>
  </si>
  <si>
    <t xml:space="preserve">BlueLinx Holdings </t>
  </si>
  <si>
    <t>BXC</t>
  </si>
  <si>
    <t xml:space="preserve">Knoll </t>
  </si>
  <si>
    <t>KNL</t>
  </si>
  <si>
    <t xml:space="preserve">Cascade Microtech </t>
  </si>
  <si>
    <t>CSCD</t>
  </si>
  <si>
    <t xml:space="preserve">
indemnification
        we and the selling shareholders have agreed to indemnify the underwriters against certain liabilities, including liabilities under the securities act, liabilities arising from breaches of the representations and warranties contained in the underwriting agreement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150,000 shares offered hereby for officers, directors, employees and certain other persons associated with us.
indemnification
        we and the selling shareholders have agreed to indemnify the underwriters against certain liabilities, including liabilities under the securities act, liabilities arising from breaches of the representations and warranties contained in the underwriting agreement and liabilities incurred in connection with the directed share program, and to contribute to payments that the underwriters may be required to make for these liabilities</t>
  </si>
  <si>
    <t xml:space="preserve">Great Wolf Resorts </t>
  </si>
  <si>
    <t>WOLF</t>
  </si>
  <si>
    <t xml:space="preserve">
104
table of contents
      in addition, the underwriters have reserved up to 5% of the shares of common stock for sale at the initial public offering price to persons who are directors, officers, employees and certain related parties through a directed share program. however, our officers and directors that purchase common stock in the directed share program will remain subject to the 180-day lock up period described above.
106
table of contents
      at our request, the underwriters have reserved up to 5% of the shares of common stock for sale at the initial public offering price to persons who are directors, officers, employees and certain related persons through a directed share program. participants that purchase common stock in the directed share program will be subject to a 25-day lock up period limiting their ability to offer, sell, contract to sell, pledge or otherwise dispose their common stock. any of our officers and directors that purchase common stock in the directed share program will remain subject to the 180-day lock up period described above</t>
  </si>
  <si>
    <t xml:space="preserve">Las Vegas Sands </t>
  </si>
  <si>
    <t>LVS</t>
  </si>
  <si>
    <t xml:space="preserve">The9 Limited </t>
  </si>
  <si>
    <t>NCTY</t>
  </si>
  <si>
    <t>Bear Stearns/CLSA CIBC World Markets</t>
  </si>
  <si>
    <t xml:space="preserve">Spirit Finance </t>
  </si>
  <si>
    <t>SFC</t>
  </si>
  <si>
    <t xml:space="preserve">Feldman Mall Properties </t>
  </si>
  <si>
    <t>FMP</t>
  </si>
  <si>
    <t xml:space="preserve">Herbalife </t>
  </si>
  <si>
    <t>HLF</t>
  </si>
  <si>
    <t xml:space="preserve">Interline Brands </t>
  </si>
  <si>
    <t>IBI</t>
  </si>
  <si>
    <t xml:space="preserve">Otelco Telecommunications </t>
  </si>
  <si>
    <t>OTT</t>
  </si>
  <si>
    <t>CIBC World Markets/RBC Capital Markets/UBS Investment Bank</t>
  </si>
  <si>
    <t xml:space="preserve">Cambridge Display Technology </t>
  </si>
  <si>
    <t>OLED</t>
  </si>
  <si>
    <t xml:space="preserve">Advance America Cash Advance </t>
  </si>
  <si>
    <t>AEA</t>
  </si>
  <si>
    <t xml:space="preserve">Arbinet-thexchange </t>
  </si>
  <si>
    <t>ARBX</t>
  </si>
  <si>
    <t xml:space="preserve">KMG AMERICA </t>
  </si>
  <si>
    <t>KMA</t>
  </si>
  <si>
    <t>835   $ 166,981,500
(1)
the underwriters have reserved 200,000 shares for sale in the directed share program at a price equal to the initial public offering price, net of the underwriting discount. the underwriters have reserved 745,000 shares for sale in the directed share program at the public offering price with the entire proceeds being paid to kmg america and no underwriting discount being paid to the underwriters. the table assumes that none of the shares reserved for sale in the directed share program are sold in the directed share program. if all of the shares reserved for sale in the directed share program are sold in the directed share program, (1) the total public offering price would be $179,417,000, (2) the total underwriting discount would be $11,940,075 and (3) the total proceeds to us, before expenses, would be $167,476,925. unless indicated otherwise, the information included in this prospectus assumes (1) no exercise by the underwriters of their over-allotment option to purchase up to an additional 2,835,000 shares of our common stock and (2) the 745,000 shares that are reserved to be sold in the directed share program at the public offering price with the entire proceeds being paid to kmg america and no underwriting discount being paid to the underwriters are sold to the public and not through the directed share program.
        at our request, the underwriters have reserved up to 945,000 shares of the common stock in this offering for sale through a directed share program to persons who are directors, officers or employees of, or who are otherwise associated with, our company and the current shareholders of kanawha. a specified group of our officers, directors and key employees who elect to participate in the directed share program will be permitted to purchase the shares of our common stock at a price equal to the initial public offering price less the underwriting discount. other participants in the directed share program will be permitted to purchase shares at the public offering price, with all of the proceeds being paid to us and no underwriting discount being paid to the underwriters.665
  total(1)   $ 12,568,500   $ 14,453,775
(1)
the underwriters have reserved 200,000 shares for sale in the directed share program at a price equal to the initial public offering price, net of the underwriting discount. the underwriters have reserved 745,000 shares for sale in the directed share program at the public offering price with the entire proceeds being paid to kmg america and no underwriting discount being paid to the underwriters. the table assumes that none of the shares reserved for sale in the directed share program are sold in the directed share program. if all of the shares reserved for sale in the directed share program are sold in the directed share program, (1) the total underwriting discounts and commissions assuming no exercise of the overallotment option would be $11,940,075 and (2) total underwriting discounts and commissions assuming full exercise of the overallotment option would be $13,825,350</t>
  </si>
  <si>
    <t xml:space="preserve">Warren Resources </t>
  </si>
  <si>
    <t>WRES</t>
  </si>
  <si>
    <t xml:space="preserve">MHI </t>
  </si>
  <si>
    <t>MDH</t>
  </si>
  <si>
    <t>Bancshares of Florida</t>
  </si>
  <si>
    <t>BOFL</t>
  </si>
  <si>
    <t xml:space="preserve">Infinity Property &amp; Casualty </t>
  </si>
  <si>
    <t>IPCC</t>
  </si>
  <si>
    <t>CS First Boston/Merrill Lynch</t>
  </si>
  <si>
    <t xml:space="preserve">Accredited Home Lenders </t>
  </si>
  <si>
    <t>LEND</t>
  </si>
  <si>
    <t>Friedman, Billings</t>
  </si>
  <si>
    <t>Endurance Specialty Holdings</t>
  </si>
  <si>
    <t>ENH</t>
  </si>
  <si>
    <t xml:space="preserve">Telkom SA </t>
  </si>
  <si>
    <t>TKG</t>
  </si>
  <si>
    <t xml:space="preserve">iPayment </t>
  </si>
  <si>
    <t>IPMT</t>
  </si>
  <si>
    <t xml:space="preserve">Redline Performance Products </t>
  </si>
  <si>
    <t>RED</t>
  </si>
  <si>
    <t>GunnAllen Financial</t>
  </si>
  <si>
    <t>FormFactor</t>
  </si>
  <si>
    <t>FORM</t>
  </si>
  <si>
    <t xml:space="preserve"> these restrictions also apply to the 37,500 shares purchased in the directed share program in our initial public offering. the restrictions contained in the lock-up agreements for our initial public offering and this offering do not apply to transactions relating to our common stock or other securities acquired in our initial public offering, other than the shares purchased in our directed share program, and this offering, or acquired in open market transactions after our initial public offering</t>
  </si>
  <si>
    <t xml:space="preserve">Maguire Properties </t>
  </si>
  <si>
    <t>CS First Boston/Citigroup</t>
  </si>
  <si>
    <t xml:space="preserve">American Financial Realty Trust </t>
  </si>
  <si>
    <t>AFR</t>
  </si>
  <si>
    <t>Banc of America/Friedman Billings</t>
  </si>
  <si>
    <t xml:space="preserve"> the sales will be made by banc of america securities llc through a directed share program. the common shares issued in connection with the directed share program will be issued as part of the underwritten public offering</t>
  </si>
  <si>
    <t xml:space="preserve">Molina Healthcare </t>
  </si>
  <si>
    <t>MOH</t>
  </si>
  <si>
    <t xml:space="preserve">AXIS Capital Holdings Limited </t>
  </si>
  <si>
    <t>AXS</t>
  </si>
  <si>
    <t>Morgan Stanley/Citigroup Capital Markets</t>
  </si>
  <si>
    <t xml:space="preserve">Digital Theater Systems </t>
  </si>
  <si>
    <t>DTSI</t>
  </si>
  <si>
    <t xml:space="preserve">InterVideo </t>
  </si>
  <si>
    <t>IVII</t>
  </si>
  <si>
    <t>SG Cowen/SoundView Technology</t>
  </si>
  <si>
    <t xml:space="preserve">Integrated Alarm Services Group </t>
  </si>
  <si>
    <t>IASG</t>
  </si>
  <si>
    <t>Friedman Billings</t>
  </si>
  <si>
    <t xml:space="preserve">iPass </t>
  </si>
  <si>
    <t>IPAS</t>
  </si>
  <si>
    <t>Morgan Stanley/CS First Boston</t>
  </si>
  <si>
    <t>NETGEAR</t>
  </si>
  <si>
    <t>NTGR</t>
  </si>
  <si>
    <t xml:space="preserve">Citadel Broadcasting </t>
  </si>
  <si>
    <t>CDL</t>
  </si>
  <si>
    <t>Goldman Sachs/CS First Boston</t>
  </si>
  <si>
    <t>CapitalSource</t>
  </si>
  <si>
    <t>CSE</t>
  </si>
  <si>
    <t>CS First Boston/Citigroup/Wachovia</t>
  </si>
  <si>
    <t xml:space="preserve">Direct General </t>
  </si>
  <si>
    <t>DRCT</t>
  </si>
  <si>
    <t>Keefe, Bruyette &amp; Woods</t>
  </si>
  <si>
    <t xml:space="preserve">Texas Capital Bancshares </t>
  </si>
  <si>
    <t>TCBI</t>
  </si>
  <si>
    <t xml:space="preserve"> we have further agreed to indemnify the underwriters against liabilities related to the directed share program referred to below, including liabilities under the securities act.
93
  directed share program
      at our request, the underwriters have reserved up to 500,000 shares, or approximately 8.3% of our common stock offered by this prospectus, for sale under a directed share program to specified business associates of ours</t>
  </si>
  <si>
    <t xml:space="preserve">Gladstone Commercial </t>
  </si>
  <si>
    <t>GOOD</t>
  </si>
  <si>
    <t>Ferris, Baker, Watts/Jefferies</t>
  </si>
  <si>
    <t xml:space="preserve"> for more information, see “underwriting—directed share program. gladstone is purchasing in this offering under the directed share program. brubaker is purchasing in this offering under the directed share program, and (iii) 12,500 shares that mr. brubaker’s wife is purchasing under the directed share program of which mr. stelljes is purchasing in this offering under the directed share program. brill is purchasing in this offering under the directed share program. dullum is purchasing in this offering under the directed share program. english is purchasing in this offering under the directed share program. parker is purchasing in this offering under the directed share program.
  (9)  includes (i) 212,500 shares underlying currently exercisable options, as described more fully in footnotes (2) through (5) above, and (ii) an aggregate of 128,874 shares of common stock being purchased in this offering under the directed share program, as described more fully in footnotes (2) through (8) above.
directed share program
      at our request, the underwriters have reserved 1,068,283 shares, or approximately 16% of the common stock offered by this prospectus, for sale under a directed share program to specified officers, directors, business associates and other persons that we identify. all shares sold pursuant to the directed share program will be restricted from resale for a period of 180 days following the completion of this offering.
      all sales of shares pursuant to the directed share program will be made at the initial public offering price set forth on the cover page of this prospectus less the underwriting discount. the underwriters will
96
  not receive any discounts or commission on the shares being sold pursuant to the directed share program. we will receive the same amount of cash per share from the sale of the shares pursuant to the directed share program as we will from the sale of shares to the general public. accordingly, the investors in the offering will not experience any additional dilution by virtue of the directed share program.05     $ 5,808,303     $ 6,847,803  
(1)  reflects the sale of 1,068,283 reserved shares in the directed share program at the offering price less the underwriters discount, with respect to which no underwriting discount will be paid to the underwriters by us. in addition, purchasers in the directed share program will be subject to separate lockup agreements restricting their resale of shares purchased pursuant to the directed share program for a period of 180 days following the completion of the offering</t>
  </si>
  <si>
    <t xml:space="preserve">Providence Service </t>
  </si>
  <si>
    <t>PRSC</t>
  </si>
  <si>
    <t>SunTrust Robinson Humphrey/Jefferies</t>
  </si>
  <si>
    <t xml:space="preserve">Ashford Hospitality Trust </t>
  </si>
  <si>
    <t>AHT</t>
  </si>
  <si>
    <t xml:space="preserve">National Financial Partners </t>
  </si>
  <si>
    <t>NFP</t>
  </si>
  <si>
    <t xml:space="preserve">SigmaTel </t>
  </si>
  <si>
    <t>SGTL</t>
  </si>
  <si>
    <t xml:space="preserve">Journal Co. </t>
  </si>
  <si>
    <t>JRN</t>
  </si>
  <si>
    <t>Morgan Stanley/Robert W. Baird</t>
  </si>
  <si>
    <t>AMIS Holdings</t>
  </si>
  <si>
    <t>AMIS</t>
  </si>
  <si>
    <t>CS First Boston/Goldman Sachs</t>
  </si>
  <si>
    <t xml:space="preserve">Anchor Glass Container </t>
  </si>
  <si>
    <t>AGCC</t>
  </si>
  <si>
    <t xml:space="preserve">RedEnvelope </t>
  </si>
  <si>
    <t>REDE</t>
  </si>
  <si>
    <t>WR Hambrecht+Co.</t>
  </si>
  <si>
    <t>LKQ</t>
  </si>
  <si>
    <t>LKQX</t>
  </si>
  <si>
    <t>Robert W. Baird/Jefferies</t>
  </si>
  <si>
    <t xml:space="preserve">Acusphere </t>
  </si>
  <si>
    <t>ACUS</t>
  </si>
  <si>
    <t xml:space="preserve">DigitalNet Holdings </t>
  </si>
  <si>
    <t>DNET</t>
  </si>
  <si>
    <t>Citigroup/UBS Investment Bank</t>
  </si>
  <si>
    <t xml:space="preserve">Advancis Pharmaceutical </t>
  </si>
  <si>
    <t>AVNC</t>
  </si>
  <si>
    <t xml:space="preserve">First Potomac Realty Trust </t>
  </si>
  <si>
    <t>FPO</t>
  </si>
  <si>
    <t>Ferris Baker Watts/McDonald Investments</t>
  </si>
  <si>
    <t>Carter's</t>
  </si>
  <si>
    <t>CRI</t>
  </si>
  <si>
    <t>CancerVex</t>
  </si>
  <si>
    <t>CNVX</t>
  </si>
  <si>
    <t xml:space="preserve">Genitope </t>
  </si>
  <si>
    <t>GTOP</t>
  </si>
  <si>
    <t xml:space="preserve">Centennial Specialty Foods </t>
  </si>
  <si>
    <t>CHLE</t>
  </si>
  <si>
    <t>JP Turner</t>
  </si>
  <si>
    <t>Myogen</t>
  </si>
  <si>
    <t>MYOG</t>
  </si>
  <si>
    <t>CS First Boston/JP Morgan</t>
  </si>
  <si>
    <t xml:space="preserve">First Marblehead </t>
  </si>
  <si>
    <t>FMD</t>
  </si>
  <si>
    <t xml:space="preserve">Overnite </t>
  </si>
  <si>
    <t>OVNT</t>
  </si>
  <si>
    <t xml:space="preserve">NitroMed </t>
  </si>
  <si>
    <t>NTMD</t>
  </si>
  <si>
    <t xml:space="preserve">Pharmion </t>
  </si>
  <si>
    <t>PHRM</t>
  </si>
  <si>
    <t xml:space="preserve">Coast Financial Holdings </t>
  </si>
  <si>
    <t>CFHI</t>
  </si>
  <si>
    <t>Quality Distribution</t>
  </si>
  <si>
    <t>QLTY</t>
  </si>
  <si>
    <t xml:space="preserve">
  certain members of our management were able to purchase shares of common stock offered by qdi in the concurrent initial public offering of its common stock at the public offering price through a directed share program which was available to members of our management, friends and family members of our management, our employees, directors, affiliates, owner-operators and employees of our affiliates and owner-operators</t>
  </si>
  <si>
    <t xml:space="preserve">Marlin Business Services </t>
  </si>
  <si>
    <t>MRLN</t>
  </si>
  <si>
    <t>US Bancorp Piper Jaffray/Wm Blair</t>
  </si>
  <si>
    <t xml:space="preserve">Tessera Technologies </t>
  </si>
  <si>
    <t>TSRA</t>
  </si>
  <si>
    <t>LECG</t>
  </si>
  <si>
    <t>XPRT</t>
  </si>
  <si>
    <t xml:space="preserve">Whiting Petroleum Holdings </t>
  </si>
  <si>
    <t>WLL</t>
  </si>
  <si>
    <t>Merrill Lynch/AG Edwards</t>
  </si>
  <si>
    <t xml:space="preserve">Callidus Software </t>
  </si>
  <si>
    <t>CALD</t>
  </si>
  <si>
    <t xml:space="preserve">Buffalo Wild Wings </t>
  </si>
  <si>
    <t>BWLD</t>
  </si>
  <si>
    <t>RBC Capital Markets/SG Cowen</t>
  </si>
  <si>
    <t xml:space="preserve">
  the 3,000,000 shares of common stock sold in this offering (and any shares sold upon exercise of the underwriters’ over-allotment option) will be freely tradable without restriction under the securities act of 1933, except for any shares purchased by our officers, directors and principal stockholders and shares sold under our directed share program.
  directed share program
  at our request, the underwriters have reserved up to 130,000 shares, or 4.3% of our common stock offered by this prospectus, for sale under a directed share program to our directors, management and related parties as well as our franchisees and business associates. all sales of shares pursuant to the directed share program will be made at the initial public offering price set forth on the cover page of this prospectus. participants in the directed share program have agreed not to sell or otherwise dispose of the shares acquired in this program for a period of 180 days from the date of this prospectus</t>
  </si>
  <si>
    <t xml:space="preserve">Nexstar Broadcasting Group </t>
  </si>
  <si>
    <t>NXST</t>
  </si>
  <si>
    <t>Banc of America/Bear Stearns</t>
  </si>
  <si>
    <t xml:space="preserve"> the sales will be made by banc of america securities llc through a directed share program</t>
  </si>
  <si>
    <t xml:space="preserve">SIRVA </t>
  </si>
  <si>
    <t xml:space="preserve">SYNNEX </t>
  </si>
  <si>
    <t>SNX</t>
  </si>
  <si>
    <t xml:space="preserve">Pinnacle Airlines </t>
  </si>
  <si>
    <t>PNCL</t>
  </si>
  <si>
    <t xml:space="preserve">Conn's </t>
  </si>
  <si>
    <t>CONN</t>
  </si>
  <si>
    <t>Stephens/SunTrust Robinson Humphrey</t>
  </si>
  <si>
    <t xml:space="preserve"> additionally, to the extent that other persons who participate in our directed share program purchase shares in the directed share program in excess of $50,000, we will require these persons, as a condition to their participation in the directed share program, to agree to similar restrictions on their ability to sell or otherwise dispose of the shares purchased in the directed share program</t>
  </si>
  <si>
    <t xml:space="preserve">Open Solutions </t>
  </si>
  <si>
    <t xml:space="preserve">Aspen Insurance Holdings </t>
  </si>
  <si>
    <t>AHL</t>
  </si>
  <si>
    <t xml:space="preserve">American Equity Investment Life Holding </t>
  </si>
  <si>
    <t>AEL</t>
  </si>
  <si>
    <t>Merrill Lynch/Advest</t>
  </si>
  <si>
    <t xml:space="preserve">Volume Service America Holdings </t>
  </si>
  <si>
    <t>CVP</t>
  </si>
  <si>
    <t>CIBC Worldwide/UBS Investment Bank</t>
  </si>
  <si>
    <t xml:space="preserve">Ctrip.com International </t>
  </si>
  <si>
    <t>CTRP</t>
  </si>
  <si>
    <t xml:space="preserve">NPTest Holdings </t>
  </si>
  <si>
    <t>NPTT</t>
  </si>
  <si>
    <t>Citigroup/CS First Boston</t>
  </si>
  <si>
    <t xml:space="preserve">Nelnet </t>
  </si>
  <si>
    <t>NNI</t>
  </si>
  <si>
    <t>Natural Golf</t>
  </si>
  <si>
    <t>NAX</t>
  </si>
  <si>
    <t xml:space="preserve">Compass Mineral International </t>
  </si>
  <si>
    <t>CMP</t>
  </si>
  <si>
    <t xml:space="preserve">Central Freight Lines </t>
  </si>
  <si>
    <t>CENF</t>
  </si>
  <si>
    <t>China Life Insurance</t>
  </si>
  <si>
    <t>LFC</t>
  </si>
  <si>
    <t>China Inter'l/Citigroup/CS First Boston/Deutsche Bank</t>
  </si>
  <si>
    <t xml:space="preserve">International Steel Group </t>
  </si>
  <si>
    <t>ISG</t>
  </si>
  <si>
    <t xml:space="preserve">Highland Hospitality </t>
  </si>
  <si>
    <t>HIH</t>
  </si>
  <si>
    <t xml:space="preserve">United National Group </t>
  </si>
  <si>
    <t>UNGL</t>
  </si>
  <si>
    <t xml:space="preserve">Falcon Financial Investment </t>
  </si>
  <si>
    <t>FLCN</t>
  </si>
  <si>
    <t xml:space="preserve">Provide-Commerce </t>
  </si>
  <si>
    <t>PRVD</t>
  </si>
  <si>
    <t xml:space="preserve">Orbitz </t>
  </si>
  <si>
    <t>ORBZ</t>
  </si>
  <si>
    <t xml:space="preserve">Universal Technical Institute </t>
  </si>
  <si>
    <t>UTI</t>
  </si>
  <si>
    <t>Knology</t>
  </si>
  <si>
    <t>KNOL</t>
  </si>
  <si>
    <t>Tempur-Pedic International</t>
  </si>
  <si>
    <t>TPX</t>
  </si>
  <si>
    <t>Lehman Brothers/Goldman Sachs</t>
  </si>
  <si>
    <t>Franklin Bank</t>
  </si>
  <si>
    <t>FBTX</t>
  </si>
  <si>
    <t xml:space="preserve">Luminent Mortgage Capital </t>
  </si>
  <si>
    <t>LUM</t>
  </si>
  <si>
    <t xml:space="preserve">Kintera </t>
  </si>
  <si>
    <t>KNTA</t>
  </si>
  <si>
    <t>Synaptics</t>
  </si>
  <si>
    <t>SYNA</t>
  </si>
  <si>
    <t xml:space="preserve">ZymoGenetics </t>
  </si>
  <si>
    <t>ZGEN</t>
  </si>
  <si>
    <t xml:space="preserve">
                                       87
&lt;page&gt;
   we have agreed to indemnify the underwriters against liabilities relating to
this offering, including liabilities under the securities act, liabilities
arising from breaches of the representations and warranties contained in the
underwriting agreement, and liabilities incurred in connection with the
directed share program referred to below, and to contribute to payments that
the underwriters may be required to make for these liabilities</t>
  </si>
  <si>
    <t xml:space="preserve">Carolina Group (Loews Corp.) </t>
  </si>
  <si>
    <t>Salomon Smith Barney/Morgan Stanley</t>
  </si>
  <si>
    <t xml:space="preserve">Sunoco Logistics Partners </t>
  </si>
  <si>
    <t>SXL</t>
  </si>
  <si>
    <t>ManTech International</t>
  </si>
  <si>
    <t>MANT</t>
  </si>
  <si>
    <t xml:space="preserve">Wimm Bill Dann Foods </t>
  </si>
  <si>
    <t>WBD</t>
  </si>
  <si>
    <t>ING Barings</t>
  </si>
  <si>
    <t xml:space="preserve">GameStop </t>
  </si>
  <si>
    <t>GME</t>
  </si>
  <si>
    <t>Salomon Smith Barney</t>
  </si>
  <si>
    <t>PayPal</t>
  </si>
  <si>
    <t>PYPL</t>
  </si>
  <si>
    <t xml:space="preserve">PETCO Animal Supplies </t>
  </si>
  <si>
    <t>PETC</t>
  </si>
  <si>
    <t xml:space="preserve">Integrated Defense </t>
  </si>
  <si>
    <t>IDE</t>
  </si>
  <si>
    <t xml:space="preserve">Tsakos Energy Navigation </t>
  </si>
  <si>
    <t>TNP</t>
  </si>
  <si>
    <t>WCI</t>
  </si>
  <si>
    <t>UBS Warburg</t>
  </si>
  <si>
    <t xml:space="preserve">Anteon International </t>
  </si>
  <si>
    <t>ANT</t>
  </si>
  <si>
    <t xml:space="preserve">Asbury Automotive Group </t>
  </si>
  <si>
    <t>ABG</t>
  </si>
  <si>
    <t xml:space="preserve">Alcon </t>
  </si>
  <si>
    <t>ACL</t>
  </si>
  <si>
    <t>Travelers Property Casualty</t>
  </si>
  <si>
    <t>TAP.A</t>
  </si>
  <si>
    <t xml:space="preserve">MedSource Technologies </t>
  </si>
  <si>
    <t>MEDT</t>
  </si>
  <si>
    <t>Empire Financial Holding</t>
  </si>
  <si>
    <t>EFH</t>
  </si>
  <si>
    <t>Keefe Bruyette</t>
  </si>
  <si>
    <t>Ribapharm</t>
  </si>
  <si>
    <t xml:space="preserve">JetBlue Airways </t>
  </si>
  <si>
    <t>JBLU</t>
  </si>
  <si>
    <t xml:space="preserve">ExpressJet Holdings </t>
  </si>
  <si>
    <t>XJT</t>
  </si>
  <si>
    <t xml:space="preserve">
     at our request, the underwriters have reserved up to 1% of the shares of
our common stock for sale at the initial public offering price to our directors,
officers or employees, or persons who are otherwise associated with us through a
directed share program</t>
  </si>
  <si>
    <t xml:space="preserve">Medical Staffing Network Holdings </t>
  </si>
  <si>
    <t>MRN</t>
  </si>
  <si>
    <t xml:space="preserve">Heritage Property Invest. Trust </t>
  </si>
  <si>
    <t>HTG</t>
  </si>
  <si>
    <t xml:space="preserve">DOV Pharmaceutical </t>
  </si>
  <si>
    <t>DOVP</t>
  </si>
  <si>
    <t>CIBC World Markets/Lehman Brothers</t>
  </si>
  <si>
    <t xml:space="preserve">Premcor </t>
  </si>
  <si>
    <t>PCO</t>
  </si>
  <si>
    <t xml:space="preserve">LIN TV </t>
  </si>
  <si>
    <t>TVL</t>
  </si>
  <si>
    <t xml:space="preserve">Quinton Cardiology Systems </t>
  </si>
  <si>
    <t>QUIN</t>
  </si>
  <si>
    <t>Adams Harkness</t>
  </si>
  <si>
    <t xml:space="preserve">Regal Entertainment Group </t>
  </si>
  <si>
    <t>RGC</t>
  </si>
  <si>
    <t>CS First Boston/Lehman Brothers</t>
  </si>
  <si>
    <t xml:space="preserve">Verint Systems </t>
  </si>
  <si>
    <t>VRNT</t>
  </si>
  <si>
    <t xml:space="preserve">Dickie Walker Marine </t>
  </si>
  <si>
    <t>DWMA</t>
  </si>
  <si>
    <t>Schneider Securities</t>
  </si>
  <si>
    <t xml:space="preserve">Aeropostale </t>
  </si>
  <si>
    <t>ARO</t>
  </si>
  <si>
    <t>Bear Stearns/Merrill Lynch</t>
  </si>
  <si>
    <t xml:space="preserve">Kyphon </t>
  </si>
  <si>
    <t>KYPH</t>
  </si>
  <si>
    <t>US Bancorp Piper Jaffray</t>
  </si>
  <si>
    <t xml:space="preserve">MarkWest Energy Partners </t>
  </si>
  <si>
    <t>MWE</t>
  </si>
  <si>
    <t>AG Edwards/RBC Capital</t>
  </si>
  <si>
    <t>Computer Programs and Systems</t>
  </si>
  <si>
    <t>CPSI</t>
  </si>
  <si>
    <t>Morgan Keegan/Raymond James</t>
  </si>
  <si>
    <t xml:space="preserve">Liquidmetals Technologies </t>
  </si>
  <si>
    <t>LQMT</t>
  </si>
  <si>
    <t xml:space="preserve">Altiris </t>
  </si>
  <si>
    <t>ATRS</t>
  </si>
  <si>
    <t>CS First Boston</t>
  </si>
  <si>
    <t xml:space="preserve">Eon Labs </t>
  </si>
  <si>
    <t>ELAB</t>
  </si>
  <si>
    <t xml:space="preserve">Netflix </t>
  </si>
  <si>
    <t>NFLX</t>
  </si>
  <si>
    <t xml:space="preserve">SRA International </t>
  </si>
  <si>
    <t>SRX</t>
  </si>
  <si>
    <t>Overstock.com</t>
  </si>
  <si>
    <t>OSTK</t>
  </si>
  <si>
    <t>WR Hambrecht+Co</t>
  </si>
  <si>
    <t xml:space="preserve">Plumtree Software </t>
  </si>
  <si>
    <t>PLUM</t>
  </si>
  <si>
    <t xml:space="preserve">Veridian </t>
  </si>
  <si>
    <t>VNX</t>
  </si>
  <si>
    <t>Pacer International</t>
  </si>
  <si>
    <t>PACR</t>
  </si>
  <si>
    <t>CS First Boston/Bear Stearns</t>
  </si>
  <si>
    <t xml:space="preserve">Printcafe Software </t>
  </si>
  <si>
    <t>PCAF</t>
  </si>
  <si>
    <t xml:space="preserve">CTI Molecular Imaging </t>
  </si>
  <si>
    <t>CTMI</t>
  </si>
  <si>
    <t xml:space="preserve">Big 5 Sporting Goods </t>
  </si>
  <si>
    <t>BGFV</t>
  </si>
  <si>
    <t xml:space="preserve">Hewitt Associates </t>
  </si>
  <si>
    <t>HEW</t>
  </si>
  <si>
    <t xml:space="preserve">MTC Technologies </t>
  </si>
  <si>
    <t>MTCT</t>
  </si>
  <si>
    <t>Legg Mason Wood Walker</t>
  </si>
  <si>
    <t xml:space="preserve">Inveresk Research Group </t>
  </si>
  <si>
    <t>IRGI</t>
  </si>
  <si>
    <t>Bear Stearns/UBS Warburg</t>
  </si>
  <si>
    <t xml:space="preserve">CIT Group </t>
  </si>
  <si>
    <t>CIT</t>
  </si>
  <si>
    <t xml:space="preserve">Kirkland's </t>
  </si>
  <si>
    <t>KIRK</t>
  </si>
  <si>
    <t>HealtheTech</t>
  </si>
  <si>
    <t>HETC</t>
  </si>
  <si>
    <t>UBS Warburg/CS First Boston</t>
  </si>
  <si>
    <t xml:space="preserve">Red Robin Gourmet Burgers </t>
  </si>
  <si>
    <t>RRGB</t>
  </si>
  <si>
    <t>Banc of America/US Bancorp Piper Jaffray</t>
  </si>
  <si>
    <t>Pacific Energy Partners</t>
  </si>
  <si>
    <t>PPX</t>
  </si>
  <si>
    <t xml:space="preserve">LeapFrog Enterprises </t>
  </si>
  <si>
    <t>LF</t>
  </si>
  <si>
    <t>Merrill Lynch/Salomon Smith Barney</t>
  </si>
  <si>
    <t xml:space="preserve">Windrose Medical Properties Trust </t>
  </si>
  <si>
    <t>WRS</t>
  </si>
  <si>
    <t>Ferris, Baker Watts/Morgan Keegan</t>
  </si>
  <si>
    <t xml:space="preserve">Montpelier Re Holdings </t>
  </si>
  <si>
    <t>MRH</t>
  </si>
  <si>
    <t>Morgan Stanley/BofA/CS First Boston</t>
  </si>
  <si>
    <t xml:space="preserve">Newcastle Investment </t>
  </si>
  <si>
    <t>NCT</t>
  </si>
  <si>
    <t xml:space="preserve">Natural Resource Partners </t>
  </si>
  <si>
    <t>NRP</t>
  </si>
  <si>
    <t>Salomon Smith Barney/Lehman Brothers</t>
  </si>
  <si>
    <t xml:space="preserve">Enbridge Energy Management LLC </t>
  </si>
  <si>
    <t>EEQ</t>
  </si>
  <si>
    <t xml:space="preserve">Dick's Sporting Goods </t>
  </si>
  <si>
    <t>DKS</t>
  </si>
  <si>
    <t>Merrill Lynch/Goldman Sachs</t>
  </si>
  <si>
    <t xml:space="preserve">Taylor Capital Group </t>
  </si>
  <si>
    <t>TAYC</t>
  </si>
  <si>
    <t>Keefe, Bruyette/Stifel Nicolaus</t>
  </si>
  <si>
    <t>U.S.I. Holdings</t>
  </si>
  <si>
    <t>USIH</t>
  </si>
  <si>
    <t xml:space="preserve">Wynn Resorts </t>
  </si>
  <si>
    <t>WYNN</t>
  </si>
  <si>
    <t>Deutsche Bank Securities/Bear Stearns/Banc of America</t>
  </si>
  <si>
    <t xml:space="preserve">Platinum Underwriters Holdings </t>
  </si>
  <si>
    <t>PTP</t>
  </si>
  <si>
    <t>GoldmanSachs/Merrill Lynch/SSB</t>
  </si>
  <si>
    <t>PTP Pr M</t>
  </si>
  <si>
    <t xml:space="preserve">Martin Midstream Partners LP </t>
  </si>
  <si>
    <t>MMLP</t>
  </si>
  <si>
    <t xml:space="preserve">Harrington West Financial Group </t>
  </si>
  <si>
    <t>HWFG</t>
  </si>
  <si>
    <t xml:space="preserve">Portfolio Recovery Associates </t>
  </si>
  <si>
    <t>PRAA</t>
  </si>
  <si>
    <t>William Blair/US Bancorp Piper Jaffray</t>
  </si>
  <si>
    <t xml:space="preserve">WellChoice </t>
  </si>
  <si>
    <t>WC</t>
  </si>
  <si>
    <t xml:space="preserve">SI International </t>
  </si>
  <si>
    <t>SINT</t>
  </si>
  <si>
    <t>Wachovia/Legg Mason</t>
  </si>
  <si>
    <t xml:space="preserve">
        directed share program.    at our request, the underwriters have reserved up to 5% of the shares of common stock being sold in this offering for sale to our employees and their family members and friends of ours at the initial public offering price through a directed share program</t>
  </si>
  <si>
    <t xml:space="preserve">China Telecom </t>
  </si>
  <si>
    <t>CHA</t>
  </si>
  <si>
    <t>Morgan Stanley/Merrill Lynch/ China Int'l</t>
  </si>
  <si>
    <t xml:space="preserve">Constar International </t>
  </si>
  <si>
    <t>CNST</t>
  </si>
  <si>
    <t>Salomon Smith Barney/Deutsche Bank</t>
  </si>
  <si>
    <t xml:space="preserve">
  at our request, the underwriters have reserved up to 4% of the shares of our common stock for sale at the initial public offering price in amounts designated by us to our directors, officers or employees, or other persons designated by us through a directed share program.
  the representatives do not intend to engage in an electronic distribution of shares of our common stock in connection with this offering, except for shares distributed pursuant to our directed share program</t>
  </si>
  <si>
    <t xml:space="preserve">IMPAC Medical Systems </t>
  </si>
  <si>
    <t>IMPC</t>
  </si>
  <si>
    <t xml:space="preserve">Cosi </t>
  </si>
  <si>
    <t>COSI</t>
  </si>
  <si>
    <t xml:space="preserve">Safety Insurance Group </t>
  </si>
  <si>
    <t>SAFT</t>
  </si>
  <si>
    <t>CSFirst Boston/Jefferies</t>
  </si>
  <si>
    <t xml:space="preserve">Chicago Mercantile Exchange </t>
  </si>
  <si>
    <t>CME</t>
  </si>
  <si>
    <t>Morgan Stanley/UBS Warburg</t>
  </si>
  <si>
    <t xml:space="preserve">Seagate Technology Holdings </t>
  </si>
  <si>
    <t>STX</t>
  </si>
  <si>
    <t>Morgan Stanley/Salomon Smith Barney</t>
  </si>
  <si>
    <t>Crosstex Energy LP</t>
  </si>
  <si>
    <t>XTEX</t>
  </si>
  <si>
    <t>A.G. Edwrads &amp; Sons</t>
  </si>
  <si>
    <t xml:space="preserve">Commercial Capital Bancorp </t>
  </si>
  <si>
    <t>CCBI</t>
  </si>
  <si>
    <t>Sandler O'Neill/Friedman Billings</t>
  </si>
  <si>
    <t xml:space="preserve">VistaCare </t>
  </si>
  <si>
    <t>VSTA</t>
  </si>
  <si>
    <t xml:space="preserve">Ohio Legacy </t>
  </si>
  <si>
    <t>OLCB</t>
  </si>
  <si>
    <t>Peet's Coffee &amp; Tea</t>
  </si>
  <si>
    <t>PEET</t>
  </si>
  <si>
    <t>W.R. Hambracht</t>
  </si>
  <si>
    <t xml:space="preserve">Align Technology </t>
  </si>
  <si>
    <t>ALGN</t>
  </si>
  <si>
    <t>Deutsche Banc Alex. Brown</t>
  </si>
  <si>
    <t xml:space="preserve">EXACT Sciences </t>
  </si>
  <si>
    <t>EXAS</t>
  </si>
  <si>
    <t xml:space="preserve">ATP Oil &amp; Gas </t>
  </si>
  <si>
    <t>ATPG</t>
  </si>
  <si>
    <t xml:space="preserve">Williams Energy Partners </t>
  </si>
  <si>
    <t>WEG</t>
  </si>
  <si>
    <t>Lehman Brothers/ Banc of America Securities</t>
  </si>
  <si>
    <t xml:space="preserve">KPMG Consulting </t>
  </si>
  <si>
    <t>KCIN</t>
  </si>
  <si>
    <t>Morgan Stanley Dean Witter</t>
  </si>
  <si>
    <t xml:space="preserve">Oil States International </t>
  </si>
  <si>
    <t>OIS</t>
  </si>
  <si>
    <t>Merrill Lynch/Credit Suisse First Boston</t>
  </si>
  <si>
    <t xml:space="preserve">Third Wave Tech </t>
  </si>
  <si>
    <t>TWTI</t>
  </si>
  <si>
    <t xml:space="preserve">
directed share program
     at our request, the underwriters have reserved up to 375,000 shares, or 5%
of our common stock offered by this prospectus, for sale under a directed share
program to our officers, directors, employees and to our business associates.
all sales of shares pursuant to the directed share program will be made at the
initial public offering price set forth on the cover page of this prospectus</t>
  </si>
  <si>
    <t xml:space="preserve">AquaCell Technologies </t>
  </si>
  <si>
    <t>AQA</t>
  </si>
  <si>
    <t>Somerset Financial</t>
  </si>
  <si>
    <t xml:space="preserve">GMX Resources </t>
  </si>
  <si>
    <t>GMXR/GMXRW</t>
  </si>
  <si>
    <t>Paulson</t>
  </si>
  <si>
    <t xml:space="preserve">Riverstone Networks </t>
  </si>
  <si>
    <t>RSTN</t>
  </si>
  <si>
    <t xml:space="preserve">
   all 10,000,000 shares of our common stock sold in this offering plus any
shares issued upon the exercise of the underwriters' over-allotment option
will be freely tradable without restriction under the securities act, except
for any shares acquired in the directed share program by our employees,
executive officers and directors which will be subject to lock-up transfer
restrictions as described in the section of the prospectus entitled
"underwriters" and except for any shares that may be acquired by our
affiliates, as that term is defined in rule 144 under the securities act. the number of shares
available for sale to the general public will be reduced by the number of the
reserved shares purchased in the directed share program</t>
  </si>
  <si>
    <t>CNOOC</t>
  </si>
  <si>
    <t>CEO</t>
  </si>
  <si>
    <t xml:space="preserve">AFC Enterprises </t>
  </si>
  <si>
    <t>AFCE</t>
  </si>
  <si>
    <t>Goldman, Sachs/Credit Suisse First Boston</t>
  </si>
  <si>
    <t>Stelmar Shipping</t>
  </si>
  <si>
    <t>SJH</t>
  </si>
  <si>
    <t>Jefferies/Alpha Finance</t>
  </si>
  <si>
    <t>Seattle Genetics</t>
  </si>
  <si>
    <t>SGEN</t>
  </si>
  <si>
    <t xml:space="preserve">Encore Acquisition </t>
  </si>
  <si>
    <t>Goldman, Sachs</t>
  </si>
  <si>
    <t xml:space="preserve">Loudcloud </t>
  </si>
  <si>
    <t>LDCL</t>
  </si>
  <si>
    <t>Goldman, Sachs/MSDW</t>
  </si>
  <si>
    <t>SureBeam</t>
  </si>
  <si>
    <t>SURE</t>
  </si>
  <si>
    <t>Verisity</t>
  </si>
  <si>
    <t>VRST</t>
  </si>
  <si>
    <t>Robertson Stephens</t>
  </si>
  <si>
    <t>Agere Systems</t>
  </si>
  <si>
    <t>AGR</t>
  </si>
  <si>
    <t>Select Medical</t>
  </si>
  <si>
    <t>SLMC</t>
  </si>
  <si>
    <t>Shamrock Logistics</t>
  </si>
  <si>
    <t>UDL</t>
  </si>
  <si>
    <t xml:space="preserve">Aquila </t>
  </si>
  <si>
    <t>ILA</t>
  </si>
  <si>
    <t xml:space="preserve">Reliant Resources </t>
  </si>
  <si>
    <t>RRI</t>
  </si>
  <si>
    <t xml:space="preserve">BRIAZZ </t>
  </si>
  <si>
    <t>BRZZ</t>
  </si>
  <si>
    <t>WR Hambrecht + Co.</t>
  </si>
  <si>
    <t xml:space="preserve">Simplex Solutions </t>
  </si>
  <si>
    <t>SPLX</t>
  </si>
  <si>
    <t xml:space="preserve">TASER International </t>
  </si>
  <si>
    <t>TASRU</t>
  </si>
  <si>
    <t>Kinder Morgan Management</t>
  </si>
  <si>
    <t>KMR</t>
  </si>
  <si>
    <t xml:space="preserve">Tellium </t>
  </si>
  <si>
    <t>TELM</t>
  </si>
  <si>
    <t xml:space="preserve">Instinet Group LLC </t>
  </si>
  <si>
    <t>CS First Boston /DB Alex Brown</t>
  </si>
  <si>
    <t xml:space="preserve">Global Power Equip. Group </t>
  </si>
  <si>
    <t>GEG</t>
  </si>
  <si>
    <t>CS First Boston/Salomon Smith Barney</t>
  </si>
  <si>
    <t>Peabody Energy</t>
  </si>
  <si>
    <t>BTU</t>
  </si>
  <si>
    <t>Smith &amp; Wollensky</t>
  </si>
  <si>
    <t>SWRG</t>
  </si>
  <si>
    <t>CE Unterberg Towbin</t>
  </si>
  <si>
    <t xml:space="preserve">
directed share program
    at our request, the underwriters have reserved for sale at the initial
public offering price up to 5% of the shares of common stock to be sold in this
offering to our directors, officers, employees and friends, or to persons who
are otherwise associated with us and our affiliates, and who have advised us of
their desire to purchase such shares through a directed share program</t>
  </si>
  <si>
    <t>Unilab</t>
  </si>
  <si>
    <t>ULAB</t>
  </si>
  <si>
    <t>Salomon Smith Barney/CF First Boston</t>
  </si>
  <si>
    <t xml:space="preserve">Torch Offshore </t>
  </si>
  <si>
    <t xml:space="preserve">Alliance Data Systems </t>
  </si>
  <si>
    <t>ADS</t>
  </si>
  <si>
    <t xml:space="preserve">United Surgical Partners </t>
  </si>
  <si>
    <t>USPI</t>
  </si>
  <si>
    <t>General Maritime</t>
  </si>
  <si>
    <t>GMR</t>
  </si>
  <si>
    <t>Willis Group Holdings</t>
  </si>
  <si>
    <t>WSH</t>
  </si>
  <si>
    <t>Kraft Foods</t>
  </si>
  <si>
    <t>KFT</t>
  </si>
  <si>
    <t>Credit Suisse First Boston/Salomon Smith Barney</t>
  </si>
  <si>
    <t xml:space="preserve">Odyssey Re Holdings </t>
  </si>
  <si>
    <t>ORH</t>
  </si>
  <si>
    <t xml:space="preserve">FMC Technologies </t>
  </si>
  <si>
    <t>FTI</t>
  </si>
  <si>
    <t>Merrill Lymch</t>
  </si>
  <si>
    <t xml:space="preserve">STATOIL ASA </t>
  </si>
  <si>
    <t>STO</t>
  </si>
  <si>
    <t>Morgan Stanley Dean Witter/UBS Warburg</t>
  </si>
  <si>
    <t>Princeton Review</t>
  </si>
  <si>
    <t>REVU</t>
  </si>
  <si>
    <t xml:space="preserve">Phoenix Companies </t>
  </si>
  <si>
    <t>PNX</t>
  </si>
  <si>
    <t>Morgan Stanley Dean Witter/Merrill Lynch</t>
  </si>
  <si>
    <t xml:space="preserve">Multilink Technology </t>
  </si>
  <si>
    <t>MLTC</t>
  </si>
  <si>
    <t xml:space="preserve">Galyan's Trading </t>
  </si>
  <si>
    <t>GLYN</t>
  </si>
  <si>
    <t>Goldman Sachs/Salomon Smith Barney</t>
  </si>
  <si>
    <t>Monolithic System Technology</t>
  </si>
  <si>
    <t>MOSY</t>
  </si>
  <si>
    <t>A.G. Edwards &amp; Sons</t>
  </si>
  <si>
    <t>Wright Medical Group</t>
  </si>
  <si>
    <t>WMGI</t>
  </si>
  <si>
    <t xml:space="preserve">Accenture </t>
  </si>
  <si>
    <t>ACN</t>
  </si>
  <si>
    <t>Goldman Sachs/Morgan Stanley Dean Witter</t>
  </si>
  <si>
    <t xml:space="preserve">Natus Medical </t>
  </si>
  <si>
    <t>BABY</t>
  </si>
  <si>
    <t>Dain Rauscher Wessels</t>
  </si>
  <si>
    <t>MedCath</t>
  </si>
  <si>
    <t>MDTH</t>
  </si>
  <si>
    <t>Deutsche Banc Alex. Brown/Banc of America</t>
  </si>
  <si>
    <t xml:space="preserve">Inergy LP </t>
  </si>
  <si>
    <t>NRGY</t>
  </si>
  <si>
    <t xml:space="preserve">Alliance Imaging </t>
  </si>
  <si>
    <t>AIQ</t>
  </si>
  <si>
    <t>Deutsche Banc Alex. Brown/Salomon Smith Barney</t>
  </si>
  <si>
    <t xml:space="preserve">
    at our request, the underwriters have reserved up to 5% of the shares of
common stock for sale at the initial public offering price to persons who are
directors, officers or employees, or who are otherwise associated with us
through a directed share program</t>
  </si>
  <si>
    <t xml:space="preserve">PDF Solutions </t>
  </si>
  <si>
    <t>PDFS</t>
  </si>
  <si>
    <t>HPL Technologies</t>
  </si>
  <si>
    <t>HPLA</t>
  </si>
  <si>
    <t xml:space="preserve">Bunge </t>
  </si>
  <si>
    <t>BG</t>
  </si>
  <si>
    <t>Omnicell</t>
  </si>
  <si>
    <t>OMCL</t>
  </si>
  <si>
    <t>Intier Automotive</t>
  </si>
  <si>
    <t>IAIA</t>
  </si>
  <si>
    <t>BMN Nesbitt Burns/Credit Suisse First Boston</t>
  </si>
  <si>
    <t xml:space="preserve">Mykrolis </t>
  </si>
  <si>
    <t>MYK</t>
  </si>
  <si>
    <t>Banc of America/Salomon Smith Barney</t>
  </si>
  <si>
    <t xml:space="preserve">
participants in our directed share program must hold their shares for a minimum
of 30 days following the date of this prospectus and accordingly will be
subject to market risks not imposed on other investors in the offering</t>
  </si>
  <si>
    <t>Max Re Capital</t>
  </si>
  <si>
    <t>MXRE</t>
  </si>
  <si>
    <t>Given Imaging</t>
  </si>
  <si>
    <t>GIVN</t>
  </si>
  <si>
    <t>Lehman Brothers/CSFirst Boston</t>
  </si>
  <si>
    <t>TheraSense</t>
  </si>
  <si>
    <t>THER</t>
  </si>
  <si>
    <t xml:space="preserve">Principal Financial Group </t>
  </si>
  <si>
    <t>PFG</t>
  </si>
  <si>
    <t>Penn Virginia Resources Partners</t>
  </si>
  <si>
    <t>PVR</t>
  </si>
  <si>
    <t>Lehman Brothers/UBS Warburg</t>
  </si>
  <si>
    <t xml:space="preserve">Cross Country </t>
  </si>
  <si>
    <t>CCRN</t>
  </si>
  <si>
    <t xml:space="preserve">Anthem </t>
  </si>
  <si>
    <t>LogicVision</t>
  </si>
  <si>
    <t>LGVN</t>
  </si>
  <si>
    <t xml:space="preserve">Odyssey HealthCare </t>
  </si>
  <si>
    <t>ODSY</t>
  </si>
  <si>
    <t>AMERIGROUP</t>
  </si>
  <si>
    <t>Banc of America/UBS Warburg</t>
  </si>
  <si>
    <t xml:space="preserve">Advisory Board (The) </t>
  </si>
  <si>
    <t>ABCO</t>
  </si>
  <si>
    <t>CS First Boston/DB Alex Brown</t>
  </si>
  <si>
    <t xml:space="preserve">AMN Healthcare Services </t>
  </si>
  <si>
    <t>AHS</t>
  </si>
  <si>
    <t>Banc of America/UBS/JP Morgan</t>
  </si>
  <si>
    <t xml:space="preserve">Fisher &amp; Paykel HealthCare </t>
  </si>
  <si>
    <t>FPHC</t>
  </si>
  <si>
    <t>Deutsche Banc Alex Brown</t>
  </si>
  <si>
    <t xml:space="preserve">dj Orthopedics </t>
  </si>
  <si>
    <t>DJO</t>
  </si>
  <si>
    <t xml:space="preserve">BAM! Entertainment  </t>
  </si>
  <si>
    <t>BFUN</t>
  </si>
  <si>
    <t>Jefferies/Morgan Keegan</t>
  </si>
  <si>
    <t xml:space="preserve">Weight Watchers International </t>
  </si>
  <si>
    <t>WTW</t>
  </si>
  <si>
    <t>Diversity Security Group</t>
  </si>
  <si>
    <t>DVS</t>
  </si>
  <si>
    <t>microHelix</t>
  </si>
  <si>
    <t>MHLXU</t>
  </si>
  <si>
    <t xml:space="preserve">Magma Design Automation </t>
  </si>
  <si>
    <t>LAVA</t>
  </si>
  <si>
    <t xml:space="preserve">MedicalCV </t>
  </si>
  <si>
    <t>MDCVU</t>
  </si>
  <si>
    <t>Equity Securities</t>
  </si>
  <si>
    <t xml:space="preserve">VCA Antech </t>
  </si>
  <si>
    <t>WOOF</t>
  </si>
  <si>
    <t>MCG Capital</t>
  </si>
  <si>
    <t>MCGC</t>
  </si>
  <si>
    <t>Friedman, Billingd Ramsey</t>
  </si>
  <si>
    <t xml:space="preserve">Aluminum Corp of China (Chalco) </t>
  </si>
  <si>
    <t>ACH</t>
  </si>
  <si>
    <t>Morgan Stanley/ China Int'l/Merrill Lynch</t>
  </si>
  <si>
    <t>Lawson Software</t>
  </si>
  <si>
    <t>LWSN</t>
  </si>
  <si>
    <t xml:space="preserve">ARAMARK Worldwide </t>
  </si>
  <si>
    <t>RMK</t>
  </si>
  <si>
    <t xml:space="preserve">Converium Holdings </t>
  </si>
  <si>
    <t>CHR</t>
  </si>
  <si>
    <t xml:space="preserve">NetScreen Thecnologies </t>
  </si>
  <si>
    <t>NSCN</t>
  </si>
  <si>
    <t xml:space="preserve">Centene </t>
  </si>
  <si>
    <t>CNTE</t>
  </si>
  <si>
    <t>SG Cowen Securities</t>
  </si>
  <si>
    <t xml:space="preserve">Prudential Financial </t>
  </si>
  <si>
    <t>PRU</t>
  </si>
  <si>
    <t>Goldman, Sachs/Prudential Securities</t>
  </si>
  <si>
    <t xml:space="preserve">Nassda </t>
  </si>
  <si>
    <t>NSDA</t>
  </si>
  <si>
    <t>Robertson Stephens/SG Cowen</t>
  </si>
  <si>
    <t xml:space="preserve">
   directed share program</t>
  </si>
  <si>
    <t xml:space="preserve">Northwest Biotherapeutics </t>
  </si>
  <si>
    <t>NWBT</t>
  </si>
  <si>
    <t>United Defense Industries</t>
  </si>
  <si>
    <t>UDI</t>
  </si>
  <si>
    <t xml:space="preserve">Bruker AXS </t>
  </si>
  <si>
    <t>BAXS</t>
  </si>
  <si>
    <t>UBS Warburg/Thomas Weisel Partners</t>
  </si>
  <si>
    <t xml:space="preserve">American Pharmaceutical Partners </t>
  </si>
  <si>
    <t>APPX</t>
  </si>
  <si>
    <t xml:space="preserve">Sequoia Software </t>
  </si>
  <si>
    <t>SQSW</t>
  </si>
  <si>
    <t>US Unwired</t>
  </si>
  <si>
    <t>UNWR</t>
  </si>
  <si>
    <t>Donaldson Lufkin &amp; Jenrette</t>
  </si>
  <si>
    <t xml:space="preserve">Nogatech </t>
  </si>
  <si>
    <t>NGTC</t>
  </si>
  <si>
    <t xml:space="preserve">iBEAM Broadcasting </t>
  </si>
  <si>
    <t>IBEM</t>
  </si>
  <si>
    <t xml:space="preserve">New Focus </t>
  </si>
  <si>
    <t>NUFO</t>
  </si>
  <si>
    <t xml:space="preserve">CoolSavings.com </t>
  </si>
  <si>
    <t>CSAV</t>
  </si>
  <si>
    <t>Chase H&amp;Q</t>
  </si>
  <si>
    <t xml:space="preserve">PixelWorks </t>
  </si>
  <si>
    <t>PXLW</t>
  </si>
  <si>
    <t xml:space="preserve">Parthus Technologies </t>
  </si>
  <si>
    <t>PRTH</t>
  </si>
  <si>
    <t xml:space="preserve">Integrated Circuit Systems </t>
  </si>
  <si>
    <t>ICST</t>
  </si>
  <si>
    <t xml:space="preserve">Universal Compression Holdings </t>
  </si>
  <si>
    <t>UCO</t>
  </si>
  <si>
    <t xml:space="preserve">Centillium Communications </t>
  </si>
  <si>
    <t>CTLM</t>
  </si>
  <si>
    <t xml:space="preserve">Stanford Microdevices </t>
  </si>
  <si>
    <t>SMDI</t>
  </si>
  <si>
    <t xml:space="preserve">Sonus Networks </t>
  </si>
  <si>
    <t>SONS</t>
  </si>
  <si>
    <t xml:space="preserve">First Horizon Pharmaceutical </t>
  </si>
  <si>
    <t>FHRX</t>
  </si>
  <si>
    <t xml:space="preserve">NRG Energy </t>
  </si>
  <si>
    <t>NRG</t>
  </si>
  <si>
    <t xml:space="preserve">CrossWorlds Software </t>
  </si>
  <si>
    <t>CWLD</t>
  </si>
  <si>
    <t xml:space="preserve">ONI Systems </t>
  </si>
  <si>
    <t>ONIS</t>
  </si>
  <si>
    <t>EXULT</t>
  </si>
  <si>
    <t>EXLT</t>
  </si>
  <si>
    <t xml:space="preserve">UbiquiTel </t>
  </si>
  <si>
    <t>UPCS</t>
  </si>
  <si>
    <t>Donaldson, Lufkin &amp; Jenrette</t>
  </si>
  <si>
    <t xml:space="preserve">Community Health Systems </t>
  </si>
  <si>
    <t>CYH</t>
  </si>
  <si>
    <t xml:space="preserve">Intuitive Surgical </t>
  </si>
  <si>
    <t>ISRG</t>
  </si>
  <si>
    <t xml:space="preserve">
the consultants that may participate in this directed share program provide us
with a variety of services, including engineering, programming, finance and
administration, recruiting, production and sales and marketing services</t>
  </si>
  <si>
    <t xml:space="preserve">Take To Auction </t>
  </si>
  <si>
    <t>TTA</t>
  </si>
  <si>
    <t>Noble International Investments</t>
  </si>
  <si>
    <t>August Technology</t>
  </si>
  <si>
    <t>AUGT</t>
  </si>
  <si>
    <t xml:space="preserve">Rediff.com India </t>
  </si>
  <si>
    <t>REDF</t>
  </si>
  <si>
    <t xml:space="preserve">OSCA </t>
  </si>
  <si>
    <t>OSCA</t>
  </si>
  <si>
    <t>Dendreon</t>
  </si>
  <si>
    <t>DNDN</t>
  </si>
  <si>
    <t>Prudential Vector Healthcare</t>
  </si>
  <si>
    <t xml:space="preserve">Silverline Technologies </t>
  </si>
  <si>
    <t>SLT</t>
  </si>
  <si>
    <t xml:space="preserve">China Unicom </t>
  </si>
  <si>
    <t>CHU</t>
  </si>
  <si>
    <t>Morgan Stanley Dean Witter &amp; China Intl.</t>
  </si>
  <si>
    <t xml:space="preserve">Cepheid </t>
  </si>
  <si>
    <t>CPHD</t>
  </si>
  <si>
    <t xml:space="preserve">UBS Warburg </t>
  </si>
  <si>
    <t xml:space="preserve">Handspring </t>
  </si>
  <si>
    <t>HAND</t>
  </si>
  <si>
    <t xml:space="preserve">ClickSoftware </t>
  </si>
  <si>
    <t>CKSW</t>
  </si>
  <si>
    <t xml:space="preserve">Charles River Laboratories </t>
  </si>
  <si>
    <t>CRL</t>
  </si>
  <si>
    <t>Donaldson Lufkin &amp; Jenrette/Lehman Brothers</t>
  </si>
  <si>
    <t xml:space="preserve">Accelerated Networks </t>
  </si>
  <si>
    <t>ACCL</t>
  </si>
  <si>
    <t xml:space="preserve">Manufacturers Services  </t>
  </si>
  <si>
    <t>MSV</t>
  </si>
  <si>
    <t xml:space="preserve">QualStar </t>
  </si>
  <si>
    <t>QBAK</t>
  </si>
  <si>
    <t>First Van Kasper/Needham</t>
  </si>
  <si>
    <t xml:space="preserve">eFunds </t>
  </si>
  <si>
    <t>EFDS</t>
  </si>
  <si>
    <t xml:space="preserve">Click Commerce </t>
  </si>
  <si>
    <t>CKCM</t>
  </si>
  <si>
    <t xml:space="preserve">Marvell Technology Group </t>
  </si>
  <si>
    <t>MRVL</t>
  </si>
  <si>
    <t xml:space="preserve">
     at marvell's request, the underwriters have reserved up to 420,000 shares
of common stock for sale at the initial public offering price to employees and
other persons with preexisting strategic or other relationships with marvell
through a directed share program</t>
  </si>
  <si>
    <t xml:space="preserve">Stratos Lightwave </t>
  </si>
  <si>
    <t>STLW</t>
  </si>
  <si>
    <t xml:space="preserve">Genuity </t>
  </si>
  <si>
    <t>GENU</t>
  </si>
  <si>
    <t>Morgan Stanley Dean Witter/Salomon Smith Barney</t>
  </si>
  <si>
    <t xml:space="preserve">Accord Networks </t>
  </si>
  <si>
    <t>ACCD</t>
  </si>
  <si>
    <t xml:space="preserve">CareScience  </t>
  </si>
  <si>
    <t>CARE</t>
  </si>
  <si>
    <t xml:space="preserve">CapStone Turbine </t>
  </si>
  <si>
    <t>CPST</t>
  </si>
  <si>
    <t xml:space="preserve">Virage </t>
  </si>
  <si>
    <t>VRGE</t>
  </si>
  <si>
    <t xml:space="preserve">Netease.com </t>
  </si>
  <si>
    <t>NTES</t>
  </si>
  <si>
    <t>Mobile Telesystems</t>
  </si>
  <si>
    <t>MBT</t>
  </si>
  <si>
    <t>DBAB/ING</t>
  </si>
  <si>
    <t xml:space="preserve">Mobility Electronics </t>
  </si>
  <si>
    <t>MOBE</t>
  </si>
  <si>
    <t xml:space="preserve">Exfo Electro-Optical Engineering </t>
  </si>
  <si>
    <t>EXFO</t>
  </si>
  <si>
    <t xml:space="preserve">Precise Software Soluntions </t>
  </si>
  <si>
    <t>PRSE</t>
  </si>
  <si>
    <t xml:space="preserve">StorageNetworks </t>
  </si>
  <si>
    <t xml:space="preserve">InfoVista SA </t>
  </si>
  <si>
    <t>IVTA</t>
  </si>
  <si>
    <t xml:space="preserve">ASAT Holdings </t>
  </si>
  <si>
    <t>ASTT</t>
  </si>
  <si>
    <t xml:space="preserve">Axcelis Technologies </t>
  </si>
  <si>
    <t>ACLS</t>
  </si>
  <si>
    <t>Goldman, Sachs/Morgan Stanley Dean Witter</t>
  </si>
  <si>
    <t xml:space="preserve">Entegris  </t>
  </si>
  <si>
    <t>ENTG</t>
  </si>
  <si>
    <t xml:space="preserve">Turkcell </t>
  </si>
  <si>
    <t>TKC</t>
  </si>
  <si>
    <t>Goldman Sachs/Morgan Stanlet Dean Witter</t>
  </si>
  <si>
    <t xml:space="preserve">divine interVentures  </t>
  </si>
  <si>
    <t>DVIN</t>
  </si>
  <si>
    <t xml:space="preserve">Sohu.com </t>
  </si>
  <si>
    <t>SOHU</t>
  </si>
  <si>
    <t xml:space="preserve">I-Many </t>
  </si>
  <si>
    <t>IMNY</t>
  </si>
  <si>
    <t xml:space="preserve">Network Engines  </t>
  </si>
  <si>
    <t>NENG</t>
  </si>
  <si>
    <t xml:space="preserve"> through this
directed share program, we intend to ensure that those individuals and
companies that have supported us, or who are in a position to support us in the
future, have the opportunity to purchase our common stock at the same price
that we are offering our shares to the general public. no commitment to purchase
shares by any participant in the directed share program will be accepted until
after the registration statement, of which this prospectus is a part, is
effective and an initial public offering price has been established. the number
of shares available for sale to the general public will be reduced by the
number of shares sold through the directed share program. any shares reserved
for the directed share program which are not so purchased will be offered by
the underwriters to the general public on the same basis as the other shares
offered hereby</t>
  </si>
  <si>
    <t xml:space="preserve">Sunrise Telecom </t>
  </si>
  <si>
    <t>SRTI</t>
  </si>
  <si>
    <t xml:space="preserve"> ang has also been allocated 2,000 shares
    pursuant to the directed share program</t>
  </si>
  <si>
    <t xml:space="preserve">Triton Network Systems </t>
  </si>
  <si>
    <t>TNSI</t>
  </si>
  <si>
    <t xml:space="preserve">OmniVision Technologies </t>
  </si>
  <si>
    <t>OVTI</t>
  </si>
  <si>
    <t xml:space="preserve">Pain Therapeutics </t>
  </si>
  <si>
    <t>PTIE</t>
  </si>
  <si>
    <t>Thomas Weisel</t>
  </si>
  <si>
    <t xml:space="preserve">deCODE Genetics </t>
  </si>
  <si>
    <t>DCGN</t>
  </si>
  <si>
    <t xml:space="preserve">Transgenomic </t>
  </si>
  <si>
    <t>TBIO</t>
  </si>
  <si>
    <t xml:space="preserve">Argonaut Technologies </t>
  </si>
  <si>
    <t>AGNT</t>
  </si>
  <si>
    <t xml:space="preserve">Support.com </t>
  </si>
  <si>
    <t>SPRT</t>
  </si>
  <si>
    <t xml:space="preserve">Airspan Networks </t>
  </si>
  <si>
    <t>AIRN</t>
  </si>
  <si>
    <t xml:space="preserve">Vascular Solutions  </t>
  </si>
  <si>
    <t>VASC</t>
  </si>
  <si>
    <t xml:space="preserve">Corio </t>
  </si>
  <si>
    <t>CRIO</t>
  </si>
  <si>
    <t xml:space="preserve">SMTC </t>
  </si>
  <si>
    <t>SMTX</t>
  </si>
  <si>
    <t>Lehman Brothers/RBC Dominion</t>
  </si>
  <si>
    <t xml:space="preserve">Talarian </t>
  </si>
  <si>
    <t>TALR</t>
  </si>
  <si>
    <t xml:space="preserve">Variagenics </t>
  </si>
  <si>
    <t>VGNX</t>
  </si>
  <si>
    <t xml:space="preserve">Interland </t>
  </si>
  <si>
    <t>ILND</t>
  </si>
  <si>
    <t>Bear, Stearns</t>
  </si>
  <si>
    <t xml:space="preserve">Blue Martini Software </t>
  </si>
  <si>
    <t xml:space="preserve">Evoke </t>
  </si>
  <si>
    <t xml:space="preserve">Gemini Genomics </t>
  </si>
  <si>
    <t>GMNI</t>
  </si>
  <si>
    <t>Discovery Partners Internatonal</t>
  </si>
  <si>
    <t>DPII</t>
  </si>
  <si>
    <t>MainSpring Communications</t>
  </si>
  <si>
    <t>MSPR</t>
  </si>
  <si>
    <t xml:space="preserve">TyCom </t>
  </si>
  <si>
    <t>GS/SSB/ML</t>
  </si>
  <si>
    <t xml:space="preserve">Applied Molecular Evolution </t>
  </si>
  <si>
    <t>AMEV</t>
  </si>
  <si>
    <t xml:space="preserve">RITA Medical Systems </t>
  </si>
  <si>
    <t>RITA</t>
  </si>
  <si>
    <t xml:space="preserve">Keryx Biopharmaceuticals </t>
  </si>
  <si>
    <t>KERX</t>
  </si>
  <si>
    <t>Roth Capital</t>
  </si>
  <si>
    <t xml:space="preserve">Avici Systems </t>
  </si>
  <si>
    <t>AVCI</t>
  </si>
  <si>
    <t xml:space="preserve">Camtek </t>
  </si>
  <si>
    <t>CAMT</t>
  </si>
  <si>
    <t xml:space="preserve">Genencor International </t>
  </si>
  <si>
    <t>GCOR</t>
  </si>
  <si>
    <t xml:space="preserve">ValiCert </t>
  </si>
  <si>
    <t>VLCT</t>
  </si>
  <si>
    <t>Deutsche Banc Alex. Brown/Merrill Lynch</t>
  </si>
  <si>
    <t xml:space="preserve">Arena Pharmaceuticals </t>
  </si>
  <si>
    <t>ARNA</t>
  </si>
  <si>
    <t xml:space="preserve">Corvis </t>
  </si>
  <si>
    <t>CORV</t>
  </si>
  <si>
    <t xml:space="preserve">Illumina </t>
  </si>
  <si>
    <t>ILMN</t>
  </si>
  <si>
    <t xml:space="preserve">Lexent </t>
  </si>
  <si>
    <t>LXNT</t>
  </si>
  <si>
    <t xml:space="preserve">WebEx </t>
  </si>
  <si>
    <t>WEBX</t>
  </si>
  <si>
    <t xml:space="preserve">
     at the request of webex, the underwriters are reserving up to 350,000
shares of the common stock for sale at the initial public offering price to
webex's employees and to customers, suppliers and business partners and their
employees through a directed share program</t>
  </si>
  <si>
    <t xml:space="preserve">Virage Logic </t>
  </si>
  <si>
    <t>VIRL</t>
  </si>
  <si>
    <t xml:space="preserve">Convergent Group </t>
  </si>
  <si>
    <t>CVGP</t>
  </si>
  <si>
    <t xml:space="preserve">Tripath Technology </t>
  </si>
  <si>
    <t>TRPH</t>
  </si>
  <si>
    <t xml:space="preserve">Western Multiplex </t>
  </si>
  <si>
    <t>WMUX</t>
  </si>
  <si>
    <t xml:space="preserve">SpeechWorks International </t>
  </si>
  <si>
    <t>SPWX</t>
  </si>
  <si>
    <t xml:space="preserve">eRoom System Technologies </t>
  </si>
  <si>
    <t>ERMS</t>
  </si>
  <si>
    <t>Donald</t>
  </si>
  <si>
    <t>Genaissance Pharmaceuticals</t>
  </si>
  <si>
    <t>GNSC</t>
  </si>
  <si>
    <t xml:space="preserve">OPNET Technologies </t>
  </si>
  <si>
    <t>OPNT</t>
  </si>
  <si>
    <t xml:space="preserve">California Pizza Kitchen </t>
  </si>
  <si>
    <t>CPKI</t>
  </si>
  <si>
    <t>Banc of America/Deutsche Banc Alex. Brown</t>
  </si>
  <si>
    <t xml:space="preserve">Entravision Communications </t>
  </si>
  <si>
    <t>EVC</t>
  </si>
  <si>
    <t>DLJ/CSFB/ML</t>
  </si>
  <si>
    <t xml:space="preserve">Floware Wireless Systems </t>
  </si>
  <si>
    <t>FLRE</t>
  </si>
  <si>
    <t xml:space="preserve">iAsiaWorks </t>
  </si>
  <si>
    <t>IAWK</t>
  </si>
  <si>
    <t xml:space="preserve">Screaming Media.com </t>
  </si>
  <si>
    <t>SCRM</t>
  </si>
  <si>
    <t xml:space="preserve">Versicor </t>
  </si>
  <si>
    <t>VERS</t>
  </si>
  <si>
    <t xml:space="preserve">Deltagen </t>
  </si>
  <si>
    <t>DGEN</t>
  </si>
  <si>
    <t xml:space="preserve">
 (5) assumes the purchase of 285,714 shares of common stock included in this
     offering as a participant in the directed share program.
(4) assumes the purchase of 285,714 shares of common stock included in this
    offering as a participant in the directed share program</t>
  </si>
  <si>
    <t xml:space="preserve">Rosetta Inpharmatics </t>
  </si>
  <si>
    <t>RSTA</t>
  </si>
  <si>
    <t xml:space="preserve">Inspire Phamaceuticals </t>
  </si>
  <si>
    <t>ISPH</t>
  </si>
  <si>
    <t xml:space="preserve">Resonate </t>
  </si>
  <si>
    <t>RSNT</t>
  </si>
  <si>
    <t xml:space="preserve">SignalSoft </t>
  </si>
  <si>
    <t>SGSF</t>
  </si>
  <si>
    <t>CrossWave Communications (CWCI)</t>
  </si>
  <si>
    <t>CWCI</t>
  </si>
  <si>
    <t xml:space="preserve">EXE Technologies </t>
  </si>
  <si>
    <t>EXEE</t>
  </si>
  <si>
    <t>Donaldson Lufkin &amp; Jenrette/Salomon Smith Barney</t>
  </si>
  <si>
    <t>Innovative Solutions and Support</t>
  </si>
  <si>
    <t>ISSC</t>
  </si>
  <si>
    <t xml:space="preserve">Lantronix </t>
  </si>
  <si>
    <t>LTRX</t>
  </si>
  <si>
    <t>3-Dimentional Pharmaceuticals</t>
  </si>
  <si>
    <t>DDDP</t>
  </si>
  <si>
    <t xml:space="preserve">Bruker Daltonics  </t>
  </si>
  <si>
    <t>BDAL</t>
  </si>
  <si>
    <t>Microtune</t>
  </si>
  <si>
    <t>TUNE</t>
  </si>
  <si>
    <t xml:space="preserve">Ceragon Networks (Giganet-GGNT) </t>
  </si>
  <si>
    <t>CRNT</t>
  </si>
  <si>
    <t xml:space="preserve">Advanced Power Technology </t>
  </si>
  <si>
    <t xml:space="preserve">AOL  Latin America </t>
  </si>
  <si>
    <t>AOLA</t>
  </si>
  <si>
    <t>Salomon Smith Barney/DLJ</t>
  </si>
  <si>
    <t xml:space="preserve">Medicines (The) </t>
  </si>
  <si>
    <t>MDCO</t>
  </si>
  <si>
    <t xml:space="preserve">Pemstar </t>
  </si>
  <si>
    <t>PMTR</t>
  </si>
  <si>
    <t xml:space="preserve">Mind C.T.I. Ltd </t>
  </si>
  <si>
    <t>MNDO</t>
  </si>
  <si>
    <t xml:space="preserve">Active Power </t>
  </si>
  <si>
    <t>ACPW</t>
  </si>
  <si>
    <t xml:space="preserve">TeleCommunications Systems </t>
  </si>
  <si>
    <t>TSYS</t>
  </si>
  <si>
    <t>Chase H&amp;Q/DeutscheBanc Alex. Brown</t>
  </si>
  <si>
    <t>0% of the shares of our class a common stock for sale at the initial public offering price to persons designated by us through a directed share program</t>
  </si>
  <si>
    <t xml:space="preserve">Tvia </t>
  </si>
  <si>
    <t>TVIA</t>
  </si>
  <si>
    <t xml:space="preserve">
  154
table of contents
directed share program
  at our request, morgan stanley &amp; co</t>
  </si>
  <si>
    <t xml:space="preserve">ChipPAC </t>
  </si>
  <si>
    <t>CHPC</t>
  </si>
  <si>
    <t xml:space="preserve">Millennium Cell </t>
  </si>
  <si>
    <t>MCEL</t>
  </si>
  <si>
    <t xml:space="preserve">Repeater Technologies </t>
  </si>
  <si>
    <t>RPTR</t>
  </si>
  <si>
    <t xml:space="preserve">AtheroGenics </t>
  </si>
  <si>
    <t>AGIX</t>
  </si>
  <si>
    <t xml:space="preserve">Radview Software </t>
  </si>
  <si>
    <t>RDVW</t>
  </si>
  <si>
    <t xml:space="preserve">Pharsight </t>
  </si>
  <si>
    <t>PHST</t>
  </si>
  <si>
    <t xml:space="preserve">H Power </t>
  </si>
  <si>
    <t>HPOW</t>
  </si>
  <si>
    <t xml:space="preserve">McData </t>
  </si>
  <si>
    <t>MCDT</t>
  </si>
  <si>
    <t>Regeneration Technologies</t>
  </si>
  <si>
    <t>RTIX</t>
  </si>
  <si>
    <t xml:space="preserve">Esperion Theraputics </t>
  </si>
  <si>
    <t xml:space="preserve">Orient-Express Hotels </t>
  </si>
  <si>
    <t>OEH</t>
  </si>
  <si>
    <t>Merrill Lynch/Lazard</t>
  </si>
  <si>
    <t xml:space="preserve">VINA Technologies </t>
  </si>
  <si>
    <t>VINA</t>
  </si>
  <si>
    <t xml:space="preserve">Evolve Software </t>
  </si>
  <si>
    <t>EVLV</t>
  </si>
  <si>
    <t xml:space="preserve">Large Scale Biology </t>
  </si>
  <si>
    <t>LSBC</t>
  </si>
  <si>
    <t xml:space="preserve">American Medical Systems Holdings </t>
  </si>
  <si>
    <t>AMMD</t>
  </si>
  <si>
    <t xml:space="preserve">Compugen </t>
  </si>
  <si>
    <t>CGEN</t>
  </si>
  <si>
    <t xml:space="preserve">Equinix </t>
  </si>
  <si>
    <t>EQIX</t>
  </si>
  <si>
    <t xml:space="preserve">Telik </t>
  </si>
  <si>
    <t>TELK</t>
  </si>
  <si>
    <t xml:space="preserve">Lion Bioscience </t>
  </si>
  <si>
    <t>LEON</t>
  </si>
  <si>
    <t xml:space="preserve">SynQuest </t>
  </si>
  <si>
    <t>SYNQ</t>
  </si>
  <si>
    <t xml:space="preserve">Lexar Media </t>
  </si>
  <si>
    <t>LEXR</t>
  </si>
  <si>
    <t xml:space="preserve">Dyax </t>
  </si>
  <si>
    <t>DYAX</t>
  </si>
  <si>
    <t xml:space="preserve">o2wireless Solutions </t>
  </si>
  <si>
    <t>OTWO</t>
  </si>
  <si>
    <t xml:space="preserve">PeoplePC </t>
  </si>
  <si>
    <t>PEOP</t>
  </si>
  <si>
    <t>Avistar Communications</t>
  </si>
  <si>
    <t>AVSR</t>
  </si>
  <si>
    <t xml:space="preserve">Viasource Communications </t>
  </si>
  <si>
    <t>VVVV</t>
  </si>
  <si>
    <t xml:space="preserve">Integrated Telecom Express </t>
  </si>
  <si>
    <t>ITXI</t>
  </si>
  <si>
    <t xml:space="preserve">PECO II </t>
  </si>
  <si>
    <t>PIII</t>
  </si>
  <si>
    <t>Robertson Stephens/CIBC World Markets</t>
  </si>
  <si>
    <t xml:space="preserve">WJ Communications </t>
  </si>
  <si>
    <t>WJCI</t>
  </si>
  <si>
    <t xml:space="preserve">ISTA Pharmacauticals </t>
  </si>
  <si>
    <t>ISTA</t>
  </si>
  <si>
    <t xml:space="preserve">02 Micro </t>
  </si>
  <si>
    <t>OIIM</t>
  </si>
  <si>
    <t>Roberston Stephens</t>
  </si>
  <si>
    <t>ServiceWare Technologies</t>
  </si>
  <si>
    <t>SVCW</t>
  </si>
  <si>
    <t xml:space="preserve">ViryaNet </t>
  </si>
  <si>
    <t>VRYA</t>
  </si>
  <si>
    <t xml:space="preserve">Chiles Offshore </t>
  </si>
  <si>
    <t>COD</t>
  </si>
  <si>
    <t xml:space="preserve">TTM Technologies </t>
  </si>
  <si>
    <t>TTMI</t>
  </si>
  <si>
    <t xml:space="preserve">OmniSky </t>
  </si>
  <si>
    <t>OMNY</t>
  </si>
  <si>
    <t xml:space="preserve">Zengine </t>
  </si>
  <si>
    <t>ZNGN</t>
  </si>
  <si>
    <t xml:space="preserve">Curon Medical </t>
  </si>
  <si>
    <t>CURN</t>
  </si>
  <si>
    <t xml:space="preserve">INRANGE Technologies </t>
  </si>
  <si>
    <t>INRG</t>
  </si>
  <si>
    <t>CoSine Communications</t>
  </si>
  <si>
    <t>COSN</t>
  </si>
  <si>
    <t xml:space="preserve">HyDril </t>
  </si>
  <si>
    <t>HYDL</t>
  </si>
  <si>
    <t>Salomon Smith Barney/Credit Suisse First Boston</t>
  </si>
  <si>
    <t xml:space="preserve">AvantGo </t>
  </si>
  <si>
    <t xml:space="preserve">EDEN Bioscience </t>
  </si>
  <si>
    <t>EDEN</t>
  </si>
  <si>
    <t xml:space="preserve">Southern Energy </t>
  </si>
  <si>
    <t>SOE</t>
  </si>
  <si>
    <t xml:space="preserve">ASUR </t>
  </si>
  <si>
    <t>ASR</t>
  </si>
  <si>
    <t xml:space="preserve">DURECT </t>
  </si>
  <si>
    <t>DRRX</t>
  </si>
  <si>
    <t xml:space="preserve"> this directed share program will
be administered by morgan stanley &amp; co</t>
  </si>
  <si>
    <t>University of Phoenix Online</t>
  </si>
  <si>
    <t>UOPX</t>
  </si>
  <si>
    <t xml:space="preserve">Vastera </t>
  </si>
  <si>
    <t>VAST</t>
  </si>
  <si>
    <t xml:space="preserve">atRoad </t>
  </si>
  <si>
    <t>ARDI</t>
  </si>
  <si>
    <t xml:space="preserve">Head NV </t>
  </si>
  <si>
    <t>HED</t>
  </si>
  <si>
    <t xml:space="preserve">Simple Technology </t>
  </si>
  <si>
    <t>STEC</t>
  </si>
  <si>
    <t xml:space="preserve">Elastic Networks </t>
  </si>
  <si>
    <t>ELAS</t>
  </si>
  <si>
    <t xml:space="preserve">Genomica  </t>
  </si>
  <si>
    <t xml:space="preserve">Ciphergen Biosystems </t>
  </si>
  <si>
    <t>CIPH</t>
  </si>
  <si>
    <t xml:space="preserve">Docent  </t>
  </si>
  <si>
    <t>DCNT</t>
  </si>
  <si>
    <t xml:space="preserve">Proton Energy Systems </t>
  </si>
  <si>
    <t>PRTN</t>
  </si>
  <si>
    <t xml:space="preserve">Wilson Greatbatch Technologies </t>
  </si>
  <si>
    <t>GB</t>
  </si>
  <si>
    <t>Donaldson Lufkin &amp; Jenrette/Merrill Lynch</t>
  </si>
  <si>
    <t>InforMax</t>
  </si>
  <si>
    <t>INMX</t>
  </si>
  <si>
    <t xml:space="preserve">New Skies Satellites NV </t>
  </si>
  <si>
    <t>NSK</t>
  </si>
  <si>
    <t xml:space="preserve">Oplink Commuincations </t>
  </si>
  <si>
    <t>OPLK</t>
  </si>
  <si>
    <t xml:space="preserve">
directed share program
    at our request, certain of the underwriters have reserved up to
five percent of the shares of common stock for sale in this offering at the
initial public offering price to our directors, officers and employees and
persons who are otherwise associated with us.
directed share program
    at our request, certain of the underwriters have reserved up to
five percent of the shares of common stock for sale in this offering at the
initial public offering price to our directors, officers and employees and
persons who are otherwise associated with us</t>
  </si>
  <si>
    <t xml:space="preserve">Kosan Biosciences </t>
  </si>
  <si>
    <t>KOSN</t>
  </si>
  <si>
    <t>"
    we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t>
  </si>
  <si>
    <t>Advanced Switching Commun.</t>
  </si>
  <si>
    <t>ASCX</t>
  </si>
  <si>
    <t xml:space="preserve">Coach </t>
  </si>
  <si>
    <t>COH</t>
  </si>
  <si>
    <t xml:space="preserve">TNPC (The New Power Co.)  </t>
  </si>
  <si>
    <t>NPW</t>
  </si>
  <si>
    <t>Credit Suisse First Boston/Donaldson Lufkin &amp; Jenrette</t>
  </si>
  <si>
    <t>Asia Global Crossing</t>
  </si>
  <si>
    <t>AGCX</t>
  </si>
  <si>
    <t>Goldman Sachs, Salomon Smith Barney</t>
  </si>
  <si>
    <t xml:space="preserve">POZEN </t>
  </si>
  <si>
    <t>POZN</t>
  </si>
  <si>
    <t xml:space="preserve">Watson Wyatt  </t>
  </si>
  <si>
    <t>WW</t>
  </si>
  <si>
    <t xml:space="preserve">W-H Energy </t>
  </si>
  <si>
    <t>WHES</t>
  </si>
  <si>
    <t>CSFB/MSDW</t>
  </si>
  <si>
    <t xml:space="preserve">Introgen Therapeutics </t>
  </si>
  <si>
    <t xml:space="preserve">Synplicity </t>
  </si>
  <si>
    <t>SYNP</t>
  </si>
  <si>
    <t xml:space="preserve">
    directed share program</t>
  </si>
  <si>
    <t xml:space="preserve">EndWave </t>
  </si>
  <si>
    <t>ENWV</t>
  </si>
  <si>
    <t xml:space="preserve">Regus </t>
  </si>
  <si>
    <t>REGS</t>
  </si>
  <si>
    <t xml:space="preserve">Monsanto </t>
  </si>
  <si>
    <t>MON</t>
  </si>
  <si>
    <t xml:space="preserve">Ixia </t>
  </si>
  <si>
    <t>XXIA</t>
  </si>
  <si>
    <t xml:space="preserve"> in addition, several members and employees
of bryan cave llp have expressed an interest in purchasing a total of
approximately 6,500 shares of our common stock in this offering through our
directed share program</t>
  </si>
  <si>
    <t>China Petroleum &amp; Chemical</t>
  </si>
  <si>
    <t>SNP</t>
  </si>
  <si>
    <t xml:space="preserve">Westport Resources </t>
  </si>
  <si>
    <t>WRC</t>
  </si>
  <si>
    <t xml:space="preserve">Alcatel Optronics </t>
  </si>
  <si>
    <t>ALAO</t>
  </si>
  <si>
    <t xml:space="preserve">MediChem Life Sciences </t>
  </si>
  <si>
    <t>MCLS</t>
  </si>
  <si>
    <t xml:space="preserve">Crucell </t>
  </si>
  <si>
    <t>CRXL</t>
  </si>
  <si>
    <t xml:space="preserve">Hydrogenics </t>
  </si>
  <si>
    <t>HYGS</t>
  </si>
  <si>
    <t xml:space="preserve">
this directed share program will be administered by salomon smith barney inc. the number of common
shares available for sale to the general public will be reduced to the extent
that these individuals purchase any such common shares reserved for issuance
under the directed share program. any reserved common shares that are not
purchased through this directed share program will be offered by the
underwriters to the general public on the same basis as the other common shares
offered by this prospectus</t>
  </si>
  <si>
    <t xml:space="preserve">Evergreen Solar </t>
  </si>
  <si>
    <t>ESLR</t>
  </si>
  <si>
    <t xml:space="preserve">Energy Partners </t>
  </si>
  <si>
    <t>EPL</t>
  </si>
  <si>
    <t xml:space="preserve">UTiWorldwide </t>
  </si>
  <si>
    <t>UTIW</t>
  </si>
  <si>
    <t xml:space="preserve">Optical Communication Products </t>
  </si>
  <si>
    <t>OCPI</t>
  </si>
  <si>
    <t xml:space="preserve">Transmeta </t>
  </si>
  <si>
    <t>TMTA</t>
  </si>
  <si>
    <t>MSDW/DBAB</t>
  </si>
  <si>
    <t xml:space="preserve"> of these
shares, the common stock sold in this offering will be freely tradeable except
for any shares purchased by our "affiliates" as defined in rule 144 under the
securities act of 1933 and shares purchased through the directed share program
in this offering. in addition, the
shares sold through our directed share program will be subject to 180-day
lock-up agreements with the underwriters. after the lock-up period,
109,219,896 of these shares, plus up to approximately 920,000 shares sold
through our directed share program, will be immediately available for sale in
the public market without registration under rule 144. of these shares,
all of the 13,000,000 shares sold in this offering will be freely tradable in
the public market without restriction or further registration under the
securities act, unless these shares are held by "affiliates," as that term is
defined in rule 144 under the securities act or are purchased through the
directed share program in this offering.
shares purchased through the directed share program in this offering will be
subject to the lock-up agreement described below. up to approximately 920,000
shares are reserved for the directed share program.
lock-up agreements
     our officers and directors, substantially all of our stockholders and the
participants in our directed share program have agreed, subject to limited
exceptions, not to offer, pledge, sell or otherwise transfer or dispose of,
directly or indirectly, any of their shares of common stock or any securities
convertible into or exercisable or exchangeable for shares of common stock
during the period ending 180 days after the date of this prospectus without the
prior written consent of morgan stanley &amp; co.
                                       68
&lt;page&gt;   70
directed share program
     at our request, the underwriters have reserved for sale, at the initial
offering price, up to approximately 920,000 shares of common stock offered
hereby for directors, officers, employees, business associates and other persons
related to us</t>
  </si>
  <si>
    <t xml:space="preserve">Inficon </t>
  </si>
  <si>
    <t>IFCN</t>
  </si>
  <si>
    <t xml:space="preserve">Go2Pharmacy </t>
  </si>
  <si>
    <t>GORX</t>
  </si>
  <si>
    <t>Utendhal Capital Partners</t>
  </si>
  <si>
    <t>Computer Access Tech</t>
  </si>
  <si>
    <t>CATZ</t>
  </si>
  <si>
    <t xml:space="preserve">Aerogen </t>
  </si>
  <si>
    <t>AEGN</t>
  </si>
  <si>
    <t xml:space="preserve">Luminent </t>
  </si>
  <si>
    <t>LMNE</t>
  </si>
  <si>
    <t>Syngenta AG</t>
  </si>
  <si>
    <t>SYT</t>
  </si>
  <si>
    <t xml:space="preserve">Orion Power Holdings </t>
  </si>
  <si>
    <t>ORN</t>
  </si>
  <si>
    <t xml:space="preserve">Adolor </t>
  </si>
  <si>
    <t>ADLR</t>
  </si>
  <si>
    <t xml:space="preserve">Novatel Wireless </t>
  </si>
  <si>
    <t>NVTL</t>
  </si>
  <si>
    <t xml:space="preserve">Array BioPhama </t>
  </si>
  <si>
    <t>ARRY</t>
  </si>
  <si>
    <t xml:space="preserve">Beacon Power </t>
  </si>
  <si>
    <t>BCON</t>
  </si>
  <si>
    <t xml:space="preserve"> all of the shares purchased
through the directed share program will be subject to lock-up agreements for a
period of 30 days from the date of this prospectus and for a period of 180 days
from the date of this prospectus if they are purchased by shareholders subject
to the lock-up agreements described separately below. any reserved shares that are not purchased through this
directed share program will be offered by the underwriters to the general public
on the same basis as all other shares of common stock offered by this
prospectus</t>
  </si>
  <si>
    <t xml:space="preserve">Dynacare </t>
  </si>
  <si>
    <t>DNCR</t>
  </si>
  <si>
    <t xml:space="preserve">Alliance Fiber Optic </t>
  </si>
  <si>
    <t>AFOP</t>
  </si>
  <si>
    <t xml:space="preserve">ImagicTV </t>
  </si>
  <si>
    <t>IMTV</t>
  </si>
  <si>
    <t xml:space="preserve">Telekom Austria AG </t>
  </si>
  <si>
    <t>TKA</t>
  </si>
  <si>
    <t xml:space="preserve">Telefonica Moviles </t>
  </si>
  <si>
    <t>TEM</t>
  </si>
  <si>
    <t>BBVA/CSFB</t>
  </si>
  <si>
    <t xml:space="preserve">Rigel Pharmaceuticals </t>
  </si>
  <si>
    <t>RIGL</t>
  </si>
  <si>
    <t xml:space="preserve"> the foregoing
restrictions shall not apply to (1) the sale of any shares to the underwriters,
(2) transactions relating to shares of our common stock (other than shares
acquired in the directed share program) or other securities acquired in open
market transactions after the date of this prospectus or (3) the transfer of
shares of common stock or any securities convertible into or exercisable or
exchangeable for common stock to a member of the stockholder's immediate family
or to a trust of which the stockholder or an immediate family member is the
beneficiary if certain conditions are met.
directed share program prospectus disclosure
    at the request of rigel, the underwriters have reserved for sale at the
initial offering price, up to 250,000 shares in this offering for directors,
officers, employees, business associates and related persons of rigel</t>
  </si>
  <si>
    <t>Telenor ASA</t>
  </si>
  <si>
    <t>TELN</t>
  </si>
  <si>
    <t>Harvard Biosceince</t>
  </si>
  <si>
    <t>HBIO</t>
  </si>
  <si>
    <t xml:space="preserve">Garmin </t>
  </si>
  <si>
    <t>GRMN</t>
  </si>
  <si>
    <t xml:space="preserve">Specialty Laboratories </t>
  </si>
  <si>
    <t>SP</t>
  </si>
  <si>
    <t xml:space="preserve">W.P. Stewart &amp; Co. </t>
  </si>
  <si>
    <t>WPL</t>
  </si>
  <si>
    <t>Goldman Sachs/Lazard</t>
  </si>
  <si>
    <t xml:space="preserve">Gemplus </t>
  </si>
  <si>
    <t>GenVec</t>
  </si>
  <si>
    <t>GNVC</t>
  </si>
  <si>
    <t xml:space="preserve">Resources Connection </t>
  </si>
  <si>
    <t>RECN</t>
  </si>
  <si>
    <t>Missed</t>
  </si>
  <si>
    <t>No Call</t>
  </si>
  <si>
    <t>Blowm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</si>
</sst>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164" formatCode="&quot;$&quot;#,##0.00;[Red]&quot;$&quot;#,##0.00"/>
    <numFmt numFmtId="165" formatCode="m/d/yy;@"/>
    <numFmt numFmtId="166" formatCode="&quot;$&quot;#,##0.00"/>
    <numFmt numFmtId="167" formatCode="#,##0.00;[Red]#,##0.00"/>
    <numFmt numFmtId="168" formatCode="m/d/yy"/>
    <numFmt numFmtId="169" formatCode="0.00;[Red]0.00"/>
    <numFmt numFmtId="172" formatCode="yyyy\-mm\-dd;@"/>
  </numFmts>
  <fonts count="37" x14ac:knownFonts="1">
    <font>
      <sz val="11"/>
      <color theme="1"/>
      <name val="Calibri"/>
      <family val="2"/>
      <scheme val="minor"/>
    </font>
    <font>
      <sz val="11"/>
      <color theme="1"/>
      <name val="Calibri"/>
      <family val="2"/>
      <scheme val="minor"/>
    </font>
    <font>
      <b/>
      <sz val="11"/>
      <name val="Arial"/>
      <family val="2"/>
    </font>
    <font>
      <sz val="11"/>
      <name val="Arial"/>
      <family val="2"/>
    </font>
    <font>
      <sz val="10"/>
      <name val="Arial"/>
      <family val="2"/>
    </font>
    <font>
      <sz val="12"/>
      <name val="Arial"/>
      <family val="2"/>
    </font>
    <font>
      <sz val="12"/>
      <color theme="1"/>
      <name val="Arial"/>
      <family val="2"/>
    </font>
    <font>
      <sz val="11"/>
      <color theme="1"/>
      <name val="Arial"/>
      <family val="2"/>
    </font>
    <font>
      <sz val="10"/>
      <color theme="1"/>
      <name val="Arial"/>
      <family val="2"/>
    </font>
    <font>
      <sz val="12"/>
      <color theme="1"/>
      <name val="Calibri"/>
      <family val="2"/>
      <scheme val="minor"/>
    </font>
    <font>
      <u/>
      <sz val="10"/>
      <color indexed="12"/>
      <name val="Arial"/>
      <family val="2"/>
    </font>
    <font>
      <sz val="12"/>
      <color indexed="8"/>
      <name val="Arial"/>
      <family val="2"/>
    </font>
    <font>
      <sz val="12"/>
      <color rgb="FF000000"/>
      <name val="Arial"/>
      <family val="2"/>
    </font>
    <font>
      <sz val="11"/>
      <color indexed="8"/>
      <name val="Arial"/>
      <family val="2"/>
    </font>
    <font>
      <sz val="10"/>
      <color theme="1"/>
      <name val="Calibri"/>
      <family val="2"/>
      <scheme val="minor"/>
    </font>
    <font>
      <sz val="9"/>
      <name val="Tms Rmn"/>
    </font>
    <font>
      <sz val="11"/>
      <color rgb="FFFF0000"/>
      <name val="Arial"/>
      <family val="2"/>
    </font>
    <font>
      <sz val="11"/>
      <color rgb="FF0070C0"/>
      <name val="Arial"/>
      <family val="2"/>
    </font>
    <font>
      <sz val="10"/>
      <color rgb="FF0070C0"/>
      <name val="Calibri"/>
      <family val="2"/>
      <scheme val="minor"/>
    </font>
    <font>
      <sz val="11"/>
      <color rgb="FF0070C0"/>
      <name val="Calibri"/>
      <family val="2"/>
      <scheme val="minor"/>
    </font>
    <font>
      <sz val="11"/>
      <color rgb="FF000000"/>
      <name val="Arial"/>
      <family val="2"/>
    </font>
    <font>
      <sz val="10"/>
      <color rgb="FFFF0000"/>
      <name val="Arial"/>
      <family val="2"/>
    </font>
    <font>
      <sz val="10"/>
      <color rgb="FF0070C0"/>
      <name val="Arial"/>
      <family val="2"/>
    </font>
    <font>
      <sz val="10"/>
      <color rgb="FF002060"/>
      <name val="Arial"/>
      <family val="2"/>
    </font>
    <font>
      <sz val="12"/>
      <color rgb="FF002060"/>
      <name val="Arial"/>
      <family val="2"/>
    </font>
    <font>
      <sz val="11"/>
      <color rgb="FF002060"/>
      <name val="Arial"/>
      <family val="2"/>
    </font>
    <font>
      <sz val="10"/>
      <color indexed="10"/>
      <name val="Arial"/>
      <family val="2"/>
    </font>
    <font>
      <sz val="10"/>
      <color indexed="8"/>
      <name val="Arial"/>
      <family val="2"/>
    </font>
    <font>
      <sz val="11"/>
      <color indexed="10"/>
      <name val="Arial"/>
      <family val="2"/>
    </font>
    <font>
      <sz val="11"/>
      <color indexed="12"/>
      <name val="Arial"/>
      <family val="2"/>
    </font>
    <font>
      <sz val="9"/>
      <name val="Arial"/>
      <family val="2"/>
    </font>
    <font>
      <sz val="11"/>
      <color indexed="63"/>
      <name val="Arial"/>
      <family val="2"/>
    </font>
    <font>
      <sz val="11"/>
      <color indexed="57"/>
      <name val="Arial"/>
      <family val="2"/>
    </font>
    <font>
      <sz val="10"/>
      <color indexed="17"/>
      <name val="Arial"/>
      <family val="2"/>
    </font>
    <font>
      <sz val="11"/>
      <color indexed="17"/>
      <name val="Arial"/>
      <family val="2"/>
    </font>
    <font>
      <sz val="10"/>
      <color indexed="12"/>
      <name val="Arial"/>
      <family val="2"/>
    </font>
    <font>
      <b/>
      <sz val="10"/>
      <name val="Arial"/>
      <family val="2"/>
    </font>
  </fonts>
  <fills count="2">
    <fill>
      <patternFill patternType="none"/>
    </fill>
    <fill>
      <patternFill patternType="gray125"/>
    </fill>
  </fills>
  <borders count="14">
    <border>
      <left/>
      <right/>
      <top/>
      <bottom/>
      <diagonal/>
    </border>
    <border>
      <left style="thick">
        <color indexed="64"/>
      </left>
      <right/>
      <top style="thick">
        <color indexed="64"/>
      </top>
      <bottom/>
      <diagonal/>
    </border>
    <border>
      <left style="double">
        <color indexed="64"/>
      </left>
      <right style="double">
        <color indexed="64"/>
      </right>
      <top style="thick">
        <color indexed="64"/>
      </top>
      <bottom/>
      <diagonal/>
    </border>
    <border>
      <left style="thick">
        <color indexed="64"/>
      </left>
      <right style="double">
        <color indexed="64"/>
      </right>
      <top style="thick">
        <color indexed="64"/>
      </top>
      <bottom/>
      <diagonal/>
    </border>
    <border>
      <left/>
      <right/>
      <top style="thick">
        <color indexed="64"/>
      </top>
      <bottom/>
      <diagonal/>
    </border>
    <border>
      <left style="double">
        <color indexed="64"/>
      </left>
      <right style="thick">
        <color indexed="64"/>
      </right>
      <top style="thick">
        <color indexed="64"/>
      </top>
      <bottom/>
      <diagonal/>
    </border>
    <border>
      <left style="thick">
        <color indexed="64"/>
      </left>
      <right/>
      <top/>
      <bottom style="thick">
        <color indexed="64"/>
      </bottom>
      <diagonal/>
    </border>
    <border>
      <left style="double">
        <color indexed="64"/>
      </left>
      <right style="double">
        <color indexed="64"/>
      </right>
      <top/>
      <bottom style="thick">
        <color indexed="64"/>
      </bottom>
      <diagonal/>
    </border>
    <border>
      <left style="thick">
        <color indexed="64"/>
      </left>
      <right style="double">
        <color indexed="64"/>
      </right>
      <top/>
      <bottom style="thick">
        <color indexed="64"/>
      </bottom>
      <diagonal/>
    </border>
    <border>
      <left/>
      <right/>
      <top/>
      <bottom style="thick">
        <color indexed="64"/>
      </bottom>
      <diagonal/>
    </border>
    <border>
      <left style="double">
        <color indexed="64"/>
      </left>
      <right style="thick">
        <color indexed="64"/>
      </right>
      <top/>
      <bottom style="thick">
        <color indexed="64"/>
      </bottom>
      <diagonal/>
    </border>
    <border>
      <left style="hair">
        <color indexed="64"/>
      </left>
      <right/>
      <top/>
      <bottom/>
      <diagonal/>
    </border>
    <border>
      <left style="hair">
        <color indexed="64"/>
      </left>
      <right style="hair">
        <color indexed="64"/>
      </right>
      <top/>
      <bottom/>
      <diagonal/>
    </border>
    <border>
      <left style="thin">
        <color indexed="22"/>
      </left>
      <right style="thin">
        <color indexed="22"/>
      </right>
      <top style="thin">
        <color indexed="22"/>
      </top>
      <bottom style="thin">
        <color indexed="22"/>
      </bottom>
      <diagonal/>
    </border>
  </borders>
  <cellStyleXfs count="21">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xf numFmtId="0" fontId="10" fillId="0" borderId="0"/>
    <xf numFmtId="0" fontId="4"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15" fillId="0" borderId="0"/>
  </cellStyleXfs>
  <cellXfs count="206">
    <xf numFmtId="0" fontId="0" fillId="0" borderId="0" xfId="0"/>
    <xf numFmtId="14" fontId="2" fillId="0" borderId="1" xfId="0" applyNumberFormat="1" applyFont="1" applyBorder="1" applyAlignment="1">
      <alignment horizontal="center"/>
    </xf>
    <xf numFmtId="0" fontId="2" fillId="0" borderId="2" xfId="0" applyFont="1" applyBorder="1" applyAlignment="1">
      <alignment horizontal="center"/>
    </xf>
    <xf numFmtId="164" fontId="2" fillId="0" borderId="3" xfId="0" applyNumberFormat="1" applyFont="1" applyBorder="1" applyAlignment="1">
      <alignment horizontal="center"/>
    </xf>
    <xf numFmtId="13" fontId="2" fillId="0" borderId="2" xfId="0" applyNumberFormat="1" applyFont="1" applyBorder="1" applyAlignment="1">
      <alignment horizontal="center"/>
    </xf>
    <xf numFmtId="13" fontId="2" fillId="0" borderId="4" xfId="0" applyNumberFormat="1" applyFont="1" applyBorder="1" applyAlignment="1">
      <alignment horizontal="center"/>
    </xf>
    <xf numFmtId="10" fontId="2" fillId="0" borderId="1" xfId="0" applyNumberFormat="1" applyFont="1" applyBorder="1" applyAlignment="1">
      <alignment horizontal="center"/>
    </xf>
    <xf numFmtId="4" fontId="2" fillId="0" borderId="2" xfId="0" applyNumberFormat="1" applyFont="1" applyBorder="1" applyAlignment="1">
      <alignment horizontal="center"/>
    </xf>
    <xf numFmtId="1" fontId="2" fillId="0" borderId="2" xfId="0" applyNumberFormat="1" applyFont="1" applyBorder="1" applyAlignment="1">
      <alignment horizontal="center"/>
    </xf>
    <xf numFmtId="0" fontId="3" fillId="0" borderId="5"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xf numFmtId="14" fontId="2" fillId="0" borderId="6" xfId="0" applyNumberFormat="1" applyFont="1" applyBorder="1" applyAlignment="1">
      <alignment horizontal="center"/>
    </xf>
    <xf numFmtId="0" fontId="2" fillId="0" borderId="7" xfId="0" applyFont="1" applyBorder="1" applyAlignment="1">
      <alignment horizontal="center"/>
    </xf>
    <xf numFmtId="164" fontId="2" fillId="0" borderId="8" xfId="0" applyNumberFormat="1" applyFont="1" applyBorder="1" applyAlignment="1">
      <alignment horizontal="center"/>
    </xf>
    <xf numFmtId="13" fontId="2" fillId="0" borderId="7" xfId="0" applyNumberFormat="1" applyFont="1" applyBorder="1" applyAlignment="1">
      <alignment horizontal="center"/>
    </xf>
    <xf numFmtId="13" fontId="2" fillId="0" borderId="9" xfId="0" applyNumberFormat="1" applyFont="1" applyBorder="1" applyAlignment="1">
      <alignment horizontal="center"/>
    </xf>
    <xf numFmtId="10" fontId="2" fillId="0" borderId="6" xfId="0" applyNumberFormat="1" applyFont="1" applyBorder="1" applyAlignment="1">
      <alignment horizontal="center"/>
    </xf>
    <xf numFmtId="4" fontId="2" fillId="0" borderId="7"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applyAlignment="1">
      <alignment horizontal="left"/>
    </xf>
    <xf numFmtId="0" fontId="6" fillId="0" borderId="0" xfId="0" applyFont="1"/>
    <xf numFmtId="0" fontId="6" fillId="0" borderId="0" xfId="0" applyFont="1" applyAlignment="1">
      <alignment horizontal="center"/>
    </xf>
    <xf numFmtId="0" fontId="6" fillId="0" borderId="0" xfId="0" applyFont="1" applyAlignment="1">
      <alignment horizontal="left"/>
    </xf>
    <xf numFmtId="164" fontId="6" fillId="0" borderId="0" xfId="0" applyNumberFormat="1" applyFont="1" applyAlignment="1">
      <alignment horizontal="center"/>
    </xf>
    <xf numFmtId="166" fontId="6" fillId="0" borderId="0" xfId="0" applyNumberFormat="1" applyFont="1" applyAlignment="1">
      <alignment horizontal="center"/>
    </xf>
    <xf numFmtId="10" fontId="6" fillId="0" borderId="0" xfId="0" applyNumberFormat="1" applyFont="1" applyAlignment="1">
      <alignment horizontal="center"/>
    </xf>
    <xf numFmtId="1" fontId="6" fillId="0" borderId="0" xfId="0" applyNumberFormat="1" applyFont="1" applyAlignment="1">
      <alignment horizontal="center"/>
    </xf>
    <xf numFmtId="4" fontId="6" fillId="0" borderId="0" xfId="0" applyNumberFormat="1" applyFont="1" applyAlignment="1">
      <alignment horizontal="center"/>
    </xf>
    <xf numFmtId="0" fontId="5" fillId="0" borderId="0" xfId="0" applyFont="1" applyAlignment="1">
      <alignment horizontal="left"/>
    </xf>
    <xf numFmtId="4" fontId="7" fillId="0" borderId="0" xfId="0" applyNumberFormat="1" applyFont="1" applyAlignment="1">
      <alignment horizontal="center"/>
    </xf>
    <xf numFmtId="0" fontId="8" fillId="0" borderId="0" xfId="0" applyFont="1" applyAlignment="1">
      <alignment horizontal="center"/>
    </xf>
    <xf numFmtId="0" fontId="8" fillId="0" borderId="0" xfId="0" applyFont="1"/>
    <xf numFmtId="166" fontId="6" fillId="0" borderId="0" xfId="0" applyNumberFormat="1" applyFont="1" applyAlignment="1">
      <alignment horizontal="left"/>
    </xf>
    <xf numFmtId="0" fontId="9" fillId="0" borderId="0" xfId="0" applyFont="1"/>
    <xf numFmtId="166" fontId="5" fillId="0" borderId="0" xfId="0" applyNumberFormat="1" applyFont="1" applyAlignment="1">
      <alignment horizontal="left"/>
    </xf>
    <xf numFmtId="2" fontId="6" fillId="0" borderId="0" xfId="0" applyNumberFormat="1" applyFont="1" applyAlignment="1">
      <alignment horizontal="left"/>
    </xf>
    <xf numFmtId="166" fontId="6" fillId="0" borderId="0" xfId="3" applyNumberFormat="1" applyFont="1" applyAlignment="1">
      <alignment horizontal="left"/>
    </xf>
    <xf numFmtId="0" fontId="6" fillId="0" borderId="0" xfId="3" applyFont="1" applyAlignment="1">
      <alignment horizontal="left"/>
    </xf>
    <xf numFmtId="4" fontId="6" fillId="0" borderId="0" xfId="4" applyNumberFormat="1" applyFont="1"/>
    <xf numFmtId="0" fontId="6" fillId="0" borderId="0" xfId="1" applyNumberFormat="1" applyFont="1" applyAlignment="1">
      <alignment horizontal="center"/>
    </xf>
    <xf numFmtId="3" fontId="6" fillId="0" borderId="0" xfId="0" applyNumberFormat="1" applyFont="1" applyAlignment="1">
      <alignment horizontal="center"/>
    </xf>
    <xf numFmtId="166" fontId="5" fillId="0" borderId="0" xfId="0" applyNumberFormat="1" applyFont="1" applyAlignment="1">
      <alignment horizontal="center"/>
    </xf>
    <xf numFmtId="0" fontId="11" fillId="0" borderId="0" xfId="0" applyFont="1" applyAlignment="1">
      <alignment horizontal="left"/>
    </xf>
    <xf numFmtId="4" fontId="5" fillId="0" borderId="0" xfId="0" applyNumberFormat="1" applyFont="1" applyAlignment="1">
      <alignment horizontal="center"/>
    </xf>
    <xf numFmtId="0" fontId="12" fillId="0" borderId="0" xfId="0" applyFont="1"/>
    <xf numFmtId="0" fontId="7" fillId="0" borderId="0" xfId="0" applyFont="1"/>
    <xf numFmtId="10" fontId="5" fillId="0" borderId="0" xfId="0" applyNumberFormat="1" applyFont="1" applyAlignment="1">
      <alignment horizontal="center"/>
    </xf>
    <xf numFmtId="0" fontId="4" fillId="0" borderId="0" xfId="0" applyFont="1"/>
    <xf numFmtId="0" fontId="6" fillId="0" borderId="0" xfId="4" applyFont="1"/>
    <xf numFmtId="0" fontId="7" fillId="0" borderId="0" xfId="0" applyFont="1" applyAlignment="1">
      <alignment horizontal="center"/>
    </xf>
    <xf numFmtId="166" fontId="7" fillId="0" borderId="0" xfId="0" applyNumberFormat="1" applyFont="1" applyAlignment="1">
      <alignment horizontal="left"/>
    </xf>
    <xf numFmtId="164" fontId="7" fillId="0" borderId="0" xfId="0" applyNumberFormat="1" applyFont="1" applyAlignment="1">
      <alignment horizontal="center"/>
    </xf>
    <xf numFmtId="166" fontId="7" fillId="0" borderId="0" xfId="0" applyNumberFormat="1" applyFont="1" applyAlignment="1">
      <alignment horizontal="center"/>
    </xf>
    <xf numFmtId="10" fontId="7" fillId="0" borderId="0" xfId="0" applyNumberFormat="1" applyFont="1" applyAlignment="1">
      <alignment horizontal="center"/>
    </xf>
    <xf numFmtId="1" fontId="7" fillId="0" borderId="0" xfId="0" applyNumberFormat="1" applyFont="1" applyAlignment="1">
      <alignment horizontal="center"/>
    </xf>
    <xf numFmtId="4" fontId="7" fillId="0" borderId="0" xfId="4" applyNumberFormat="1" applyFont="1"/>
    <xf numFmtId="0" fontId="3" fillId="0" borderId="0" xfId="0" applyFont="1" applyAlignment="1">
      <alignment horizontal="center"/>
    </xf>
    <xf numFmtId="0" fontId="7" fillId="0" borderId="0" xfId="0" applyFont="1" applyAlignment="1">
      <alignment horizontal="left"/>
    </xf>
    <xf numFmtId="0" fontId="13" fillId="0" borderId="0" xfId="0" applyFont="1" applyAlignment="1">
      <alignment horizontal="left"/>
    </xf>
    <xf numFmtId="0" fontId="3" fillId="0" borderId="0" xfId="0" applyFont="1"/>
    <xf numFmtId="0" fontId="7" fillId="0" borderId="0" xfId="4" applyFont="1"/>
    <xf numFmtId="0" fontId="3" fillId="0" borderId="0" xfId="0" applyFont="1" applyAlignment="1">
      <alignment horizontal="left"/>
    </xf>
    <xf numFmtId="0" fontId="1" fillId="0" borderId="0" xfId="0" applyFont="1" applyAlignment="1">
      <alignment horizontal="center"/>
    </xf>
    <xf numFmtId="0" fontId="7" fillId="0" borderId="0" xfId="1" applyNumberFormat="1" applyFont="1" applyAlignment="1">
      <alignment horizontal="center"/>
    </xf>
    <xf numFmtId="165" fontId="3" fillId="0" borderId="0" xfId="0" applyNumberFormat="1" applyFont="1" applyAlignment="1">
      <alignment horizontal="center"/>
    </xf>
    <xf numFmtId="164" fontId="3" fillId="0" borderId="0" xfId="0" applyNumberFormat="1" applyFont="1" applyAlignment="1">
      <alignment horizontal="center"/>
    </xf>
    <xf numFmtId="166" fontId="3" fillId="0" borderId="0" xfId="0" applyNumberFormat="1" applyFont="1" applyAlignment="1">
      <alignment horizontal="center"/>
    </xf>
    <xf numFmtId="10" fontId="3" fillId="0" borderId="0" xfId="0" applyNumberFormat="1" applyFont="1" applyAlignment="1">
      <alignment horizontal="center"/>
    </xf>
    <xf numFmtId="1" fontId="3" fillId="0" borderId="0" xfId="0" applyNumberFormat="1" applyFont="1" applyAlignment="1">
      <alignment horizontal="center"/>
    </xf>
    <xf numFmtId="4" fontId="3" fillId="0" borderId="0" xfId="0" applyNumberFormat="1" applyFont="1" applyAlignment="1">
      <alignment horizontal="center"/>
    </xf>
    <xf numFmtId="3" fontId="7" fillId="0" borderId="0" xfId="0" applyNumberFormat="1" applyFont="1" applyAlignment="1">
      <alignment horizontal="center"/>
    </xf>
    <xf numFmtId="0" fontId="1" fillId="0" borderId="0" xfId="0" applyFont="1"/>
    <xf numFmtId="0" fontId="7" fillId="0" borderId="0" xfId="0" applyFont="1" applyAlignment="1">
      <alignment horizontal="left" wrapText="1"/>
    </xf>
    <xf numFmtId="166" fontId="7" fillId="0" borderId="0" xfId="5" applyNumberFormat="1" applyFont="1" applyAlignment="1">
      <alignment horizontal="left"/>
    </xf>
    <xf numFmtId="0" fontId="14" fillId="0" borderId="0" xfId="0" applyFont="1"/>
    <xf numFmtId="166" fontId="3" fillId="0" borderId="0" xfId="0" applyNumberFormat="1" applyFont="1" applyAlignment="1">
      <alignment horizontal="left"/>
    </xf>
    <xf numFmtId="166" fontId="7" fillId="0" borderId="0" xfId="6" applyNumberFormat="1" applyFont="1" applyAlignment="1">
      <alignment horizontal="left"/>
    </xf>
    <xf numFmtId="0" fontId="7" fillId="0" borderId="0" xfId="6" applyFont="1" applyAlignment="1">
      <alignment horizontal="left"/>
    </xf>
    <xf numFmtId="0" fontId="7" fillId="0" borderId="0" xfId="6" applyFont="1"/>
    <xf numFmtId="4" fontId="7" fillId="0" borderId="0" xfId="0" applyNumberFormat="1" applyFont="1"/>
    <xf numFmtId="10" fontId="16" fillId="0" borderId="0" xfId="0" applyNumberFormat="1" applyFont="1" applyAlignment="1">
      <alignment horizontal="center"/>
    </xf>
    <xf numFmtId="10" fontId="17" fillId="0" borderId="0" xfId="0" applyNumberFormat="1" applyFont="1" applyAlignment="1">
      <alignment horizontal="center"/>
    </xf>
    <xf numFmtId="0" fontId="18" fillId="0" borderId="0" xfId="0" applyFont="1"/>
    <xf numFmtId="0" fontId="19" fillId="0" borderId="0" xfId="0" applyFont="1"/>
    <xf numFmtId="0" fontId="20" fillId="0" borderId="0" xfId="0" applyFont="1"/>
    <xf numFmtId="2" fontId="3" fillId="0" borderId="0" xfId="0" applyNumberFormat="1" applyFont="1" applyAlignment="1">
      <alignment horizontal="center"/>
    </xf>
    <xf numFmtId="2" fontId="3" fillId="0" borderId="0" xfId="0" applyNumberFormat="1" applyFont="1" applyAlignment="1">
      <alignment horizontal="left"/>
    </xf>
    <xf numFmtId="4" fontId="3" fillId="0" borderId="0" xfId="0" applyNumberFormat="1" applyFont="1"/>
    <xf numFmtId="0" fontId="3" fillId="0" borderId="0" xfId="4" applyFont="1"/>
    <xf numFmtId="4" fontId="3" fillId="0" borderId="0" xfId="4" applyNumberFormat="1" applyFont="1"/>
    <xf numFmtId="0" fontId="3" fillId="0" borderId="0" xfId="0" applyFont="1" applyAlignment="1">
      <alignment wrapText="1"/>
    </xf>
    <xf numFmtId="4" fontId="3" fillId="0" borderId="0" xfId="0" applyNumberFormat="1" applyFont="1" applyAlignment="1">
      <alignment wrapText="1"/>
    </xf>
    <xf numFmtId="0" fontId="3" fillId="0" borderId="0" xfId="6" applyFont="1"/>
    <xf numFmtId="0" fontId="3" fillId="0" borderId="0" xfId="6" applyFont="1" applyAlignment="1">
      <alignment horizontal="left"/>
    </xf>
    <xf numFmtId="166" fontId="3" fillId="0" borderId="0" xfId="6" applyNumberFormat="1" applyFont="1" applyAlignment="1">
      <alignment horizontal="left"/>
    </xf>
    <xf numFmtId="8" fontId="7" fillId="0" borderId="0" xfId="0" applyNumberFormat="1" applyFont="1" applyAlignment="1">
      <alignment horizontal="center"/>
    </xf>
    <xf numFmtId="0" fontId="3" fillId="0" borderId="11" xfId="0" applyFont="1" applyBorder="1" applyAlignment="1">
      <alignment horizontal="left"/>
    </xf>
    <xf numFmtId="0" fontId="3" fillId="0" borderId="11" xfId="0" applyFont="1" applyBorder="1"/>
    <xf numFmtId="166" fontId="3" fillId="0" borderId="11" xfId="0" applyNumberFormat="1" applyFont="1" applyBorder="1" applyAlignment="1">
      <alignment horizontal="left"/>
    </xf>
    <xf numFmtId="0" fontId="3" fillId="0" borderId="12" xfId="0" applyFont="1" applyBorder="1" applyAlignment="1">
      <alignment horizontal="left"/>
    </xf>
    <xf numFmtId="0" fontId="3" fillId="0" borderId="0" xfId="7" applyFont="1" applyAlignment="1">
      <alignment horizontal="left"/>
    </xf>
    <xf numFmtId="0" fontId="3" fillId="0" borderId="0" xfId="7" applyFont="1"/>
    <xf numFmtId="0" fontId="3" fillId="0" borderId="0" xfId="0" applyFont="1" applyAlignment="1">
      <alignment horizontal="center" vertical="center"/>
    </xf>
    <xf numFmtId="8" fontId="3" fillId="0" borderId="0" xfId="0" applyNumberFormat="1" applyFont="1" applyAlignment="1">
      <alignment horizontal="center"/>
    </xf>
    <xf numFmtId="166" fontId="7" fillId="0" borderId="0" xfId="7" applyNumberFormat="1" applyFont="1" applyAlignment="1">
      <alignment horizontal="left"/>
    </xf>
    <xf numFmtId="10" fontId="8" fillId="0" borderId="0" xfId="0" applyNumberFormat="1" applyFont="1" applyAlignment="1">
      <alignment horizontal="center"/>
    </xf>
    <xf numFmtId="9" fontId="3" fillId="0" borderId="0" xfId="2" applyNumberFormat="1" applyFont="1"/>
    <xf numFmtId="10" fontId="4" fillId="0" borderId="0" xfId="0" applyNumberFormat="1" applyFont="1" applyAlignment="1">
      <alignment horizontal="center"/>
    </xf>
    <xf numFmtId="0" fontId="13" fillId="0" borderId="0" xfId="0" applyFont="1"/>
    <xf numFmtId="0" fontId="21" fillId="0" borderId="0" xfId="0" applyFont="1"/>
    <xf numFmtId="0" fontId="22" fillId="0" borderId="0" xfId="0" applyFont="1"/>
    <xf numFmtId="0" fontId="4" fillId="0" borderId="0" xfId="0" applyFont="1" applyAlignment="1">
      <alignment horizontal="left"/>
    </xf>
    <xf numFmtId="4" fontId="4" fillId="0" borderId="0" xfId="0" applyNumberFormat="1" applyFont="1" applyAlignment="1">
      <alignment horizontal="center"/>
    </xf>
    <xf numFmtId="166" fontId="4" fillId="0" borderId="0" xfId="0" applyNumberFormat="1" applyFont="1" applyAlignment="1">
      <alignment horizontal="center"/>
    </xf>
    <xf numFmtId="164" fontId="4" fillId="0" borderId="0" xfId="0" applyNumberFormat="1" applyFont="1" applyAlignment="1">
      <alignment horizontal="center"/>
    </xf>
    <xf numFmtId="0" fontId="22" fillId="0" borderId="0" xfId="0" applyFont="1" applyAlignment="1">
      <alignment horizontal="center"/>
    </xf>
    <xf numFmtId="4" fontId="22" fillId="0" borderId="0" xfId="0" applyNumberFormat="1" applyFont="1" applyAlignment="1">
      <alignment horizontal="center"/>
    </xf>
    <xf numFmtId="166" fontId="22" fillId="0" borderId="0" xfId="0" applyNumberFormat="1" applyFont="1" applyAlignment="1">
      <alignment horizontal="center"/>
    </xf>
    <xf numFmtId="164" fontId="22" fillId="0" borderId="0" xfId="0" applyNumberFormat="1" applyFont="1" applyAlignment="1">
      <alignment horizontal="center"/>
    </xf>
    <xf numFmtId="4" fontId="22" fillId="0" borderId="0" xfId="0" applyNumberFormat="1" applyFont="1"/>
    <xf numFmtId="0" fontId="21" fillId="0" borderId="0" xfId="0" applyFont="1" applyAlignment="1">
      <alignment horizontal="center"/>
    </xf>
    <xf numFmtId="4" fontId="21" fillId="0" borderId="0" xfId="0" applyNumberFormat="1" applyFont="1" applyAlignment="1">
      <alignment horizontal="center"/>
    </xf>
    <xf numFmtId="166" fontId="21" fillId="0" borderId="0" xfId="0" applyNumberFormat="1" applyFont="1" applyAlignment="1">
      <alignment horizontal="center"/>
    </xf>
    <xf numFmtId="164" fontId="21" fillId="0" borderId="0" xfId="0" applyNumberFormat="1" applyFont="1" applyAlignment="1">
      <alignment horizontal="center"/>
    </xf>
    <xf numFmtId="165" fontId="17" fillId="0" borderId="0" xfId="0" applyNumberFormat="1" applyFont="1" applyAlignment="1">
      <alignment horizontal="center"/>
    </xf>
    <xf numFmtId="165" fontId="16" fillId="0" borderId="0" xfId="0" applyNumberFormat="1" applyFont="1" applyAlignment="1">
      <alignment horizontal="center"/>
    </xf>
    <xf numFmtId="10" fontId="21" fillId="0" borderId="0" xfId="0" applyNumberFormat="1" applyFont="1" applyAlignment="1">
      <alignment horizontal="center"/>
    </xf>
    <xf numFmtId="0" fontId="23" fillId="0" borderId="0" xfId="0" applyFont="1" applyAlignment="1">
      <alignment horizontal="center"/>
    </xf>
    <xf numFmtId="0" fontId="24" fillId="0" borderId="0" xfId="0" applyFont="1" applyAlignment="1">
      <alignment horizontal="center"/>
    </xf>
    <xf numFmtId="0" fontId="24" fillId="0" borderId="0" xfId="0" applyFont="1"/>
    <xf numFmtId="0" fontId="23" fillId="0" borderId="0" xfId="0" applyFont="1"/>
    <xf numFmtId="0" fontId="20" fillId="0" borderId="0" xfId="0" applyFont="1" applyAlignment="1">
      <alignment horizontal="center"/>
    </xf>
    <xf numFmtId="0" fontId="25" fillId="0" borderId="0" xfId="0" applyFont="1"/>
    <xf numFmtId="0" fontId="25" fillId="0" borderId="0" xfId="0" applyFont="1" applyAlignment="1">
      <alignment horizontal="center"/>
    </xf>
    <xf numFmtId="0" fontId="25" fillId="0" borderId="0" xfId="0" applyFont="1" applyAlignment="1">
      <alignment horizontal="left"/>
    </xf>
    <xf numFmtId="164" fontId="25" fillId="0" borderId="0" xfId="0" applyNumberFormat="1" applyFont="1" applyAlignment="1">
      <alignment horizontal="center"/>
    </xf>
    <xf numFmtId="166" fontId="25" fillId="0" borderId="0" xfId="0" applyNumberFormat="1" applyFont="1" applyAlignment="1">
      <alignment horizontal="center"/>
    </xf>
    <xf numFmtId="10" fontId="25" fillId="0" borderId="0" xfId="0" applyNumberFormat="1" applyFont="1" applyAlignment="1">
      <alignment horizontal="center"/>
    </xf>
    <xf numFmtId="1" fontId="25" fillId="0" borderId="0" xfId="0" applyNumberFormat="1" applyFont="1" applyAlignment="1">
      <alignment horizontal="center"/>
    </xf>
    <xf numFmtId="4" fontId="25" fillId="0" borderId="0" xfId="0" applyNumberFormat="1" applyFont="1" applyAlignment="1">
      <alignment horizontal="center"/>
    </xf>
    <xf numFmtId="2" fontId="3" fillId="0" borderId="0" xfId="0" applyNumberFormat="1" applyFont="1"/>
    <xf numFmtId="0" fontId="3" fillId="0" borderId="0" xfId="0" applyFont="1" applyAlignment="1">
      <alignment vertical="center" wrapText="1"/>
    </xf>
    <xf numFmtId="0" fontId="25" fillId="0" borderId="0" xfId="4" applyFont="1" applyAlignment="1">
      <alignment wrapText="1"/>
    </xf>
    <xf numFmtId="0" fontId="26" fillId="0" borderId="0" xfId="0" applyFont="1"/>
    <xf numFmtId="0" fontId="13" fillId="0" borderId="0" xfId="0" applyFont="1" applyAlignment="1">
      <alignment horizontal="center"/>
    </xf>
    <xf numFmtId="164" fontId="13" fillId="0" borderId="0" xfId="0" applyNumberFormat="1" applyFont="1" applyAlignment="1">
      <alignment horizontal="center"/>
    </xf>
    <xf numFmtId="166" fontId="13" fillId="0" borderId="0" xfId="0" applyNumberFormat="1" applyFont="1" applyAlignment="1">
      <alignment horizontal="center"/>
    </xf>
    <xf numFmtId="0" fontId="27" fillId="0" borderId="0" xfId="0" applyFont="1"/>
    <xf numFmtId="10" fontId="13" fillId="0" borderId="0" xfId="0" applyNumberFormat="1" applyFont="1" applyAlignment="1">
      <alignment horizontal="center"/>
    </xf>
    <xf numFmtId="10" fontId="28" fillId="0" borderId="0" xfId="0" applyNumberFormat="1" applyFont="1" applyAlignment="1">
      <alignment horizontal="center"/>
    </xf>
    <xf numFmtId="10" fontId="29" fillId="0" borderId="0" xfId="0" applyNumberFormat="1" applyFont="1" applyAlignment="1">
      <alignment horizontal="center"/>
    </xf>
    <xf numFmtId="166" fontId="3" fillId="0" borderId="0" xfId="4" applyNumberFormat="1" applyFont="1" applyAlignment="1">
      <alignment horizontal="left"/>
    </xf>
    <xf numFmtId="0" fontId="30" fillId="0" borderId="0" xfId="0" applyFont="1" applyAlignment="1">
      <alignment horizontal="center"/>
    </xf>
    <xf numFmtId="0" fontId="3" fillId="0" borderId="0" xfId="8" applyFont="1"/>
    <xf numFmtId="0" fontId="3" fillId="0" borderId="0" xfId="8" applyFont="1" applyAlignment="1">
      <alignment horizontal="left"/>
    </xf>
    <xf numFmtId="0" fontId="31" fillId="0" borderId="0" xfId="0" applyFont="1"/>
    <xf numFmtId="164" fontId="32" fillId="0" borderId="0" xfId="0" applyNumberFormat="1" applyFont="1" applyAlignment="1">
      <alignment horizontal="center"/>
    </xf>
    <xf numFmtId="166" fontId="32" fillId="0" borderId="0" xfId="0" applyNumberFormat="1" applyFont="1" applyAlignment="1">
      <alignment horizontal="center"/>
    </xf>
    <xf numFmtId="10" fontId="33" fillId="0" borderId="0" xfId="0" applyNumberFormat="1" applyFont="1" applyAlignment="1">
      <alignment horizontal="center"/>
    </xf>
    <xf numFmtId="164" fontId="34" fillId="0" borderId="0" xfId="0" applyNumberFormat="1" applyFont="1" applyAlignment="1">
      <alignment horizontal="center"/>
    </xf>
    <xf numFmtId="166" fontId="34" fillId="0" borderId="0" xfId="0" applyNumberFormat="1" applyFont="1" applyAlignment="1">
      <alignment horizontal="center"/>
    </xf>
    <xf numFmtId="10" fontId="34" fillId="0" borderId="0" xfId="0" applyNumberFormat="1" applyFont="1" applyAlignment="1">
      <alignment horizontal="center"/>
    </xf>
    <xf numFmtId="17" fontId="3" fillId="0" borderId="0" xfId="0" applyNumberFormat="1" applyFont="1" applyAlignment="1">
      <alignment horizontal="left"/>
    </xf>
    <xf numFmtId="10" fontId="26" fillId="0" borderId="0" xfId="0" applyNumberFormat="1" applyFont="1" applyAlignment="1">
      <alignment horizontal="center"/>
    </xf>
    <xf numFmtId="10" fontId="35" fillId="0" borderId="0" xfId="0" applyNumberFormat="1" applyFont="1" applyAlignment="1">
      <alignment horizontal="center"/>
    </xf>
    <xf numFmtId="0" fontId="35" fillId="0" borderId="0" xfId="0" applyFont="1"/>
    <xf numFmtId="4" fontId="3" fillId="0" borderId="0" xfId="0" applyNumberFormat="1" applyFont="1" applyAlignment="1">
      <alignment horizontal="left"/>
    </xf>
    <xf numFmtId="166" fontId="3" fillId="0" borderId="0" xfId="2" applyNumberFormat="1" applyFont="1" applyAlignment="1">
      <alignment horizontal="center"/>
    </xf>
    <xf numFmtId="167" fontId="3" fillId="0" borderId="0" xfId="0" applyNumberFormat="1" applyFont="1" applyAlignment="1">
      <alignment horizontal="center"/>
    </xf>
    <xf numFmtId="1" fontId="4" fillId="0" borderId="0" xfId="0" applyNumberFormat="1" applyFont="1" applyAlignment="1">
      <alignment horizontal="center"/>
    </xf>
    <xf numFmtId="1" fontId="36" fillId="0" borderId="0" xfId="0" applyNumberFormat="1" applyFont="1" applyAlignment="1">
      <alignment horizontal="center"/>
    </xf>
    <xf numFmtId="1" fontId="36" fillId="0" borderId="0" xfId="0" applyNumberFormat="1" applyFont="1"/>
    <xf numFmtId="10" fontId="36" fillId="0" borderId="0" xfId="0" applyNumberFormat="1" applyFont="1" applyAlignment="1">
      <alignment horizontal="center"/>
    </xf>
    <xf numFmtId="0" fontId="36" fillId="0" borderId="0" xfId="0" applyFont="1" applyAlignment="1">
      <alignment horizontal="center"/>
    </xf>
    <xf numFmtId="0" fontId="36" fillId="0" borderId="0" xfId="0" applyFont="1"/>
    <xf numFmtId="165" fontId="4" fillId="0" borderId="0" xfId="0" applyNumberFormat="1" applyFont="1" applyAlignment="1">
      <alignment horizontal="center"/>
    </xf>
    <xf numFmtId="0" fontId="3" fillId="0" borderId="0" xfId="9" applyFont="1"/>
    <xf numFmtId="168" fontId="3" fillId="0" borderId="0" xfId="0" applyNumberFormat="1" applyFont="1" applyAlignment="1">
      <alignment horizontal="left"/>
    </xf>
    <xf numFmtId="16" fontId="3" fillId="0" borderId="0" xfId="0" applyNumberFormat="1" applyFont="1"/>
    <xf numFmtId="0" fontId="3" fillId="0" borderId="0" xfId="10" applyFont="1"/>
    <xf numFmtId="0" fontId="4" fillId="0" borderId="0" xfId="10" applyFont="1"/>
    <xf numFmtId="0" fontId="3" fillId="0" borderId="0" xfId="11" applyFont="1"/>
    <xf numFmtId="0" fontId="3" fillId="0" borderId="0" xfId="12" applyFont="1"/>
    <xf numFmtId="10" fontId="3" fillId="0" borderId="0" xfId="0" applyNumberFormat="1" applyFont="1" applyAlignment="1">
      <alignment horizontal="left"/>
    </xf>
    <xf numFmtId="0" fontId="3" fillId="0" borderId="0" xfId="13" applyFont="1"/>
    <xf numFmtId="169" fontId="3" fillId="0" borderId="0" xfId="0" applyNumberFormat="1" applyFont="1"/>
    <xf numFmtId="0" fontId="3" fillId="0" borderId="0" xfId="14" applyFont="1"/>
    <xf numFmtId="0" fontId="3" fillId="0" borderId="0" xfId="15" applyFont="1"/>
    <xf numFmtId="0" fontId="3" fillId="0" borderId="0" xfId="16" applyFont="1"/>
    <xf numFmtId="0" fontId="3" fillId="0" borderId="0" xfId="17" applyFont="1"/>
    <xf numFmtId="0" fontId="3" fillId="0" borderId="13" xfId="0" applyFont="1" applyBorder="1"/>
    <xf numFmtId="0" fontId="3" fillId="0" borderId="13" xfId="15" applyFont="1" applyBorder="1"/>
    <xf numFmtId="0" fontId="3" fillId="0" borderId="13" xfId="18" applyFont="1" applyBorder="1"/>
    <xf numFmtId="0" fontId="3" fillId="0" borderId="13" xfId="19" applyFont="1" applyBorder="1" applyAlignment="1">
      <alignment horizontal="left" wrapText="1"/>
    </xf>
    <xf numFmtId="164" fontId="3" fillId="0" borderId="13" xfId="0" applyNumberFormat="1" applyFont="1" applyBorder="1" applyAlignment="1">
      <alignment horizontal="center"/>
    </xf>
    <xf numFmtId="0" fontId="3" fillId="0" borderId="0" xfId="18" applyFont="1"/>
    <xf numFmtId="0" fontId="3" fillId="0" borderId="0" xfId="20" applyFont="1"/>
    <xf numFmtId="0" fontId="3" fillId="0" borderId="0" xfId="0" applyNumberFormat="1" applyFont="1" applyAlignment="1">
      <alignment horizontal="center"/>
    </xf>
    <xf numFmtId="172" fontId="6" fillId="0" borderId="0" xfId="0" applyNumberFormat="1" applyFont="1" applyAlignment="1">
      <alignment horizontal="center"/>
    </xf>
    <xf numFmtId="172" fontId="5" fillId="0" borderId="0" xfId="0" applyNumberFormat="1" applyFont="1" applyAlignment="1">
      <alignment horizontal="center"/>
    </xf>
    <xf numFmtId="172" fontId="7" fillId="0" borderId="0" xfId="0" applyNumberFormat="1" applyFont="1" applyAlignment="1">
      <alignment horizontal="center"/>
    </xf>
    <xf numFmtId="172" fontId="3" fillId="0" borderId="0" xfId="0" applyNumberFormat="1" applyFont="1" applyAlignment="1">
      <alignment horizontal="center"/>
    </xf>
    <xf numFmtId="172" fontId="25" fillId="0" borderId="0" xfId="0" applyNumberFormat="1" applyFont="1" applyAlignment="1">
      <alignment horizontal="center"/>
    </xf>
    <xf numFmtId="172" fontId="13" fillId="0" borderId="0" xfId="0" applyNumberFormat="1" applyFont="1" applyAlignment="1">
      <alignment horizontal="center"/>
    </xf>
  </cellXfs>
  <cellStyles count="21">
    <cellStyle name="Currency" xfId="1" builtinId="4"/>
    <cellStyle name="Hyperlink 2" xfId="4" xr:uid="{DF7622FB-3EA2-4473-A005-79C30B52A4B0}"/>
    <cellStyle name="Normal" xfId="0" builtinId="0"/>
    <cellStyle name="Normal 2" xfId="6" xr:uid="{6D144B82-D18E-4E10-B338-5B24908FFAD3}"/>
    <cellStyle name="Normal 3 2" xfId="7" xr:uid="{7C3FFCBB-94BA-438A-9202-FF7292B6FB3F}"/>
    <cellStyle name="Normal 4" xfId="5" xr:uid="{7B6D14D8-B090-4278-9BCE-37C8D3C6EFC3}"/>
    <cellStyle name="Normal 5" xfId="3" xr:uid="{E49356EE-6939-44FF-A76D-B325057CA6CA}"/>
    <cellStyle name="Normal_2000 by mgr" xfId="14" xr:uid="{F5DB9FDF-9882-4F7A-A449-F5E3CBBDD405}"/>
    <cellStyle name="Normal_2002" xfId="12" xr:uid="{5338B124-22B9-47A1-B04C-F708CDB7B117}"/>
    <cellStyle name="Normal_2005 by mgr" xfId="10" xr:uid="{5737564D-D0BC-42C6-BD3C-8D902D7840F2}"/>
    <cellStyle name="Normal_IPO Cal June 4,  2001" xfId="13" xr:uid="{4521D250-971E-4299-8514-9F3816C7AE54}"/>
    <cellStyle name="Normal_ipo cal wk of july 10, 2000" xfId="17" xr:uid="{349C17E9-BE32-4236-B506-14B85EA6F708}"/>
    <cellStyle name="Normal_ipo cal wk of july 17, 2000" xfId="16" xr:uid="{2AFB48BE-9510-49C9-8A03-5B9DB41CBA85}"/>
    <cellStyle name="Normal_ipo cal wk of july 24, 2000" xfId="15" xr:uid="{7F50545A-CF04-47AB-8492-FDBF0EBBB82B}"/>
    <cellStyle name="Normal_IPO cal Wk of Nov. 27" xfId="20" xr:uid="{E22DA1CC-2225-448B-98FD-C652115F0E82}"/>
    <cellStyle name="Normal_ipo cal wk of September  2000" xfId="18" xr:uid="{7B60F784-CEE4-421B-8E13-3D9E6FF08785}"/>
    <cellStyle name="Normal_IPO Cal. Sept. 30, 2002" xfId="11" xr:uid="{F83646A6-F677-4F5B-AAEF-50B8AD676080}"/>
    <cellStyle name="Normal_IPO Filings" xfId="8" xr:uid="{C5B17618-EA26-43CD-88BE-3B4820B1693F}"/>
    <cellStyle name="Normal_Sheet1" xfId="19" xr:uid="{A0218FD2-C034-4550-A0A4-6A04A0C1E6B6}"/>
    <cellStyle name="Normal_Traffic  Aug. 10, 2009" xfId="9" xr:uid="{5AABC263-1992-40CC-903E-FDE77E95325E}"/>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iposcoop.com/index.php?option=com_content&amp;task=view&amp;id=2502&amp;Itemid=99" TargetMode="External"/><Relationship Id="rId2" Type="http://schemas.openxmlformats.org/officeDocument/2006/relationships/hyperlink" Target="https://www.iposcoop.com/ipo/phaserx/" TargetMode="External"/><Relationship Id="rId1" Type="http://schemas.openxmlformats.org/officeDocument/2006/relationships/hyperlink" Target="https://www.iposcoop.com/ipo/editas-medic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98"/>
  <sheetViews>
    <sheetView tabSelected="1" workbookViewId="0">
      <selection activeCell="C7" sqref="C7"/>
    </sheetView>
  </sheetViews>
  <sheetFormatPr defaultRowHeight="14.5" x14ac:dyDescent="0.35"/>
  <cols>
    <col min="1" max="1" width="11.90625" bestFit="1" customWidth="1"/>
    <col min="12" max="12" width="12.7265625" style="71" customWidth="1"/>
    <col min="13" max="13" width="24.36328125" customWidth="1"/>
    <col min="14" max="14" width="16.90625" customWidth="1"/>
    <col min="15" max="15" width="13.6328125" customWidth="1"/>
  </cols>
  <sheetData>
    <row r="1" spans="1:38" ht="16" customHeight="1" thickTop="1" x14ac:dyDescent="0.35">
      <c r="A1" s="1" t="s">
        <v>0</v>
      </c>
      <c r="B1" s="2"/>
      <c r="C1" s="2"/>
      <c r="D1" s="2" t="s">
        <v>1</v>
      </c>
      <c r="E1" s="3" t="s">
        <v>2</v>
      </c>
      <c r="F1" s="4" t="s">
        <v>3</v>
      </c>
      <c r="G1" s="5" t="s">
        <v>4</v>
      </c>
      <c r="H1" s="6" t="s">
        <v>4</v>
      </c>
      <c r="I1" s="7" t="s">
        <v>5</v>
      </c>
      <c r="J1" s="7" t="s">
        <v>5</v>
      </c>
      <c r="K1" s="8" t="s">
        <v>6</v>
      </c>
      <c r="L1" s="9"/>
      <c r="M1" s="10"/>
      <c r="N1" s="11"/>
      <c r="O1" s="11"/>
      <c r="P1" s="12"/>
      <c r="Q1" s="12"/>
      <c r="R1" s="12"/>
      <c r="S1" s="12"/>
      <c r="T1" s="12"/>
      <c r="U1" s="12"/>
      <c r="V1" s="12"/>
      <c r="W1" s="12"/>
      <c r="X1" s="12"/>
      <c r="Y1" s="12"/>
      <c r="Z1" s="12"/>
      <c r="AA1" s="12"/>
      <c r="AB1" s="12"/>
      <c r="AC1" s="12"/>
      <c r="AD1" s="12"/>
      <c r="AE1" s="12"/>
      <c r="AF1" s="12"/>
      <c r="AG1" s="12"/>
      <c r="AH1" s="12"/>
      <c r="AI1" s="12"/>
      <c r="AJ1" s="12"/>
      <c r="AK1" s="12"/>
      <c r="AL1" s="12"/>
    </row>
    <row r="2" spans="1:38" ht="16" customHeight="1" thickBot="1" x14ac:dyDescent="0.4">
      <c r="A2" s="13" t="s">
        <v>7</v>
      </c>
      <c r="B2" s="14" t="s">
        <v>8</v>
      </c>
      <c r="C2" s="14" t="s">
        <v>9</v>
      </c>
      <c r="D2" s="14" t="s">
        <v>10</v>
      </c>
      <c r="E2" s="15" t="s">
        <v>11</v>
      </c>
      <c r="F2" s="16" t="s">
        <v>11</v>
      </c>
      <c r="G2" s="17" t="s">
        <v>12</v>
      </c>
      <c r="H2" s="18" t="s">
        <v>13</v>
      </c>
      <c r="I2" s="19" t="s">
        <v>3</v>
      </c>
      <c r="J2" s="19" t="s">
        <v>12</v>
      </c>
      <c r="K2" s="20" t="s">
        <v>14</v>
      </c>
      <c r="L2" s="21" t="s">
        <v>15</v>
      </c>
      <c r="M2" s="21" t="s">
        <v>16</v>
      </c>
      <c r="N2" s="21" t="s">
        <v>17</v>
      </c>
      <c r="O2" s="21" t="s">
        <v>18</v>
      </c>
      <c r="P2" s="12"/>
      <c r="Q2" s="12"/>
      <c r="R2" s="12"/>
      <c r="S2" s="12"/>
      <c r="T2" s="12"/>
      <c r="U2" s="12"/>
      <c r="V2" s="12"/>
      <c r="W2" s="12"/>
      <c r="X2" s="12"/>
      <c r="Y2" s="12"/>
      <c r="Z2" s="12"/>
      <c r="AA2" s="12"/>
      <c r="AB2" s="12"/>
      <c r="AC2" s="12"/>
      <c r="AD2" s="12"/>
      <c r="AE2" s="12"/>
      <c r="AF2" s="12"/>
      <c r="AG2" s="12"/>
      <c r="AH2" s="12"/>
      <c r="AI2" s="12"/>
      <c r="AJ2" s="12"/>
      <c r="AK2" s="12"/>
      <c r="AL2" s="12"/>
    </row>
    <row r="3" spans="1:38" s="22" customFormat="1" ht="15" customHeight="1" thickTop="1" x14ac:dyDescent="0.35">
      <c r="A3" s="200">
        <v>43110</v>
      </c>
      <c r="B3" s="22" t="s">
        <v>19</v>
      </c>
      <c r="C3" s="23" t="s">
        <v>20</v>
      </c>
      <c r="D3" s="24" t="s">
        <v>21</v>
      </c>
      <c r="E3" s="25">
        <v>10</v>
      </c>
      <c r="F3" s="26">
        <v>10.029999999999999</v>
      </c>
      <c r="G3" s="26">
        <v>10.02</v>
      </c>
      <c r="H3" s="27">
        <f t="shared" ref="H3:H66" si="0">(G3-E3)/E3</f>
        <v>1.9999999999999575E-3</v>
      </c>
      <c r="I3" s="26">
        <f t="shared" ref="I3:I66" si="1">(F3-E3)</f>
        <v>2.9999999999999361E-2</v>
      </c>
      <c r="J3" s="26">
        <f t="shared" ref="J3:J66" si="2">G3-E3</f>
        <v>1.9999999999999574E-2</v>
      </c>
      <c r="K3" s="28">
        <v>1</v>
      </c>
      <c r="L3" s="23"/>
      <c r="M3" s="23" t="s">
        <v>22</v>
      </c>
      <c r="N3" s="22" t="s">
        <v>22</v>
      </c>
      <c r="O3" s="23" t="s">
        <v>22</v>
      </c>
    </row>
    <row r="4" spans="1:38" s="22" customFormat="1" ht="15" customHeight="1" x14ac:dyDescent="0.35">
      <c r="A4" s="200">
        <v>43112</v>
      </c>
      <c r="B4" s="22" t="s">
        <v>23</v>
      </c>
      <c r="C4" s="23" t="s">
        <v>24</v>
      </c>
      <c r="D4" s="24" t="s">
        <v>25</v>
      </c>
      <c r="E4" s="25">
        <v>24</v>
      </c>
      <c r="F4" s="26">
        <v>23.7</v>
      </c>
      <c r="G4" s="26">
        <v>23.35</v>
      </c>
      <c r="H4" s="27">
        <f t="shared" si="0"/>
        <v>-2.7083333333333275E-2</v>
      </c>
      <c r="I4" s="26">
        <f t="shared" si="1"/>
        <v>-0.30000000000000071</v>
      </c>
      <c r="J4" s="26">
        <f t="shared" si="2"/>
        <v>-0.64999999999999858</v>
      </c>
      <c r="K4" s="28">
        <v>1</v>
      </c>
      <c r="L4" s="23"/>
      <c r="M4" s="23">
        <v>0</v>
      </c>
      <c r="N4" t="s">
        <v>26</v>
      </c>
      <c r="O4" s="23" t="s">
        <v>26</v>
      </c>
    </row>
    <row r="5" spans="1:38" s="22" customFormat="1" ht="15" customHeight="1" x14ac:dyDescent="0.35">
      <c r="A5" s="200">
        <v>43112</v>
      </c>
      <c r="B5" s="22" t="s">
        <v>27</v>
      </c>
      <c r="C5" s="23" t="s">
        <v>28</v>
      </c>
      <c r="D5" s="24" t="s">
        <v>29</v>
      </c>
      <c r="E5" s="25">
        <v>17</v>
      </c>
      <c r="F5" s="26">
        <v>21.2</v>
      </c>
      <c r="G5" s="26">
        <v>21.75</v>
      </c>
      <c r="H5" s="27">
        <f t="shared" si="0"/>
        <v>0.27941176470588236</v>
      </c>
      <c r="I5" s="26">
        <f t="shared" si="1"/>
        <v>4.1999999999999993</v>
      </c>
      <c r="J5" s="26">
        <f t="shared" si="2"/>
        <v>4.75</v>
      </c>
      <c r="K5" s="28">
        <v>2</v>
      </c>
      <c r="L5" s="29"/>
      <c r="M5" s="29">
        <v>1</v>
      </c>
      <c r="O5" s="23" t="s">
        <v>30</v>
      </c>
    </row>
    <row r="6" spans="1:38" s="22" customFormat="1" ht="15" customHeight="1" x14ac:dyDescent="0.35">
      <c r="A6" s="200">
        <v>43112</v>
      </c>
      <c r="B6" s="22" t="s">
        <v>31</v>
      </c>
      <c r="C6" s="23" t="s">
        <v>32</v>
      </c>
      <c r="D6" s="24" t="s">
        <v>33</v>
      </c>
      <c r="E6" s="25">
        <v>10</v>
      </c>
      <c r="F6" s="26">
        <v>10.06</v>
      </c>
      <c r="G6" s="26">
        <v>10.01</v>
      </c>
      <c r="H6" s="27">
        <f t="shared" si="0"/>
        <v>9.9999999999997877E-4</v>
      </c>
      <c r="I6" s="26">
        <f t="shared" si="1"/>
        <v>6.0000000000000497E-2</v>
      </c>
      <c r="J6" s="26">
        <f t="shared" si="2"/>
        <v>9.9999999999997868E-3</v>
      </c>
      <c r="K6" s="28">
        <v>1</v>
      </c>
      <c r="L6" s="23"/>
      <c r="M6" s="23" t="s">
        <v>22</v>
      </c>
      <c r="N6" t="s">
        <v>22</v>
      </c>
      <c r="O6" s="23" t="s">
        <v>22</v>
      </c>
    </row>
    <row r="7" spans="1:38" s="22" customFormat="1" ht="15" customHeight="1" x14ac:dyDescent="0.35">
      <c r="A7" s="200">
        <v>43124</v>
      </c>
      <c r="B7" s="22" t="s">
        <v>34</v>
      </c>
      <c r="C7" s="23" t="s">
        <v>35</v>
      </c>
      <c r="D7" s="24" t="s">
        <v>36</v>
      </c>
      <c r="E7" s="25">
        <v>21.5</v>
      </c>
      <c r="F7" s="26">
        <v>28.2</v>
      </c>
      <c r="G7" s="26">
        <v>29.2</v>
      </c>
      <c r="H7" s="27">
        <f t="shared" si="0"/>
        <v>0.35813953488372091</v>
      </c>
      <c r="I7" s="26">
        <f t="shared" si="1"/>
        <v>6.6999999999999993</v>
      </c>
      <c r="J7" s="26">
        <f t="shared" si="2"/>
        <v>7.6999999999999993</v>
      </c>
      <c r="K7" s="28">
        <v>3</v>
      </c>
      <c r="L7" s="23"/>
      <c r="M7" s="23" t="s">
        <v>22</v>
      </c>
      <c r="N7" t="s">
        <v>22</v>
      </c>
      <c r="O7" s="23" t="s">
        <v>22</v>
      </c>
    </row>
    <row r="8" spans="1:38" s="22" customFormat="1" ht="15" customHeight="1" x14ac:dyDescent="0.35">
      <c r="A8" s="200">
        <v>43125</v>
      </c>
      <c r="B8" s="22" t="s">
        <v>37</v>
      </c>
      <c r="C8" s="23" t="s">
        <v>38</v>
      </c>
      <c r="D8" s="24" t="s">
        <v>39</v>
      </c>
      <c r="E8" s="25">
        <v>10</v>
      </c>
      <c r="F8" s="26">
        <v>10</v>
      </c>
      <c r="G8" s="26">
        <v>9.92</v>
      </c>
      <c r="H8" s="27">
        <f t="shared" si="0"/>
        <v>-8.0000000000000071E-3</v>
      </c>
      <c r="I8" s="26">
        <f t="shared" si="1"/>
        <v>0</v>
      </c>
      <c r="J8" s="26">
        <f t="shared" si="2"/>
        <v>-8.0000000000000071E-2</v>
      </c>
      <c r="K8" s="28">
        <v>1</v>
      </c>
      <c r="L8" s="23"/>
      <c r="M8" s="23">
        <v>0</v>
      </c>
      <c r="N8" t="s">
        <v>26</v>
      </c>
      <c r="O8" s="23" t="s">
        <v>26</v>
      </c>
    </row>
    <row r="9" spans="1:38" s="22" customFormat="1" ht="15" customHeight="1" x14ac:dyDescent="0.35">
      <c r="A9" s="200">
        <v>43125</v>
      </c>
      <c r="B9" s="22" t="s">
        <v>40</v>
      </c>
      <c r="C9" s="23" t="s">
        <v>41</v>
      </c>
      <c r="D9" s="24" t="s">
        <v>42</v>
      </c>
      <c r="E9" s="25">
        <v>19</v>
      </c>
      <c r="F9" s="26">
        <v>19.05</v>
      </c>
      <c r="G9" s="26">
        <v>18.5</v>
      </c>
      <c r="H9" s="27">
        <f t="shared" si="0"/>
        <v>-2.6315789473684209E-2</v>
      </c>
      <c r="I9" s="26">
        <f t="shared" si="1"/>
        <v>5.0000000000000711E-2</v>
      </c>
      <c r="J9" s="26">
        <f t="shared" si="2"/>
        <v>-0.5</v>
      </c>
      <c r="K9" s="28">
        <v>1</v>
      </c>
      <c r="L9" s="23"/>
      <c r="M9" s="23">
        <v>0</v>
      </c>
      <c r="N9" t="s">
        <v>26</v>
      </c>
      <c r="O9" s="23" t="s">
        <v>26</v>
      </c>
    </row>
    <row r="10" spans="1:38" s="22" customFormat="1" ht="15" customHeight="1" x14ac:dyDescent="0.35">
      <c r="A10" s="200">
        <v>43125</v>
      </c>
      <c r="B10" s="22" t="s">
        <v>43</v>
      </c>
      <c r="C10" s="23" t="s">
        <v>44</v>
      </c>
      <c r="D10" s="24" t="s">
        <v>45</v>
      </c>
      <c r="E10" s="25">
        <v>10</v>
      </c>
      <c r="F10" s="26">
        <v>10</v>
      </c>
      <c r="G10" s="26">
        <v>10</v>
      </c>
      <c r="H10" s="27">
        <f t="shared" si="0"/>
        <v>0</v>
      </c>
      <c r="I10" s="26">
        <f t="shared" si="1"/>
        <v>0</v>
      </c>
      <c r="J10" s="26">
        <f t="shared" si="2"/>
        <v>0</v>
      </c>
      <c r="K10" s="28">
        <v>1</v>
      </c>
      <c r="L10" s="23"/>
      <c r="M10" s="23" t="s">
        <v>22</v>
      </c>
      <c r="N10" t="s">
        <v>22</v>
      </c>
      <c r="O10" s="23" t="s">
        <v>22</v>
      </c>
    </row>
    <row r="11" spans="1:38" s="22" customFormat="1" ht="15" customHeight="1" x14ac:dyDescent="0.35">
      <c r="A11" s="200">
        <v>43125</v>
      </c>
      <c r="B11" s="22" t="s">
        <v>46</v>
      </c>
      <c r="C11" s="23" t="s">
        <v>47</v>
      </c>
      <c r="D11" s="24" t="s">
        <v>48</v>
      </c>
      <c r="E11" s="25">
        <v>17</v>
      </c>
      <c r="F11" s="26">
        <v>20.5</v>
      </c>
      <c r="G11" s="26">
        <v>28.71</v>
      </c>
      <c r="H11" s="27">
        <f t="shared" si="0"/>
        <v>0.68882352941176472</v>
      </c>
      <c r="I11" s="26">
        <f t="shared" si="1"/>
        <v>3.5</v>
      </c>
      <c r="J11" s="26">
        <f t="shared" si="2"/>
        <v>11.71</v>
      </c>
      <c r="K11" s="28">
        <v>2</v>
      </c>
      <c r="L11" s="23"/>
      <c r="M11" s="23">
        <v>0</v>
      </c>
      <c r="N11" t="s">
        <v>26</v>
      </c>
      <c r="O11" s="23" t="s">
        <v>26</v>
      </c>
    </row>
    <row r="12" spans="1:38" s="22" customFormat="1" ht="15" customHeight="1" x14ac:dyDescent="0.35">
      <c r="A12" s="200">
        <v>43126</v>
      </c>
      <c r="B12" s="22" t="s">
        <v>49</v>
      </c>
      <c r="C12" s="23" t="s">
        <v>50</v>
      </c>
      <c r="D12" s="24" t="s">
        <v>51</v>
      </c>
      <c r="E12" s="25">
        <v>17</v>
      </c>
      <c r="F12" s="26">
        <v>28</v>
      </c>
      <c r="G12" s="26">
        <v>29.74</v>
      </c>
      <c r="H12" s="27">
        <f t="shared" si="0"/>
        <v>0.74941176470588222</v>
      </c>
      <c r="I12" s="26">
        <f t="shared" si="1"/>
        <v>11</v>
      </c>
      <c r="J12" s="26">
        <f t="shared" si="2"/>
        <v>12.739999999999998</v>
      </c>
      <c r="K12" s="28">
        <v>2</v>
      </c>
      <c r="L12" s="23"/>
      <c r="M12" s="23">
        <v>0</v>
      </c>
      <c r="N12" t="s">
        <v>26</v>
      </c>
      <c r="O12" s="23" t="s">
        <v>26</v>
      </c>
    </row>
    <row r="13" spans="1:38" s="22" customFormat="1" ht="15" customHeight="1" x14ac:dyDescent="0.35">
      <c r="A13" s="200">
        <v>43126</v>
      </c>
      <c r="B13" s="22" t="s">
        <v>52</v>
      </c>
      <c r="C13" s="23" t="s">
        <v>53</v>
      </c>
      <c r="D13" s="24" t="s">
        <v>54</v>
      </c>
      <c r="E13" s="25">
        <v>16</v>
      </c>
      <c r="F13" s="26">
        <v>14</v>
      </c>
      <c r="G13" s="26">
        <v>18.5</v>
      </c>
      <c r="H13" s="27">
        <f t="shared" si="0"/>
        <v>0.15625</v>
      </c>
      <c r="I13" s="26">
        <f t="shared" si="1"/>
        <v>-2</v>
      </c>
      <c r="J13" s="26">
        <f t="shared" si="2"/>
        <v>2.5</v>
      </c>
      <c r="K13" s="28">
        <v>1</v>
      </c>
      <c r="L13" s="23"/>
      <c r="M13" s="23">
        <v>1</v>
      </c>
      <c r="O13" s="23" t="s">
        <v>55</v>
      </c>
    </row>
    <row r="14" spans="1:38" s="22" customFormat="1" ht="15" customHeight="1" x14ac:dyDescent="0.35">
      <c r="A14" s="200">
        <v>43126</v>
      </c>
      <c r="B14" s="22" t="s">
        <v>56</v>
      </c>
      <c r="C14" s="23" t="s">
        <v>57</v>
      </c>
      <c r="D14" s="24" t="s">
        <v>58</v>
      </c>
      <c r="E14" s="25">
        <v>15</v>
      </c>
      <c r="F14" s="26">
        <v>18.62</v>
      </c>
      <c r="G14" s="26">
        <v>16.579999999999998</v>
      </c>
      <c r="H14" s="27">
        <f t="shared" si="0"/>
        <v>0.10533333333333322</v>
      </c>
      <c r="I14" s="26">
        <f t="shared" si="1"/>
        <v>3.620000000000001</v>
      </c>
      <c r="J14" s="26">
        <f t="shared" si="2"/>
        <v>1.5799999999999983</v>
      </c>
      <c r="K14" s="28">
        <v>2</v>
      </c>
      <c r="L14" s="23"/>
      <c r="M14" s="23">
        <v>0</v>
      </c>
      <c r="N14" t="s">
        <v>26</v>
      </c>
      <c r="O14" s="23" t="s">
        <v>26</v>
      </c>
    </row>
    <row r="15" spans="1:38" s="22" customFormat="1" ht="15" customHeight="1" x14ac:dyDescent="0.35">
      <c r="A15" s="200">
        <v>43126</v>
      </c>
      <c r="B15" s="22" t="s">
        <v>59</v>
      </c>
      <c r="C15" s="23" t="s">
        <v>60</v>
      </c>
      <c r="D15" s="24" t="s">
        <v>61</v>
      </c>
      <c r="E15" s="25">
        <v>16</v>
      </c>
      <c r="F15" s="26">
        <v>25.5</v>
      </c>
      <c r="G15" s="26">
        <v>22.62</v>
      </c>
      <c r="H15" s="27">
        <f t="shared" si="0"/>
        <v>0.41375000000000006</v>
      </c>
      <c r="I15" s="26">
        <f t="shared" si="1"/>
        <v>9.5</v>
      </c>
      <c r="J15" s="26">
        <f t="shared" si="2"/>
        <v>6.620000000000001</v>
      </c>
      <c r="K15" s="28">
        <v>3</v>
      </c>
      <c r="L15" s="23"/>
      <c r="M15" s="23">
        <v>0</v>
      </c>
      <c r="N15" t="s">
        <v>26</v>
      </c>
      <c r="O15" s="23" t="s">
        <v>26</v>
      </c>
    </row>
    <row r="16" spans="1:38" s="22" customFormat="1" ht="15" customHeight="1" x14ac:dyDescent="0.35">
      <c r="A16" s="200">
        <v>43130</v>
      </c>
      <c r="B16" s="22" t="s">
        <v>62</v>
      </c>
      <c r="C16" s="23" t="s">
        <v>63</v>
      </c>
      <c r="D16" s="30" t="s">
        <v>64</v>
      </c>
      <c r="E16" s="25">
        <v>10</v>
      </c>
      <c r="F16" s="26">
        <v>10.01</v>
      </c>
      <c r="G16" s="26">
        <v>10.07</v>
      </c>
      <c r="H16" s="27">
        <f t="shared" si="0"/>
        <v>7.0000000000000288E-3</v>
      </c>
      <c r="I16" s="26">
        <f t="shared" si="1"/>
        <v>9.9999999999997868E-3</v>
      </c>
      <c r="J16" s="26">
        <f t="shared" si="2"/>
        <v>7.0000000000000284E-2</v>
      </c>
      <c r="K16" s="28">
        <v>1</v>
      </c>
      <c r="L16" s="23"/>
      <c r="M16" s="23">
        <v>0</v>
      </c>
      <c r="N16" t="s">
        <v>26</v>
      </c>
      <c r="O16" s="23" t="s">
        <v>26</v>
      </c>
    </row>
    <row r="17" spans="1:38" s="33" customFormat="1" ht="15.5" x14ac:dyDescent="0.35">
      <c r="A17" s="200">
        <v>43132</v>
      </c>
      <c r="B17" s="22" t="s">
        <v>65</v>
      </c>
      <c r="C17" s="23" t="s">
        <v>66</v>
      </c>
      <c r="D17" s="24" t="s">
        <v>67</v>
      </c>
      <c r="E17" s="25">
        <v>5</v>
      </c>
      <c r="F17" s="26">
        <v>5.55</v>
      </c>
      <c r="G17" s="26">
        <v>4.88</v>
      </c>
      <c r="H17" s="27">
        <f t="shared" si="0"/>
        <v>-2.4000000000000021E-2</v>
      </c>
      <c r="I17" s="26">
        <f t="shared" si="1"/>
        <v>0.54999999999999982</v>
      </c>
      <c r="J17" s="26">
        <f t="shared" si="2"/>
        <v>-0.12000000000000011</v>
      </c>
      <c r="K17" s="28">
        <v>1</v>
      </c>
      <c r="L17" s="31"/>
      <c r="M17" s="31">
        <v>0</v>
      </c>
      <c r="N17" s="32" t="s">
        <v>26</v>
      </c>
      <c r="O17" s="23" t="s">
        <v>26</v>
      </c>
      <c r="P17" s="22"/>
      <c r="Q17" s="22"/>
      <c r="R17" s="22"/>
      <c r="S17" s="22"/>
      <c r="T17" s="22"/>
      <c r="U17" s="22"/>
      <c r="V17" s="22"/>
      <c r="W17" s="22"/>
      <c r="X17" s="22"/>
      <c r="Y17" s="22"/>
      <c r="Z17" s="22"/>
      <c r="AA17" s="22"/>
      <c r="AB17" s="22"/>
      <c r="AC17" s="22"/>
      <c r="AD17" s="22"/>
      <c r="AE17" s="22"/>
      <c r="AF17" s="22"/>
      <c r="AG17" s="22"/>
      <c r="AH17" s="22"/>
      <c r="AI17" s="22"/>
      <c r="AJ17" s="22"/>
      <c r="AK17" s="22"/>
      <c r="AL17" s="22"/>
    </row>
    <row r="18" spans="1:38" s="33" customFormat="1" ht="15.5" x14ac:dyDescent="0.35">
      <c r="A18" s="200">
        <v>43132</v>
      </c>
      <c r="B18" s="22" t="s">
        <v>68</v>
      </c>
      <c r="C18" s="23" t="s">
        <v>69</v>
      </c>
      <c r="D18" s="24" t="s">
        <v>70</v>
      </c>
      <c r="E18" s="25">
        <v>17</v>
      </c>
      <c r="F18" s="26">
        <v>17</v>
      </c>
      <c r="G18" s="26">
        <v>16.399999999999999</v>
      </c>
      <c r="H18" s="27">
        <f t="shared" si="0"/>
        <v>-3.5294117647058906E-2</v>
      </c>
      <c r="I18" s="26">
        <f t="shared" si="1"/>
        <v>0</v>
      </c>
      <c r="J18" s="26">
        <f t="shared" si="2"/>
        <v>-0.60000000000000142</v>
      </c>
      <c r="K18" s="28">
        <v>1</v>
      </c>
      <c r="L18" s="31"/>
      <c r="M18" s="31">
        <v>0</v>
      </c>
      <c r="N18" s="32" t="s">
        <v>26</v>
      </c>
      <c r="O18" s="23" t="s">
        <v>26</v>
      </c>
      <c r="P18" s="22"/>
      <c r="Q18" s="22"/>
      <c r="R18" s="22"/>
      <c r="S18" s="22"/>
      <c r="T18" s="22"/>
      <c r="U18" s="22"/>
      <c r="V18" s="22"/>
      <c r="W18" s="22"/>
      <c r="X18" s="22"/>
      <c r="Y18" s="22"/>
      <c r="Z18" s="22"/>
      <c r="AA18" s="22"/>
      <c r="AB18" s="22"/>
      <c r="AC18" s="22"/>
      <c r="AD18" s="22"/>
      <c r="AE18" s="22"/>
      <c r="AF18" s="22"/>
      <c r="AG18" s="22"/>
      <c r="AH18" s="22"/>
      <c r="AI18" s="22"/>
      <c r="AJ18" s="22"/>
      <c r="AK18" s="22"/>
      <c r="AL18" s="22"/>
    </row>
    <row r="19" spans="1:38" s="33" customFormat="1" ht="15.5" x14ac:dyDescent="0.35">
      <c r="A19" s="200">
        <v>43132</v>
      </c>
      <c r="B19" s="22" t="s">
        <v>71</v>
      </c>
      <c r="C19" s="23" t="s">
        <v>72</v>
      </c>
      <c r="D19" s="24" t="s">
        <v>73</v>
      </c>
      <c r="E19" s="25">
        <v>19</v>
      </c>
      <c r="F19" s="26">
        <v>17.95</v>
      </c>
      <c r="G19" s="26">
        <v>17.600000000000001</v>
      </c>
      <c r="H19" s="27">
        <f t="shared" si="0"/>
        <v>-7.3684210526315713E-2</v>
      </c>
      <c r="I19" s="26">
        <f t="shared" si="1"/>
        <v>-1.0500000000000007</v>
      </c>
      <c r="J19" s="26">
        <f t="shared" si="2"/>
        <v>-1.3999999999999986</v>
      </c>
      <c r="K19" s="28">
        <v>2</v>
      </c>
      <c r="L19" s="29" t="s">
        <v>8061</v>
      </c>
      <c r="M19" s="29" t="s">
        <v>22</v>
      </c>
      <c r="N19" s="32" t="s">
        <v>22</v>
      </c>
      <c r="O19" s="23" t="s">
        <v>22</v>
      </c>
      <c r="P19" s="22"/>
      <c r="Q19" s="22"/>
      <c r="R19" s="22"/>
      <c r="S19" s="22"/>
      <c r="T19" s="22"/>
      <c r="U19" s="22"/>
      <c r="V19" s="22"/>
      <c r="W19" s="22"/>
      <c r="X19" s="22"/>
      <c r="Y19" s="22"/>
      <c r="Z19" s="22"/>
      <c r="AA19" s="22"/>
      <c r="AB19" s="22"/>
      <c r="AC19" s="22"/>
      <c r="AD19" s="22"/>
      <c r="AE19" s="22"/>
      <c r="AF19" s="22"/>
      <c r="AG19" s="22"/>
      <c r="AH19" s="22"/>
      <c r="AI19" s="22"/>
      <c r="AJ19" s="22"/>
      <c r="AK19" s="22"/>
      <c r="AL19" s="22"/>
    </row>
    <row r="20" spans="1:38" s="33" customFormat="1" ht="15.5" x14ac:dyDescent="0.35">
      <c r="A20" s="200">
        <v>43132</v>
      </c>
      <c r="B20" s="22" t="s">
        <v>74</v>
      </c>
      <c r="C20" s="23" t="s">
        <v>75</v>
      </c>
      <c r="D20" s="24" t="s">
        <v>76</v>
      </c>
      <c r="E20" s="25">
        <v>12</v>
      </c>
      <c r="F20" s="26">
        <v>15.33</v>
      </c>
      <c r="G20" s="26">
        <v>13.64</v>
      </c>
      <c r="H20" s="27">
        <f t="shared" si="0"/>
        <v>0.13666666666666671</v>
      </c>
      <c r="I20" s="26">
        <f t="shared" si="1"/>
        <v>3.33</v>
      </c>
      <c r="J20" s="26">
        <f t="shared" si="2"/>
        <v>1.6400000000000006</v>
      </c>
      <c r="K20" s="28">
        <v>2</v>
      </c>
      <c r="L20" s="31"/>
      <c r="M20" s="31">
        <v>0</v>
      </c>
      <c r="N20" s="32" t="s">
        <v>26</v>
      </c>
      <c r="O20" s="23" t="s">
        <v>26</v>
      </c>
      <c r="P20" s="22"/>
      <c r="Q20" s="22"/>
      <c r="R20" s="22"/>
      <c r="S20" s="22"/>
      <c r="T20" s="22"/>
      <c r="U20" s="22"/>
      <c r="V20" s="22"/>
      <c r="W20" s="22"/>
      <c r="X20" s="22"/>
      <c r="Y20" s="22"/>
      <c r="Z20" s="22"/>
      <c r="AA20" s="22"/>
      <c r="AB20" s="22"/>
      <c r="AC20" s="22"/>
      <c r="AD20" s="22"/>
      <c r="AE20" s="22"/>
      <c r="AF20" s="22"/>
      <c r="AG20" s="22"/>
      <c r="AH20" s="22"/>
      <c r="AI20" s="22"/>
      <c r="AJ20" s="22"/>
      <c r="AK20" s="22"/>
      <c r="AL20" s="22"/>
    </row>
    <row r="21" spans="1:38" s="33" customFormat="1" ht="15.5" x14ac:dyDescent="0.35">
      <c r="A21" s="200">
        <v>43132</v>
      </c>
      <c r="B21" s="22" t="s">
        <v>77</v>
      </c>
      <c r="C21" s="23" t="s">
        <v>78</v>
      </c>
      <c r="D21" s="24" t="s">
        <v>79</v>
      </c>
      <c r="E21" s="25">
        <v>20</v>
      </c>
      <c r="F21" s="26">
        <v>21.08</v>
      </c>
      <c r="G21" s="26">
        <v>20.89</v>
      </c>
      <c r="H21" s="27">
        <f t="shared" si="0"/>
        <v>4.4500000000000026E-2</v>
      </c>
      <c r="I21" s="26">
        <f t="shared" si="1"/>
        <v>1.0799999999999983</v>
      </c>
      <c r="J21" s="26">
        <f t="shared" si="2"/>
        <v>0.89000000000000057</v>
      </c>
      <c r="K21" s="28" t="s">
        <v>80</v>
      </c>
      <c r="L21" s="31"/>
      <c r="M21" s="31" t="s">
        <v>22</v>
      </c>
      <c r="N21" s="32" t="s">
        <v>22</v>
      </c>
      <c r="O21" s="23" t="s">
        <v>22</v>
      </c>
      <c r="P21" s="22"/>
      <c r="Q21" s="22"/>
      <c r="R21" s="22"/>
      <c r="S21" s="22"/>
      <c r="T21" s="22"/>
      <c r="U21" s="22"/>
      <c r="V21" s="22"/>
      <c r="W21" s="22"/>
      <c r="X21" s="22"/>
      <c r="Y21" s="22"/>
      <c r="Z21" s="22"/>
      <c r="AA21" s="22"/>
      <c r="AB21" s="22"/>
      <c r="AC21" s="22"/>
      <c r="AD21" s="22"/>
      <c r="AE21" s="22"/>
      <c r="AF21" s="22"/>
      <c r="AG21" s="22"/>
      <c r="AH21" s="22"/>
      <c r="AI21" s="22"/>
      <c r="AJ21" s="22"/>
      <c r="AK21" s="22"/>
      <c r="AL21" s="22"/>
    </row>
    <row r="22" spans="1:38" s="33" customFormat="1" ht="15.5" x14ac:dyDescent="0.35">
      <c r="A22" s="200">
        <v>43133</v>
      </c>
      <c r="B22" s="22" t="s">
        <v>81</v>
      </c>
      <c r="C22" s="23" t="s">
        <v>82</v>
      </c>
      <c r="D22" s="24" t="s">
        <v>83</v>
      </c>
      <c r="E22" s="25">
        <v>16.5</v>
      </c>
      <c r="F22" s="26">
        <v>16.5</v>
      </c>
      <c r="G22" s="26">
        <v>17.7</v>
      </c>
      <c r="H22" s="27">
        <f t="shared" si="0"/>
        <v>7.2727272727272682E-2</v>
      </c>
      <c r="I22" s="26">
        <f t="shared" si="1"/>
        <v>0</v>
      </c>
      <c r="J22" s="26">
        <f t="shared" si="2"/>
        <v>1.1999999999999993</v>
      </c>
      <c r="K22" s="28" t="s">
        <v>80</v>
      </c>
      <c r="L22" s="31"/>
      <c r="M22" s="31">
        <v>0</v>
      </c>
      <c r="N22" s="32" t="s">
        <v>26</v>
      </c>
      <c r="O22" s="23" t="s">
        <v>26</v>
      </c>
      <c r="P22" s="22"/>
      <c r="Q22" s="22"/>
      <c r="R22" s="22"/>
      <c r="S22" s="22"/>
      <c r="T22" s="22"/>
      <c r="U22" s="22"/>
      <c r="V22" s="22"/>
      <c r="W22" s="22"/>
      <c r="X22" s="22"/>
      <c r="Y22" s="22"/>
      <c r="Z22" s="22"/>
      <c r="AA22" s="22"/>
      <c r="AB22" s="22"/>
      <c r="AC22" s="22"/>
      <c r="AD22" s="22"/>
      <c r="AE22" s="22"/>
      <c r="AF22" s="22"/>
      <c r="AG22" s="22"/>
      <c r="AH22" s="22"/>
      <c r="AI22" s="22"/>
      <c r="AJ22" s="22"/>
      <c r="AK22" s="22"/>
      <c r="AL22" s="22"/>
    </row>
    <row r="23" spans="1:38" s="33" customFormat="1" ht="15.5" x14ac:dyDescent="0.35">
      <c r="A23" s="200">
        <v>43133</v>
      </c>
      <c r="B23" s="22" t="s">
        <v>84</v>
      </c>
      <c r="C23" s="23" t="s">
        <v>85</v>
      </c>
      <c r="D23" s="34" t="s">
        <v>86</v>
      </c>
      <c r="E23" s="25">
        <v>18</v>
      </c>
      <c r="F23" s="26">
        <v>19</v>
      </c>
      <c r="G23" s="26">
        <v>20.61</v>
      </c>
      <c r="H23" s="27">
        <f t="shared" si="0"/>
        <v>0.14499999999999996</v>
      </c>
      <c r="I23" s="26">
        <f t="shared" si="1"/>
        <v>1</v>
      </c>
      <c r="J23" s="26">
        <f t="shared" si="2"/>
        <v>2.6099999999999994</v>
      </c>
      <c r="K23" s="28">
        <v>3</v>
      </c>
      <c r="L23" s="31"/>
      <c r="M23" s="31" t="s">
        <v>22</v>
      </c>
      <c r="N23" s="32" t="s">
        <v>22</v>
      </c>
      <c r="O23" s="23" t="s">
        <v>22</v>
      </c>
      <c r="P23" s="22"/>
      <c r="Q23" s="22"/>
      <c r="R23" s="22"/>
      <c r="S23" s="22"/>
      <c r="T23" s="22"/>
      <c r="U23" s="22"/>
      <c r="V23" s="22"/>
      <c r="W23" s="22"/>
      <c r="X23" s="22"/>
      <c r="Y23" s="22"/>
      <c r="Z23" s="22"/>
      <c r="AA23" s="22"/>
      <c r="AB23" s="22"/>
      <c r="AC23" s="22"/>
      <c r="AD23" s="22"/>
      <c r="AE23" s="22"/>
      <c r="AF23" s="22"/>
      <c r="AG23" s="22"/>
      <c r="AH23" s="22"/>
      <c r="AI23" s="22"/>
      <c r="AJ23" s="22"/>
      <c r="AK23" s="22"/>
      <c r="AL23" s="22"/>
    </row>
    <row r="24" spans="1:38" s="33" customFormat="1" ht="15.5" x14ac:dyDescent="0.35">
      <c r="A24" s="200">
        <v>43139</v>
      </c>
      <c r="B24" s="22" t="s">
        <v>87</v>
      </c>
      <c r="C24" s="23" t="s">
        <v>88</v>
      </c>
      <c r="D24" s="24" t="s">
        <v>89</v>
      </c>
      <c r="E24" s="25">
        <v>19</v>
      </c>
      <c r="F24" s="26">
        <v>21.1</v>
      </c>
      <c r="G24" s="26">
        <v>20.25</v>
      </c>
      <c r="H24" s="27">
        <f t="shared" si="0"/>
        <v>6.5789473684210523E-2</v>
      </c>
      <c r="I24" s="26">
        <f t="shared" si="1"/>
        <v>2.1000000000000014</v>
      </c>
      <c r="J24" s="26">
        <f t="shared" si="2"/>
        <v>1.25</v>
      </c>
      <c r="K24" s="28">
        <v>2</v>
      </c>
      <c r="M24">
        <v>0</v>
      </c>
      <c r="N24" t="s">
        <v>26</v>
      </c>
      <c r="O24" s="23" t="s">
        <v>26</v>
      </c>
      <c r="P24" s="22"/>
      <c r="Q24" s="22"/>
      <c r="R24" s="22"/>
      <c r="S24" s="22"/>
      <c r="T24" s="22"/>
      <c r="U24" s="22"/>
      <c r="V24" s="22"/>
      <c r="W24" s="22"/>
      <c r="X24" s="22"/>
      <c r="Y24" s="22"/>
      <c r="Z24" s="22"/>
      <c r="AA24" s="22"/>
      <c r="AB24" s="22"/>
      <c r="AC24" s="22"/>
      <c r="AD24" s="22"/>
      <c r="AE24" s="22"/>
      <c r="AF24" s="22"/>
      <c r="AG24" s="22"/>
      <c r="AH24" s="22"/>
      <c r="AI24" s="22"/>
      <c r="AJ24" s="22"/>
      <c r="AK24" s="22"/>
      <c r="AL24" s="22"/>
    </row>
    <row r="25" spans="1:38" s="33" customFormat="1" ht="15.5" x14ac:dyDescent="0.35">
      <c r="A25" s="200">
        <v>43139</v>
      </c>
      <c r="B25" s="22" t="s">
        <v>90</v>
      </c>
      <c r="C25" s="23" t="s">
        <v>91</v>
      </c>
      <c r="D25" s="24" t="s">
        <v>92</v>
      </c>
      <c r="E25" s="25">
        <v>12</v>
      </c>
      <c r="F25" s="26">
        <v>11.2</v>
      </c>
      <c r="G25" s="26">
        <v>11.5</v>
      </c>
      <c r="H25" s="27">
        <f t="shared" si="0"/>
        <v>-4.1666666666666664E-2</v>
      </c>
      <c r="I25" s="26">
        <f t="shared" si="1"/>
        <v>-0.80000000000000071</v>
      </c>
      <c r="J25" s="26">
        <f t="shared" si="2"/>
        <v>-0.5</v>
      </c>
      <c r="K25" s="28">
        <v>1</v>
      </c>
      <c r="M25">
        <v>0</v>
      </c>
      <c r="N25" t="s">
        <v>26</v>
      </c>
      <c r="O25" s="23" t="s">
        <v>26</v>
      </c>
      <c r="P25" s="22"/>
      <c r="Q25" s="22"/>
      <c r="R25" s="22"/>
      <c r="S25" s="22"/>
      <c r="T25" s="22"/>
      <c r="U25" s="22"/>
      <c r="V25" s="22"/>
      <c r="W25" s="22"/>
      <c r="X25" s="22"/>
      <c r="Y25" s="22"/>
      <c r="Z25" s="22"/>
      <c r="AA25" s="22"/>
      <c r="AB25" s="22"/>
      <c r="AC25" s="22"/>
      <c r="AD25" s="22"/>
      <c r="AE25" s="22"/>
      <c r="AF25" s="22"/>
      <c r="AG25" s="22"/>
      <c r="AH25" s="22"/>
      <c r="AI25" s="22"/>
      <c r="AJ25" s="22"/>
      <c r="AK25" s="22"/>
      <c r="AL25" s="22"/>
    </row>
    <row r="26" spans="1:38" s="33" customFormat="1" ht="15.5" x14ac:dyDescent="0.35">
      <c r="A26" s="200">
        <v>43139</v>
      </c>
      <c r="B26" s="22" t="s">
        <v>93</v>
      </c>
      <c r="C26" s="23" t="s">
        <v>94</v>
      </c>
      <c r="D26" s="24" t="s">
        <v>95</v>
      </c>
      <c r="E26" s="25">
        <v>11</v>
      </c>
      <c r="F26" s="26">
        <v>12</v>
      </c>
      <c r="G26" s="26">
        <v>11.25</v>
      </c>
      <c r="H26" s="27">
        <f t="shared" si="0"/>
        <v>2.2727272727272728E-2</v>
      </c>
      <c r="I26" s="26">
        <f t="shared" si="1"/>
        <v>1</v>
      </c>
      <c r="J26" s="26">
        <f t="shared" si="2"/>
        <v>0.25</v>
      </c>
      <c r="K26" s="28">
        <v>1</v>
      </c>
      <c r="M26">
        <v>1</v>
      </c>
      <c r="O26" s="23" t="s">
        <v>96</v>
      </c>
      <c r="P26" s="22"/>
      <c r="Q26" s="22"/>
      <c r="R26" s="22"/>
      <c r="S26" s="22"/>
      <c r="T26" s="22"/>
      <c r="U26" s="22"/>
      <c r="V26" s="22"/>
      <c r="W26" s="22"/>
      <c r="X26" s="22"/>
      <c r="Y26" s="22"/>
      <c r="Z26" s="22"/>
      <c r="AA26" s="22"/>
      <c r="AB26" s="22"/>
      <c r="AC26" s="22"/>
      <c r="AD26" s="22"/>
      <c r="AE26" s="22"/>
      <c r="AF26" s="22"/>
      <c r="AG26" s="22"/>
      <c r="AH26" s="22"/>
      <c r="AI26" s="22"/>
      <c r="AJ26" s="22"/>
      <c r="AK26" s="22"/>
      <c r="AL26" s="22"/>
    </row>
    <row r="27" spans="1:38" s="33" customFormat="1" ht="15.5" x14ac:dyDescent="0.35">
      <c r="A27" s="200">
        <v>43139</v>
      </c>
      <c r="B27" s="22" t="s">
        <v>97</v>
      </c>
      <c r="C27" s="23" t="s">
        <v>98</v>
      </c>
      <c r="D27" s="24" t="s">
        <v>99</v>
      </c>
      <c r="E27" s="25">
        <v>10</v>
      </c>
      <c r="F27" s="26">
        <v>10</v>
      </c>
      <c r="G27" s="26">
        <v>10</v>
      </c>
      <c r="H27" s="27">
        <f t="shared" si="0"/>
        <v>0</v>
      </c>
      <c r="I27" s="26">
        <f t="shared" si="1"/>
        <v>0</v>
      </c>
      <c r="J27" s="26">
        <f t="shared" si="2"/>
        <v>0</v>
      </c>
      <c r="K27" s="28">
        <v>1</v>
      </c>
      <c r="M27">
        <v>0</v>
      </c>
      <c r="N27" t="s">
        <v>26</v>
      </c>
      <c r="O27" s="23" t="s">
        <v>26</v>
      </c>
      <c r="P27" s="22"/>
      <c r="Q27" s="22"/>
      <c r="R27" s="22"/>
      <c r="S27" s="22"/>
      <c r="T27" s="22"/>
      <c r="U27" s="22"/>
      <c r="V27" s="22"/>
      <c r="W27" s="22"/>
      <c r="X27" s="22"/>
      <c r="Y27" s="22"/>
      <c r="Z27" s="22"/>
      <c r="AA27" s="22"/>
      <c r="AB27" s="22"/>
      <c r="AC27" s="22"/>
      <c r="AD27" s="22"/>
      <c r="AE27" s="22"/>
      <c r="AF27" s="22"/>
      <c r="AG27" s="22"/>
      <c r="AH27" s="22"/>
      <c r="AI27" s="22"/>
      <c r="AJ27" s="22"/>
      <c r="AK27" s="22"/>
      <c r="AL27" s="22"/>
    </row>
    <row r="28" spans="1:38" s="33" customFormat="1" ht="15.5" x14ac:dyDescent="0.35">
      <c r="A28" s="200">
        <v>43139</v>
      </c>
      <c r="B28" s="22" t="s">
        <v>100</v>
      </c>
      <c r="C28" s="23" t="s">
        <v>101</v>
      </c>
      <c r="D28" s="24" t="s">
        <v>102</v>
      </c>
      <c r="E28" s="25">
        <v>13</v>
      </c>
      <c r="F28" s="26">
        <v>12.25</v>
      </c>
      <c r="G28" s="26">
        <v>11.6</v>
      </c>
      <c r="H28" s="27">
        <f t="shared" si="0"/>
        <v>-0.10769230769230773</v>
      </c>
      <c r="I28" s="26">
        <f t="shared" si="1"/>
        <v>-0.75</v>
      </c>
      <c r="J28" s="26">
        <f t="shared" si="2"/>
        <v>-1.4000000000000004</v>
      </c>
      <c r="K28" s="28">
        <v>1</v>
      </c>
      <c r="M28">
        <v>0</v>
      </c>
      <c r="N28" t="s">
        <v>26</v>
      </c>
      <c r="O28" s="23" t="s">
        <v>26</v>
      </c>
      <c r="P28" s="22"/>
      <c r="Q28" s="22"/>
      <c r="R28" s="22"/>
      <c r="S28" s="22"/>
      <c r="T28" s="22"/>
      <c r="U28" s="22"/>
      <c r="V28" s="22"/>
      <c r="W28" s="22"/>
      <c r="X28" s="22"/>
      <c r="Y28" s="22"/>
      <c r="Z28" s="22"/>
      <c r="AA28" s="22"/>
      <c r="AB28" s="22"/>
      <c r="AC28" s="22"/>
      <c r="AD28" s="22"/>
      <c r="AE28" s="22"/>
      <c r="AF28" s="22"/>
      <c r="AG28" s="22"/>
      <c r="AH28" s="22"/>
      <c r="AI28" s="22"/>
      <c r="AJ28" s="22"/>
      <c r="AK28" s="22"/>
      <c r="AL28" s="22"/>
    </row>
    <row r="29" spans="1:38" s="33" customFormat="1" ht="15.5" x14ac:dyDescent="0.35">
      <c r="A29" s="200">
        <v>43140</v>
      </c>
      <c r="B29" s="22" t="s">
        <v>103</v>
      </c>
      <c r="C29" s="23" t="s">
        <v>104</v>
      </c>
      <c r="D29" s="24" t="s">
        <v>105</v>
      </c>
      <c r="E29" s="25">
        <v>13</v>
      </c>
      <c r="F29" s="26">
        <v>12.1</v>
      </c>
      <c r="G29" s="26">
        <v>13.37</v>
      </c>
      <c r="H29" s="27">
        <f t="shared" si="0"/>
        <v>2.8461538461538403E-2</v>
      </c>
      <c r="I29" s="26">
        <f t="shared" si="1"/>
        <v>-0.90000000000000036</v>
      </c>
      <c r="J29" s="26">
        <f t="shared" si="2"/>
        <v>0.36999999999999922</v>
      </c>
      <c r="K29" s="28">
        <v>2</v>
      </c>
      <c r="L29" s="29" t="s">
        <v>8061</v>
      </c>
      <c r="M29" s="29">
        <v>1</v>
      </c>
      <c r="N29" s="32"/>
      <c r="O29" s="23" t="s">
        <v>106</v>
      </c>
      <c r="P29" s="22"/>
      <c r="Q29" s="22"/>
      <c r="R29" s="22"/>
      <c r="S29" s="22"/>
      <c r="T29" s="22"/>
      <c r="U29" s="22"/>
      <c r="V29" s="22"/>
      <c r="W29" s="22"/>
      <c r="X29" s="22"/>
      <c r="Y29" s="22"/>
      <c r="Z29" s="22"/>
      <c r="AA29" s="22"/>
      <c r="AB29" s="22"/>
      <c r="AC29" s="22"/>
      <c r="AD29" s="22"/>
      <c r="AE29" s="22"/>
      <c r="AF29" s="22"/>
      <c r="AG29" s="22"/>
      <c r="AH29" s="22"/>
      <c r="AI29" s="22"/>
      <c r="AJ29" s="22"/>
      <c r="AK29" s="22"/>
      <c r="AL29" s="22"/>
    </row>
    <row r="30" spans="1:38" s="33" customFormat="1" ht="15.5" x14ac:dyDescent="0.35">
      <c r="A30" s="200">
        <v>43140</v>
      </c>
      <c r="B30" s="22" t="s">
        <v>107</v>
      </c>
      <c r="C30" s="23" t="s">
        <v>108</v>
      </c>
      <c r="D30" s="24" t="s">
        <v>109</v>
      </c>
      <c r="E30" s="25">
        <v>10</v>
      </c>
      <c r="F30" s="26">
        <v>9</v>
      </c>
      <c r="G30" s="26">
        <v>9</v>
      </c>
      <c r="H30" s="27">
        <f t="shared" si="0"/>
        <v>-0.1</v>
      </c>
      <c r="I30" s="26">
        <f t="shared" si="1"/>
        <v>-1</v>
      </c>
      <c r="J30" s="26">
        <f t="shared" si="2"/>
        <v>-1</v>
      </c>
      <c r="K30" s="28">
        <v>1</v>
      </c>
      <c r="L30" s="31"/>
      <c r="M30" s="31">
        <v>0</v>
      </c>
      <c r="N30" s="32" t="s">
        <v>26</v>
      </c>
      <c r="O30" s="23" t="s">
        <v>26</v>
      </c>
      <c r="P30" s="22"/>
      <c r="Q30" s="22"/>
      <c r="R30" s="22"/>
      <c r="S30" s="22"/>
      <c r="T30" s="22"/>
      <c r="U30" s="22"/>
      <c r="V30" s="22"/>
      <c r="W30" s="22"/>
      <c r="X30" s="22"/>
      <c r="Y30" s="22"/>
      <c r="Z30" s="22"/>
      <c r="AA30" s="22"/>
      <c r="AB30" s="22"/>
      <c r="AC30" s="22"/>
      <c r="AD30" s="22"/>
      <c r="AE30" s="22"/>
      <c r="AF30" s="22"/>
      <c r="AG30" s="22"/>
      <c r="AH30" s="22"/>
      <c r="AI30" s="22"/>
      <c r="AJ30" s="22"/>
      <c r="AK30" s="22"/>
      <c r="AL30" s="22"/>
    </row>
    <row r="31" spans="1:38" s="22" customFormat="1" ht="15" customHeight="1" x14ac:dyDescent="0.35">
      <c r="A31" s="200">
        <v>42748</v>
      </c>
      <c r="B31" s="35" t="s">
        <v>110</v>
      </c>
      <c r="C31" s="11" t="s">
        <v>111</v>
      </c>
      <c r="D31" s="30" t="s">
        <v>112</v>
      </c>
      <c r="E31" s="26">
        <v>10</v>
      </c>
      <c r="F31" s="26">
        <v>10.16</v>
      </c>
      <c r="G31" s="26">
        <v>10.25</v>
      </c>
      <c r="H31" s="27">
        <f t="shared" si="0"/>
        <v>2.5000000000000001E-2</v>
      </c>
      <c r="I31" s="26">
        <f t="shared" si="1"/>
        <v>0.16000000000000014</v>
      </c>
      <c r="J31" s="26">
        <f t="shared" si="2"/>
        <v>0.25</v>
      </c>
      <c r="K31" s="28">
        <v>1</v>
      </c>
      <c r="M31" t="s">
        <v>22</v>
      </c>
      <c r="N31" s="23" t="s">
        <v>22</v>
      </c>
      <c r="O31" s="23" t="s">
        <v>22</v>
      </c>
    </row>
    <row r="32" spans="1:38" s="22" customFormat="1" ht="15" customHeight="1" x14ac:dyDescent="0.35">
      <c r="A32" s="200">
        <v>42755</v>
      </c>
      <c r="B32" s="22" t="s">
        <v>113</v>
      </c>
      <c r="C32" s="23" t="s">
        <v>114</v>
      </c>
      <c r="D32" s="36" t="s">
        <v>115</v>
      </c>
      <c r="E32" s="26">
        <v>10</v>
      </c>
      <c r="F32" s="26">
        <v>10.1</v>
      </c>
      <c r="G32" s="26">
        <v>10.050000000000001</v>
      </c>
      <c r="H32" s="27">
        <f t="shared" si="0"/>
        <v>5.0000000000000712E-3</v>
      </c>
      <c r="I32" s="26">
        <f t="shared" si="1"/>
        <v>9.9999999999999645E-2</v>
      </c>
      <c r="J32" s="26">
        <f t="shared" si="2"/>
        <v>5.0000000000000711E-2</v>
      </c>
      <c r="K32" s="28">
        <v>1</v>
      </c>
      <c r="L32" s="23"/>
      <c r="M32" s="23" t="s">
        <v>22</v>
      </c>
      <c r="N32" t="s">
        <v>22</v>
      </c>
      <c r="O32" s="23" t="s">
        <v>22</v>
      </c>
    </row>
    <row r="33" spans="1:15" s="22" customFormat="1" ht="15" customHeight="1" x14ac:dyDescent="0.35">
      <c r="A33" s="200">
        <v>42755</v>
      </c>
      <c r="B33" s="22" t="s">
        <v>116</v>
      </c>
      <c r="C33" s="23" t="s">
        <v>117</v>
      </c>
      <c r="D33" s="34" t="s">
        <v>118</v>
      </c>
      <c r="E33" s="26">
        <v>19</v>
      </c>
      <c r="F33" s="26">
        <v>22.18</v>
      </c>
      <c r="G33" s="26">
        <v>21.65</v>
      </c>
      <c r="H33" s="27">
        <f t="shared" si="0"/>
        <v>0.13947368421052625</v>
      </c>
      <c r="I33" s="26">
        <f t="shared" si="1"/>
        <v>3.1799999999999997</v>
      </c>
      <c r="J33" s="26">
        <f t="shared" si="2"/>
        <v>2.6499999999999986</v>
      </c>
      <c r="K33" s="28">
        <v>3</v>
      </c>
      <c r="L33" s="23"/>
      <c r="M33" s="23" t="s">
        <v>22</v>
      </c>
      <c r="N33" t="s">
        <v>22</v>
      </c>
      <c r="O33" s="23" t="s">
        <v>22</v>
      </c>
    </row>
    <row r="34" spans="1:15" s="22" customFormat="1" ht="15" customHeight="1" x14ac:dyDescent="0.35">
      <c r="A34" s="200">
        <v>42761</v>
      </c>
      <c r="B34" s="22" t="s">
        <v>119</v>
      </c>
      <c r="C34" s="23" t="s">
        <v>120</v>
      </c>
      <c r="D34" s="34" t="s">
        <v>121</v>
      </c>
      <c r="E34" s="26">
        <v>15</v>
      </c>
      <c r="F34" s="26">
        <v>16</v>
      </c>
      <c r="G34" s="26">
        <v>17</v>
      </c>
      <c r="H34" s="27">
        <f t="shared" si="0"/>
        <v>0.13333333333333333</v>
      </c>
      <c r="I34" s="26">
        <f t="shared" si="1"/>
        <v>1</v>
      </c>
      <c r="J34" s="26">
        <f t="shared" si="2"/>
        <v>2</v>
      </c>
      <c r="K34" s="28">
        <v>2</v>
      </c>
      <c r="L34" s="23"/>
      <c r="M34" s="23">
        <v>0</v>
      </c>
      <c r="N34" t="s">
        <v>26</v>
      </c>
      <c r="O34" s="23" t="s">
        <v>26</v>
      </c>
    </row>
    <row r="35" spans="1:15" s="22" customFormat="1" ht="15" customHeight="1" x14ac:dyDescent="0.35">
      <c r="A35" s="200">
        <v>42761</v>
      </c>
      <c r="B35" s="22" t="s">
        <v>122</v>
      </c>
      <c r="C35" s="23" t="s">
        <v>123</v>
      </c>
      <c r="D35" s="34" t="s">
        <v>124</v>
      </c>
      <c r="E35" s="26">
        <v>15</v>
      </c>
      <c r="F35" s="26">
        <v>13.29</v>
      </c>
      <c r="G35" s="26">
        <v>11.65</v>
      </c>
      <c r="H35" s="27">
        <f t="shared" si="0"/>
        <v>-0.2233333333333333</v>
      </c>
      <c r="I35" s="26">
        <f t="shared" si="1"/>
        <v>-1.7100000000000009</v>
      </c>
      <c r="J35" s="26">
        <f t="shared" si="2"/>
        <v>-3.3499999999999996</v>
      </c>
      <c r="K35" s="28">
        <v>2</v>
      </c>
      <c r="L35" s="29" t="s">
        <v>8061</v>
      </c>
      <c r="M35" s="29">
        <v>0</v>
      </c>
      <c r="N35" t="s">
        <v>26</v>
      </c>
      <c r="O35" s="23" t="s">
        <v>26</v>
      </c>
    </row>
    <row r="36" spans="1:15" s="22" customFormat="1" ht="15" customHeight="1" x14ac:dyDescent="0.35">
      <c r="A36" s="200">
        <v>42762</v>
      </c>
      <c r="B36" s="22" t="s">
        <v>125</v>
      </c>
      <c r="C36" s="23" t="s">
        <v>126</v>
      </c>
      <c r="D36" s="34" t="s">
        <v>127</v>
      </c>
      <c r="E36" s="26">
        <v>15</v>
      </c>
      <c r="F36" s="26">
        <v>14.18</v>
      </c>
      <c r="G36" s="26">
        <v>14.33</v>
      </c>
      <c r="H36" s="27">
        <f t="shared" si="0"/>
        <v>-4.466666666666666E-2</v>
      </c>
      <c r="I36" s="26">
        <f t="shared" si="1"/>
        <v>-0.82000000000000028</v>
      </c>
      <c r="J36" s="26">
        <f t="shared" si="2"/>
        <v>-0.66999999999999993</v>
      </c>
      <c r="K36" s="28">
        <v>1</v>
      </c>
      <c r="L36" s="23"/>
      <c r="M36" s="23">
        <v>1</v>
      </c>
      <c r="O36" s="23" t="s">
        <v>128</v>
      </c>
    </row>
    <row r="37" spans="1:15" s="22" customFormat="1" ht="15" customHeight="1" x14ac:dyDescent="0.35">
      <c r="A37" s="200">
        <v>42762</v>
      </c>
      <c r="B37" s="22" t="s">
        <v>129</v>
      </c>
      <c r="C37" s="23" t="s">
        <v>130</v>
      </c>
      <c r="D37" s="24" t="s">
        <v>131</v>
      </c>
      <c r="E37" s="26">
        <v>23</v>
      </c>
      <c r="F37" s="26">
        <v>25.32</v>
      </c>
      <c r="G37" s="26">
        <v>26.12</v>
      </c>
      <c r="H37" s="27">
        <f t="shared" si="0"/>
        <v>0.13565217391304352</v>
      </c>
      <c r="I37" s="26">
        <f t="shared" si="1"/>
        <v>2.3200000000000003</v>
      </c>
      <c r="J37" s="26">
        <f t="shared" si="2"/>
        <v>3.120000000000001</v>
      </c>
      <c r="K37" s="28">
        <v>3</v>
      </c>
      <c r="L37" s="23"/>
      <c r="M37" s="23">
        <v>0</v>
      </c>
      <c r="N37" t="s">
        <v>26</v>
      </c>
      <c r="O37" s="23" t="s">
        <v>26</v>
      </c>
    </row>
    <row r="38" spans="1:15" s="22" customFormat="1" ht="15" customHeight="1" x14ac:dyDescent="0.35">
      <c r="A38" s="200">
        <v>42762</v>
      </c>
      <c r="B38" s="22" t="s">
        <v>132</v>
      </c>
      <c r="C38" s="23" t="s">
        <v>133</v>
      </c>
      <c r="D38" s="34" t="s">
        <v>134</v>
      </c>
      <c r="E38" s="26">
        <v>16</v>
      </c>
      <c r="F38" s="26">
        <v>18</v>
      </c>
      <c r="G38" s="26">
        <v>17.25</v>
      </c>
      <c r="H38" s="27">
        <f t="shared" si="0"/>
        <v>7.8125E-2</v>
      </c>
      <c r="I38" s="26">
        <f t="shared" si="1"/>
        <v>2</v>
      </c>
      <c r="J38" s="26">
        <f t="shared" si="2"/>
        <v>1.25</v>
      </c>
      <c r="K38" s="28">
        <v>2</v>
      </c>
      <c r="L38" s="23"/>
      <c r="M38" s="23">
        <v>1</v>
      </c>
      <c r="O38" s="23" t="s">
        <v>135</v>
      </c>
    </row>
    <row r="39" spans="1:15" s="22" customFormat="1" ht="15" customHeight="1" x14ac:dyDescent="0.35">
      <c r="A39" s="200">
        <v>42762</v>
      </c>
      <c r="B39" s="22" t="s">
        <v>136</v>
      </c>
      <c r="C39" s="23" t="s">
        <v>137</v>
      </c>
      <c r="D39" s="24" t="s">
        <v>138</v>
      </c>
      <c r="E39" s="26">
        <v>22</v>
      </c>
      <c r="F39" s="26">
        <v>25.75</v>
      </c>
      <c r="G39" s="26">
        <v>25</v>
      </c>
      <c r="H39" s="27">
        <f t="shared" si="0"/>
        <v>0.13636363636363635</v>
      </c>
      <c r="I39" s="26">
        <f t="shared" si="1"/>
        <v>3.75</v>
      </c>
      <c r="J39" s="26">
        <f t="shared" si="2"/>
        <v>3</v>
      </c>
      <c r="K39" s="28">
        <v>2</v>
      </c>
      <c r="L39" s="23"/>
      <c r="M39" s="23">
        <v>0</v>
      </c>
      <c r="N39" s="23" t="s">
        <v>26</v>
      </c>
      <c r="O39" s="23" t="s">
        <v>26</v>
      </c>
    </row>
    <row r="40" spans="1:15" s="22" customFormat="1" ht="15" customHeight="1" x14ac:dyDescent="0.35">
      <c r="A40" s="200">
        <v>42767</v>
      </c>
      <c r="B40" s="22" t="s">
        <v>139</v>
      </c>
      <c r="C40" s="23" t="s">
        <v>140</v>
      </c>
      <c r="D40" s="37" t="s">
        <v>141</v>
      </c>
      <c r="E40" s="26">
        <v>20</v>
      </c>
      <c r="F40" s="26">
        <v>20.149999999999999</v>
      </c>
      <c r="G40" s="26">
        <v>20</v>
      </c>
      <c r="H40" s="27">
        <f t="shared" si="0"/>
        <v>0</v>
      </c>
      <c r="I40" s="26">
        <f t="shared" si="1"/>
        <v>0.14999999999999858</v>
      </c>
      <c r="J40" s="26">
        <f t="shared" si="2"/>
        <v>0</v>
      </c>
      <c r="K40" s="28">
        <v>2</v>
      </c>
      <c r="L40" s="29" t="s">
        <v>8061</v>
      </c>
      <c r="M40" s="29">
        <v>1</v>
      </c>
      <c r="N40" s="23"/>
      <c r="O40" s="23" t="s">
        <v>142</v>
      </c>
    </row>
    <row r="41" spans="1:15" s="22" customFormat="1" ht="15" customHeight="1" x14ac:dyDescent="0.35">
      <c r="A41" s="200">
        <v>42767</v>
      </c>
      <c r="B41" s="22" t="s">
        <v>143</v>
      </c>
      <c r="C41" s="23" t="s">
        <v>144</v>
      </c>
      <c r="D41" s="22" t="s">
        <v>145</v>
      </c>
      <c r="E41" s="26">
        <v>14</v>
      </c>
      <c r="F41" s="26">
        <v>12.5</v>
      </c>
      <c r="G41" s="26">
        <v>13.25</v>
      </c>
      <c r="H41" s="27">
        <f t="shared" si="0"/>
        <v>-5.3571428571428568E-2</v>
      </c>
      <c r="I41" s="26">
        <f t="shared" si="1"/>
        <v>-1.5</v>
      </c>
      <c r="J41" s="26">
        <f t="shared" si="2"/>
        <v>-0.75</v>
      </c>
      <c r="K41" s="28">
        <v>1</v>
      </c>
      <c r="L41" s="23"/>
      <c r="M41" s="23">
        <v>0</v>
      </c>
      <c r="N41" s="23" t="s">
        <v>26</v>
      </c>
      <c r="O41" s="23" t="s">
        <v>26</v>
      </c>
    </row>
    <row r="42" spans="1:15" s="22" customFormat="1" ht="15" customHeight="1" x14ac:dyDescent="0.35">
      <c r="A42" s="200">
        <v>42769</v>
      </c>
      <c r="B42" s="22" t="s">
        <v>146</v>
      </c>
      <c r="C42" s="23" t="s">
        <v>147</v>
      </c>
      <c r="D42" s="34" t="s">
        <v>148</v>
      </c>
      <c r="E42" s="26">
        <v>18</v>
      </c>
      <c r="F42" s="26">
        <v>18.11</v>
      </c>
      <c r="G42" s="26">
        <v>20.64</v>
      </c>
      <c r="H42" s="27">
        <f t="shared" si="0"/>
        <v>0.1466666666666667</v>
      </c>
      <c r="I42" s="26">
        <f t="shared" si="1"/>
        <v>0.10999999999999943</v>
      </c>
      <c r="J42" s="26">
        <f t="shared" si="2"/>
        <v>2.6400000000000006</v>
      </c>
      <c r="K42" s="28">
        <v>1</v>
      </c>
      <c r="L42" s="23"/>
      <c r="M42" s="23">
        <v>0</v>
      </c>
      <c r="N42" s="23" t="s">
        <v>26</v>
      </c>
      <c r="O42" s="23" t="s">
        <v>26</v>
      </c>
    </row>
    <row r="43" spans="1:15" s="22" customFormat="1" ht="15" customHeight="1" x14ac:dyDescent="0.35">
      <c r="A43" s="200">
        <v>42769</v>
      </c>
      <c r="B43" s="22" t="s">
        <v>149</v>
      </c>
      <c r="C43" s="23" t="s">
        <v>150</v>
      </c>
      <c r="D43" s="34" t="s">
        <v>151</v>
      </c>
      <c r="E43" s="26">
        <v>13.5</v>
      </c>
      <c r="F43" s="26">
        <v>14.55</v>
      </c>
      <c r="G43" s="26">
        <v>13.55</v>
      </c>
      <c r="H43" s="27">
        <f t="shared" si="0"/>
        <v>3.7037037037037563E-3</v>
      </c>
      <c r="I43" s="26">
        <f t="shared" si="1"/>
        <v>1.0500000000000007</v>
      </c>
      <c r="J43" s="26">
        <f t="shared" si="2"/>
        <v>5.0000000000000711E-2</v>
      </c>
      <c r="K43" s="28">
        <v>2</v>
      </c>
      <c r="L43" s="23"/>
      <c r="M43" s="23">
        <v>1</v>
      </c>
      <c r="N43" s="23"/>
      <c r="O43" s="23" t="s">
        <v>152</v>
      </c>
    </row>
    <row r="44" spans="1:15" s="22" customFormat="1" ht="15" customHeight="1" x14ac:dyDescent="0.35">
      <c r="A44" s="200">
        <v>42776</v>
      </c>
      <c r="B44" s="22" t="s">
        <v>153</v>
      </c>
      <c r="C44" s="23" t="s">
        <v>154</v>
      </c>
      <c r="D44" s="24" t="s">
        <v>155</v>
      </c>
      <c r="E44" s="26">
        <v>13.5</v>
      </c>
      <c r="F44" s="26">
        <v>15</v>
      </c>
      <c r="G44" s="26">
        <v>13.5</v>
      </c>
      <c r="H44" s="27">
        <f t="shared" si="0"/>
        <v>0</v>
      </c>
      <c r="I44" s="26">
        <f t="shared" si="1"/>
        <v>1.5</v>
      </c>
      <c r="J44" s="26">
        <f t="shared" si="2"/>
        <v>0</v>
      </c>
      <c r="K44" s="28">
        <v>1</v>
      </c>
      <c r="L44" s="23"/>
      <c r="M44" s="23">
        <v>0</v>
      </c>
      <c r="N44" t="s">
        <v>26</v>
      </c>
      <c r="O44" t="s">
        <v>26</v>
      </c>
    </row>
    <row r="45" spans="1:15" s="22" customFormat="1" ht="15" customHeight="1" x14ac:dyDescent="0.35">
      <c r="A45" s="200">
        <v>42776</v>
      </c>
      <c r="B45" s="22" t="s">
        <v>156</v>
      </c>
      <c r="C45" s="23" t="s">
        <v>157</v>
      </c>
      <c r="D45" s="34" t="s">
        <v>158</v>
      </c>
      <c r="E45" s="26">
        <v>14</v>
      </c>
      <c r="F45" s="26">
        <v>15.8</v>
      </c>
      <c r="G45" s="26">
        <v>15.5</v>
      </c>
      <c r="H45" s="27">
        <f t="shared" si="0"/>
        <v>0.10714285714285714</v>
      </c>
      <c r="I45" s="26">
        <f t="shared" si="1"/>
        <v>1.8000000000000007</v>
      </c>
      <c r="J45" s="26">
        <f t="shared" si="2"/>
        <v>1.5</v>
      </c>
      <c r="K45" s="28">
        <v>1</v>
      </c>
      <c r="L45" s="23"/>
      <c r="M45" s="23">
        <v>1</v>
      </c>
      <c r="O45" t="s">
        <v>159</v>
      </c>
    </row>
    <row r="46" spans="1:15" s="22" customFormat="1" ht="15" customHeight="1" x14ac:dyDescent="0.35">
      <c r="A46" s="200">
        <v>42776</v>
      </c>
      <c r="B46" s="22" t="s">
        <v>160</v>
      </c>
      <c r="C46" s="23" t="s">
        <v>161</v>
      </c>
      <c r="D46" s="24" t="s">
        <v>162</v>
      </c>
      <c r="E46" s="26">
        <v>5</v>
      </c>
      <c r="F46" s="26">
        <v>4.9000000000000004</v>
      </c>
      <c r="G46" s="26">
        <v>5.04</v>
      </c>
      <c r="H46" s="27">
        <f t="shared" si="0"/>
        <v>8.0000000000000071E-3</v>
      </c>
      <c r="I46" s="26">
        <f t="shared" si="1"/>
        <v>-9.9999999999999645E-2</v>
      </c>
      <c r="J46" s="26">
        <f t="shared" si="2"/>
        <v>4.0000000000000036E-2</v>
      </c>
      <c r="K46" s="28">
        <v>1</v>
      </c>
      <c r="L46" s="23"/>
      <c r="M46" s="23">
        <v>0</v>
      </c>
      <c r="N46" t="s">
        <v>26</v>
      </c>
      <c r="O46" t="s">
        <v>26</v>
      </c>
    </row>
    <row r="47" spans="1:15" s="22" customFormat="1" ht="15" customHeight="1" x14ac:dyDescent="0.35">
      <c r="A47" s="200">
        <v>42795</v>
      </c>
      <c r="B47" s="22" t="s">
        <v>163</v>
      </c>
      <c r="C47" s="23" t="s">
        <v>164</v>
      </c>
      <c r="D47" s="24" t="s">
        <v>165</v>
      </c>
      <c r="E47" s="26">
        <v>16</v>
      </c>
      <c r="F47" s="26">
        <v>17.850000000000001</v>
      </c>
      <c r="G47" s="26">
        <v>18.02</v>
      </c>
      <c r="H47" s="27">
        <f t="shared" si="0"/>
        <v>0.12624999999999997</v>
      </c>
      <c r="I47" s="26">
        <f t="shared" si="1"/>
        <v>1.8500000000000014</v>
      </c>
      <c r="J47" s="26">
        <f t="shared" si="2"/>
        <v>2.0199999999999996</v>
      </c>
      <c r="K47" s="28">
        <v>2</v>
      </c>
      <c r="L47" s="23"/>
      <c r="M47" s="23">
        <v>1</v>
      </c>
      <c r="O47" t="s">
        <v>166</v>
      </c>
    </row>
    <row r="48" spans="1:15" s="22" customFormat="1" ht="15" customHeight="1" x14ac:dyDescent="0.35">
      <c r="A48" s="200">
        <v>42796</v>
      </c>
      <c r="B48" s="22" t="s">
        <v>167</v>
      </c>
      <c r="C48" s="23" t="s">
        <v>168</v>
      </c>
      <c r="D48" s="34" t="s">
        <v>169</v>
      </c>
      <c r="E48" s="26">
        <v>17</v>
      </c>
      <c r="F48" s="26">
        <v>23.71</v>
      </c>
      <c r="G48" s="26">
        <v>24.48</v>
      </c>
      <c r="H48" s="27">
        <f t="shared" si="0"/>
        <v>0.44</v>
      </c>
      <c r="I48" s="26">
        <f t="shared" si="1"/>
        <v>6.7100000000000009</v>
      </c>
      <c r="J48" s="26">
        <f t="shared" si="2"/>
        <v>7.48</v>
      </c>
      <c r="K48" s="28">
        <v>3</v>
      </c>
      <c r="L48" s="23"/>
      <c r="M48" s="23">
        <v>1</v>
      </c>
      <c r="O48" t="s">
        <v>170</v>
      </c>
    </row>
    <row r="49" spans="1:15" s="22" customFormat="1" ht="15" customHeight="1" x14ac:dyDescent="0.35">
      <c r="A49" s="200">
        <v>42802</v>
      </c>
      <c r="B49" s="22" t="s">
        <v>171</v>
      </c>
      <c r="C49" s="23" t="s">
        <v>172</v>
      </c>
      <c r="D49" s="34" t="s">
        <v>173</v>
      </c>
      <c r="E49" s="26">
        <v>13</v>
      </c>
      <c r="F49" s="26">
        <v>12.85</v>
      </c>
      <c r="G49" s="26">
        <v>12.65</v>
      </c>
      <c r="H49" s="27">
        <f t="shared" si="0"/>
        <v>-2.6923076923076897E-2</v>
      </c>
      <c r="I49" s="26">
        <f t="shared" si="1"/>
        <v>-0.15000000000000036</v>
      </c>
      <c r="J49" s="26">
        <f t="shared" si="2"/>
        <v>-0.34999999999999964</v>
      </c>
      <c r="K49" s="28">
        <v>1</v>
      </c>
      <c r="L49" s="23"/>
      <c r="M49" s="23">
        <v>0</v>
      </c>
      <c r="N49" t="s">
        <v>26</v>
      </c>
      <c r="O49" t="s">
        <v>26</v>
      </c>
    </row>
    <row r="50" spans="1:15" s="22" customFormat="1" ht="15" customHeight="1" x14ac:dyDescent="0.35">
      <c r="A50" s="200">
        <v>42802</v>
      </c>
      <c r="B50" s="22" t="s">
        <v>174</v>
      </c>
      <c r="C50" s="23" t="s">
        <v>175</v>
      </c>
      <c r="D50" s="24" t="s">
        <v>176</v>
      </c>
      <c r="E50" s="26">
        <v>20</v>
      </c>
      <c r="F50" s="26">
        <v>20</v>
      </c>
      <c r="G50" s="26">
        <v>16.8</v>
      </c>
      <c r="H50" s="27">
        <f t="shared" si="0"/>
        <v>-0.15999999999999998</v>
      </c>
      <c r="I50" s="26">
        <f t="shared" si="1"/>
        <v>0</v>
      </c>
      <c r="J50" s="26">
        <f t="shared" si="2"/>
        <v>-3.1999999999999993</v>
      </c>
      <c r="K50" s="28" t="s">
        <v>80</v>
      </c>
      <c r="L50" s="23" t="s">
        <v>8062</v>
      </c>
      <c r="M50" s="23">
        <v>0</v>
      </c>
      <c r="N50" t="s">
        <v>26</v>
      </c>
      <c r="O50" t="s">
        <v>26</v>
      </c>
    </row>
    <row r="51" spans="1:15" s="22" customFormat="1" ht="15" customHeight="1" x14ac:dyDescent="0.35">
      <c r="A51" s="200">
        <v>42804</v>
      </c>
      <c r="B51" s="22" t="s">
        <v>177</v>
      </c>
      <c r="C51" s="23" t="s">
        <v>178</v>
      </c>
      <c r="D51" s="24" t="s">
        <v>179</v>
      </c>
      <c r="E51" s="26">
        <v>14</v>
      </c>
      <c r="F51" s="26">
        <v>13.5</v>
      </c>
      <c r="G51" s="26">
        <v>14.25</v>
      </c>
      <c r="H51" s="27">
        <f t="shared" si="0"/>
        <v>1.7857142857142856E-2</v>
      </c>
      <c r="I51" s="26">
        <f t="shared" si="1"/>
        <v>-0.5</v>
      </c>
      <c r="J51" s="26">
        <f t="shared" si="2"/>
        <v>0.25</v>
      </c>
      <c r="K51" s="28">
        <v>2</v>
      </c>
      <c r="L51" s="29" t="s">
        <v>8061</v>
      </c>
      <c r="M51" s="29">
        <v>1</v>
      </c>
      <c r="O51" t="s">
        <v>180</v>
      </c>
    </row>
    <row r="52" spans="1:15" s="22" customFormat="1" ht="15" customHeight="1" x14ac:dyDescent="0.35">
      <c r="A52" s="200">
        <v>42804</v>
      </c>
      <c r="B52" s="22" t="s">
        <v>181</v>
      </c>
      <c r="C52" s="23" t="s">
        <v>182</v>
      </c>
      <c r="D52" s="24" t="s">
        <v>115</v>
      </c>
      <c r="E52" s="26">
        <v>10</v>
      </c>
      <c r="F52" s="26">
        <v>10</v>
      </c>
      <c r="G52" s="26">
        <v>10.01</v>
      </c>
      <c r="H52" s="27">
        <f t="shared" si="0"/>
        <v>9.9999999999997877E-4</v>
      </c>
      <c r="I52" s="26">
        <f t="shared" si="1"/>
        <v>0</v>
      </c>
      <c r="J52" s="26">
        <f t="shared" si="2"/>
        <v>9.9999999999997868E-3</v>
      </c>
      <c r="K52" s="28">
        <v>1</v>
      </c>
      <c r="L52" s="23"/>
      <c r="M52" s="23">
        <v>0</v>
      </c>
      <c r="N52" t="s">
        <v>26</v>
      </c>
      <c r="O52" t="s">
        <v>26</v>
      </c>
    </row>
    <row r="53" spans="1:15" s="22" customFormat="1" ht="15" customHeight="1" x14ac:dyDescent="0.35">
      <c r="A53" s="200">
        <v>42809</v>
      </c>
      <c r="B53" s="22" t="s">
        <v>183</v>
      </c>
      <c r="C53" s="23" t="s">
        <v>184</v>
      </c>
      <c r="D53" s="22" t="s">
        <v>185</v>
      </c>
      <c r="E53" s="26">
        <v>19</v>
      </c>
      <c r="F53" s="26">
        <v>21.96</v>
      </c>
      <c r="G53" s="26">
        <v>22.91</v>
      </c>
      <c r="H53" s="27">
        <f t="shared" si="0"/>
        <v>0.20578947368421052</v>
      </c>
      <c r="I53" s="26">
        <f t="shared" si="1"/>
        <v>2.9600000000000009</v>
      </c>
      <c r="J53" s="26">
        <f t="shared" si="2"/>
        <v>3.91</v>
      </c>
      <c r="K53" s="28">
        <v>1</v>
      </c>
      <c r="L53" s="29" t="s">
        <v>8061</v>
      </c>
      <c r="M53" s="29">
        <v>1</v>
      </c>
      <c r="O53" t="s">
        <v>186</v>
      </c>
    </row>
    <row r="54" spans="1:15" s="22" customFormat="1" ht="15" customHeight="1" x14ac:dyDescent="0.35">
      <c r="A54" s="200">
        <v>42810</v>
      </c>
      <c r="B54" s="22" t="s">
        <v>187</v>
      </c>
      <c r="C54" s="23" t="s">
        <v>188</v>
      </c>
      <c r="D54" s="24" t="s">
        <v>189</v>
      </c>
      <c r="E54" s="26">
        <v>12.78</v>
      </c>
      <c r="F54" s="26">
        <v>18</v>
      </c>
      <c r="G54" s="26">
        <v>16.079999999999998</v>
      </c>
      <c r="H54" s="27">
        <f t="shared" si="0"/>
        <v>0.25821596244131451</v>
      </c>
      <c r="I54" s="26">
        <f t="shared" si="1"/>
        <v>5.2200000000000006</v>
      </c>
      <c r="J54" s="26">
        <f t="shared" si="2"/>
        <v>3.2999999999999989</v>
      </c>
      <c r="K54" s="28">
        <v>3</v>
      </c>
      <c r="L54" s="23"/>
      <c r="M54" s="23">
        <v>0</v>
      </c>
      <c r="N54" t="s">
        <v>26</v>
      </c>
      <c r="O54" t="s">
        <v>26</v>
      </c>
    </row>
    <row r="55" spans="1:15" s="22" customFormat="1" ht="15" customHeight="1" x14ac:dyDescent="0.35">
      <c r="A55" s="200">
        <v>42811</v>
      </c>
      <c r="B55" s="22" t="s">
        <v>190</v>
      </c>
      <c r="C55" s="23" t="s">
        <v>191</v>
      </c>
      <c r="D55" s="24" t="s">
        <v>192</v>
      </c>
      <c r="E55" s="26">
        <v>17</v>
      </c>
      <c r="F55" s="26">
        <v>24.25</v>
      </c>
      <c r="G55" s="26">
        <v>24.75</v>
      </c>
      <c r="H55" s="27">
        <f t="shared" si="0"/>
        <v>0.45588235294117646</v>
      </c>
      <c r="I55" s="26">
        <f t="shared" si="1"/>
        <v>7.25</v>
      </c>
      <c r="J55" s="26">
        <f t="shared" si="2"/>
        <v>7.75</v>
      </c>
      <c r="K55" s="28">
        <v>3</v>
      </c>
      <c r="L55" s="23"/>
      <c r="M55" s="23">
        <v>0</v>
      </c>
      <c r="N55" t="s">
        <v>26</v>
      </c>
      <c r="O55" t="s">
        <v>26</v>
      </c>
    </row>
    <row r="56" spans="1:15" s="22" customFormat="1" ht="15" customHeight="1" x14ac:dyDescent="0.35">
      <c r="A56" s="200">
        <v>42811</v>
      </c>
      <c r="B56" s="22" t="s">
        <v>193</v>
      </c>
      <c r="C56" s="23" t="s">
        <v>194</v>
      </c>
      <c r="D56" s="34" t="s">
        <v>195</v>
      </c>
      <c r="E56" s="26">
        <v>14</v>
      </c>
      <c r="F56" s="26">
        <v>15</v>
      </c>
      <c r="G56" s="26">
        <v>14.5</v>
      </c>
      <c r="H56" s="27">
        <f t="shared" si="0"/>
        <v>3.5714285714285712E-2</v>
      </c>
      <c r="I56" s="26">
        <f t="shared" si="1"/>
        <v>1</v>
      </c>
      <c r="J56" s="26">
        <f t="shared" si="2"/>
        <v>0.5</v>
      </c>
      <c r="K56" s="28">
        <v>1</v>
      </c>
      <c r="L56" s="23"/>
      <c r="M56" s="23">
        <v>0</v>
      </c>
      <c r="N56" t="s">
        <v>26</v>
      </c>
      <c r="O56" t="s">
        <v>26</v>
      </c>
    </row>
    <row r="57" spans="1:15" s="22" customFormat="1" ht="15" customHeight="1" x14ac:dyDescent="0.35">
      <c r="A57" s="200">
        <v>42818</v>
      </c>
      <c r="B57" s="22" t="s">
        <v>196</v>
      </c>
      <c r="C57" s="23" t="s">
        <v>197</v>
      </c>
      <c r="D57" s="24" t="s">
        <v>198</v>
      </c>
      <c r="E57" s="26">
        <v>14</v>
      </c>
      <c r="F57" s="26">
        <v>17.25</v>
      </c>
      <c r="G57" s="26">
        <v>15.5</v>
      </c>
      <c r="H57" s="27">
        <f t="shared" si="0"/>
        <v>0.10714285714285714</v>
      </c>
      <c r="I57" s="26">
        <f t="shared" si="1"/>
        <v>3.25</v>
      </c>
      <c r="J57" s="26">
        <f t="shared" si="2"/>
        <v>1.5</v>
      </c>
      <c r="K57" s="28">
        <v>3</v>
      </c>
      <c r="L57" s="23"/>
      <c r="M57" s="23">
        <v>0</v>
      </c>
      <c r="N57" t="s">
        <v>26</v>
      </c>
      <c r="O57" t="s">
        <v>26</v>
      </c>
    </row>
    <row r="58" spans="1:15" s="22" customFormat="1" ht="15" customHeight="1" x14ac:dyDescent="0.35">
      <c r="A58" s="200">
        <v>42818</v>
      </c>
      <c r="B58" s="22" t="s">
        <v>199</v>
      </c>
      <c r="C58" s="23" t="s">
        <v>200</v>
      </c>
      <c r="D58" s="24" t="s">
        <v>201</v>
      </c>
      <c r="E58" s="26">
        <v>10</v>
      </c>
      <c r="F58" s="26">
        <v>10.210000000000001</v>
      </c>
      <c r="G58" s="26">
        <v>10.36</v>
      </c>
      <c r="H58" s="27">
        <f t="shared" si="0"/>
        <v>3.5999999999999942E-2</v>
      </c>
      <c r="I58" s="26">
        <f t="shared" si="1"/>
        <v>0.21000000000000085</v>
      </c>
      <c r="J58" s="26">
        <f t="shared" si="2"/>
        <v>0.35999999999999943</v>
      </c>
      <c r="K58" s="28">
        <v>1</v>
      </c>
      <c r="L58" s="23"/>
      <c r="M58" s="23" t="s">
        <v>22</v>
      </c>
      <c r="N58" t="s">
        <v>22</v>
      </c>
      <c r="O58" t="s">
        <v>22</v>
      </c>
    </row>
    <row r="59" spans="1:15" s="22" customFormat="1" ht="15" customHeight="1" x14ac:dyDescent="0.35">
      <c r="A59" s="200">
        <v>42824</v>
      </c>
      <c r="B59" s="22" t="s">
        <v>202</v>
      </c>
      <c r="C59" s="23" t="s">
        <v>203</v>
      </c>
      <c r="D59" s="24" t="s">
        <v>204</v>
      </c>
      <c r="E59" s="26">
        <v>10</v>
      </c>
      <c r="F59" s="26">
        <v>10.09</v>
      </c>
      <c r="G59" s="26">
        <v>10</v>
      </c>
      <c r="H59" s="27">
        <f t="shared" si="0"/>
        <v>0</v>
      </c>
      <c r="I59" s="26">
        <f t="shared" si="1"/>
        <v>8.9999999999999858E-2</v>
      </c>
      <c r="J59" s="26">
        <f t="shared" si="2"/>
        <v>0</v>
      </c>
      <c r="K59" s="28">
        <v>1</v>
      </c>
      <c r="L59" s="23"/>
      <c r="M59" s="23">
        <v>0</v>
      </c>
      <c r="N59" t="s">
        <v>26</v>
      </c>
      <c r="O59" t="s">
        <v>26</v>
      </c>
    </row>
    <row r="60" spans="1:15" s="22" customFormat="1" ht="15" customHeight="1" x14ac:dyDescent="0.35">
      <c r="A60" s="200">
        <v>42830</v>
      </c>
      <c r="B60" s="22" t="s">
        <v>205</v>
      </c>
      <c r="C60" s="23" t="s">
        <v>206</v>
      </c>
      <c r="D60" s="24" t="s">
        <v>207</v>
      </c>
      <c r="E60" s="26">
        <v>23</v>
      </c>
      <c r="F60" s="26">
        <v>25.5</v>
      </c>
      <c r="G60" s="26">
        <v>25.6</v>
      </c>
      <c r="H60" s="27">
        <f t="shared" si="0"/>
        <v>0.11304347826086962</v>
      </c>
      <c r="I60" s="26">
        <f t="shared" si="1"/>
        <v>2.5</v>
      </c>
      <c r="J60" s="26">
        <f t="shared" si="2"/>
        <v>2.6000000000000014</v>
      </c>
      <c r="K60" s="28">
        <v>2</v>
      </c>
      <c r="M60" t="s">
        <v>22</v>
      </c>
      <c r="N60" t="s">
        <v>22</v>
      </c>
      <c r="O60" t="s">
        <v>22</v>
      </c>
    </row>
    <row r="61" spans="1:15" s="22" customFormat="1" ht="15" customHeight="1" x14ac:dyDescent="0.35">
      <c r="A61" s="200">
        <v>42831</v>
      </c>
      <c r="B61" s="22" t="s">
        <v>208</v>
      </c>
      <c r="C61" s="23" t="s">
        <v>209</v>
      </c>
      <c r="D61" s="34" t="s">
        <v>210</v>
      </c>
      <c r="E61" s="26">
        <v>19</v>
      </c>
      <c r="F61" s="26">
        <v>19.5</v>
      </c>
      <c r="G61" s="26">
        <v>19</v>
      </c>
      <c r="H61" s="27">
        <f t="shared" si="0"/>
        <v>0</v>
      </c>
      <c r="I61" s="26">
        <f t="shared" si="1"/>
        <v>0.5</v>
      </c>
      <c r="J61" s="26">
        <f t="shared" si="2"/>
        <v>0</v>
      </c>
      <c r="K61" s="28">
        <v>2</v>
      </c>
      <c r="M61" t="s">
        <v>22</v>
      </c>
      <c r="N61" t="s">
        <v>22</v>
      </c>
      <c r="O61" t="s">
        <v>22</v>
      </c>
    </row>
    <row r="62" spans="1:15" s="22" customFormat="1" ht="15" customHeight="1" x14ac:dyDescent="0.35">
      <c r="A62" s="200">
        <v>42831</v>
      </c>
      <c r="B62" s="22" t="s">
        <v>211</v>
      </c>
      <c r="C62" s="23" t="s">
        <v>212</v>
      </c>
      <c r="D62" s="34" t="s">
        <v>213</v>
      </c>
      <c r="E62" s="26">
        <v>6.5</v>
      </c>
      <c r="F62" s="26">
        <v>7</v>
      </c>
      <c r="G62" s="26">
        <v>7.76</v>
      </c>
      <c r="H62" s="27">
        <f t="shared" si="0"/>
        <v>0.19384615384615381</v>
      </c>
      <c r="I62" s="26">
        <f t="shared" si="1"/>
        <v>0.5</v>
      </c>
      <c r="J62" s="26">
        <f t="shared" si="2"/>
        <v>1.2599999999999998</v>
      </c>
      <c r="K62" s="28">
        <v>1</v>
      </c>
      <c r="M62">
        <v>1</v>
      </c>
      <c r="O62" t="s">
        <v>214</v>
      </c>
    </row>
    <row r="63" spans="1:15" s="22" customFormat="1" ht="15" customHeight="1" x14ac:dyDescent="0.35">
      <c r="A63" s="200">
        <v>42832</v>
      </c>
      <c r="B63" s="22" t="s">
        <v>215</v>
      </c>
      <c r="C63" s="23" t="s">
        <v>216</v>
      </c>
      <c r="D63" s="24" t="s">
        <v>64</v>
      </c>
      <c r="E63" s="26">
        <v>10</v>
      </c>
      <c r="F63" s="26">
        <v>10</v>
      </c>
      <c r="G63" s="26">
        <v>10</v>
      </c>
      <c r="H63" s="27">
        <f t="shared" si="0"/>
        <v>0</v>
      </c>
      <c r="I63" s="26">
        <f t="shared" si="1"/>
        <v>0</v>
      </c>
      <c r="J63" s="26">
        <f t="shared" si="2"/>
        <v>0</v>
      </c>
      <c r="K63" s="28">
        <v>1</v>
      </c>
      <c r="M63" t="s">
        <v>22</v>
      </c>
      <c r="N63" t="s">
        <v>22</v>
      </c>
      <c r="O63" t="s">
        <v>22</v>
      </c>
    </row>
    <row r="64" spans="1:15" s="22" customFormat="1" ht="15" customHeight="1" x14ac:dyDescent="0.35">
      <c r="A64" s="200">
        <v>42832</v>
      </c>
      <c r="B64" s="22" t="s">
        <v>217</v>
      </c>
      <c r="C64" s="23" t="s">
        <v>218</v>
      </c>
      <c r="D64" s="34" t="s">
        <v>219</v>
      </c>
      <c r="E64" s="26">
        <v>17</v>
      </c>
      <c r="F64" s="26">
        <v>17</v>
      </c>
      <c r="G64" s="26">
        <v>23.56</v>
      </c>
      <c r="H64" s="27">
        <f t="shared" si="0"/>
        <v>0.3858823529411764</v>
      </c>
      <c r="I64" s="26">
        <f t="shared" si="1"/>
        <v>0</v>
      </c>
      <c r="J64" s="26">
        <f t="shared" si="2"/>
        <v>6.5599999999999987</v>
      </c>
      <c r="K64" s="28">
        <v>3</v>
      </c>
      <c r="M64">
        <v>0</v>
      </c>
      <c r="N64" t="s">
        <v>26</v>
      </c>
      <c r="O64" t="s">
        <v>26</v>
      </c>
    </row>
    <row r="65" spans="1:21" s="22" customFormat="1" ht="15" customHeight="1" x14ac:dyDescent="0.35">
      <c r="A65" s="200">
        <v>42836</v>
      </c>
      <c r="B65" s="22" t="s">
        <v>220</v>
      </c>
      <c r="C65" s="23" t="s">
        <v>221</v>
      </c>
      <c r="D65" s="34" t="s">
        <v>222</v>
      </c>
      <c r="E65" s="26">
        <v>20.059999999999999</v>
      </c>
      <c r="F65" s="26">
        <v>21.8</v>
      </c>
      <c r="G65" s="26">
        <v>21.5</v>
      </c>
      <c r="H65" s="27">
        <f t="shared" si="0"/>
        <v>7.178464606181463E-2</v>
      </c>
      <c r="I65" s="26">
        <f t="shared" si="1"/>
        <v>1.740000000000002</v>
      </c>
      <c r="J65" s="26">
        <f t="shared" si="2"/>
        <v>1.4400000000000013</v>
      </c>
      <c r="K65" s="23">
        <v>2</v>
      </c>
      <c r="M65" t="s">
        <v>22</v>
      </c>
      <c r="N65" t="s">
        <v>22</v>
      </c>
      <c r="O65" t="s">
        <v>22</v>
      </c>
    </row>
    <row r="66" spans="1:21" s="22" customFormat="1" ht="15" customHeight="1" x14ac:dyDescent="0.35">
      <c r="A66" s="200">
        <v>42836</v>
      </c>
      <c r="B66" s="22" t="s">
        <v>223</v>
      </c>
      <c r="C66" s="23" t="s">
        <v>224</v>
      </c>
      <c r="D66" s="24" t="s">
        <v>225</v>
      </c>
      <c r="E66" s="26">
        <v>10</v>
      </c>
      <c r="F66" s="26">
        <v>10.1</v>
      </c>
      <c r="G66" s="26">
        <v>10</v>
      </c>
      <c r="H66" s="27">
        <f t="shared" si="0"/>
        <v>0</v>
      </c>
      <c r="I66" s="26">
        <f t="shared" si="1"/>
        <v>9.9999999999999645E-2</v>
      </c>
      <c r="J66" s="26">
        <f t="shared" si="2"/>
        <v>0</v>
      </c>
      <c r="K66" s="23">
        <v>1</v>
      </c>
      <c r="M66">
        <v>0</v>
      </c>
      <c r="N66" t="s">
        <v>26</v>
      </c>
      <c r="O66" t="s">
        <v>26</v>
      </c>
    </row>
    <row r="67" spans="1:21" s="22" customFormat="1" ht="15" customHeight="1" x14ac:dyDescent="0.35">
      <c r="A67" s="200">
        <v>42837</v>
      </c>
      <c r="B67" s="22" t="s">
        <v>226</v>
      </c>
      <c r="C67" s="23" t="s">
        <v>227</v>
      </c>
      <c r="D67" s="38" t="s">
        <v>228</v>
      </c>
      <c r="E67" s="26">
        <v>18</v>
      </c>
      <c r="F67" s="26">
        <v>16.32</v>
      </c>
      <c r="G67" s="26">
        <v>16.100000000000001</v>
      </c>
      <c r="H67" s="27">
        <f t="shared" ref="H67:H130" si="3">(G67-E67)/E67</f>
        <v>-0.10555555555555547</v>
      </c>
      <c r="I67" s="26">
        <f t="shared" ref="I67:I130" si="4">(F67-E67)</f>
        <v>-1.6799999999999997</v>
      </c>
      <c r="J67" s="26">
        <f t="shared" ref="J67:J130" si="5">G67-E67</f>
        <v>-1.8999999999999986</v>
      </c>
      <c r="K67" s="23">
        <v>2</v>
      </c>
      <c r="L67" s="29" t="s">
        <v>8061</v>
      </c>
      <c r="M67" s="29">
        <v>0</v>
      </c>
      <c r="N67" t="s">
        <v>26</v>
      </c>
      <c r="O67" t="s">
        <v>26</v>
      </c>
    </row>
    <row r="68" spans="1:21" s="22" customFormat="1" ht="15" customHeight="1" x14ac:dyDescent="0.35">
      <c r="A68" s="200">
        <v>42838</v>
      </c>
      <c r="B68" s="22" t="s">
        <v>229</v>
      </c>
      <c r="C68" s="23" t="s">
        <v>230</v>
      </c>
      <c r="D68" s="38" t="s">
        <v>231</v>
      </c>
      <c r="E68" s="26">
        <v>20</v>
      </c>
      <c r="F68" s="26">
        <v>22.08</v>
      </c>
      <c r="G68" s="26">
        <v>21.55</v>
      </c>
      <c r="H68" s="27">
        <f t="shared" si="3"/>
        <v>7.7500000000000041E-2</v>
      </c>
      <c r="I68" s="26">
        <f t="shared" si="4"/>
        <v>2.0799999999999983</v>
      </c>
      <c r="J68" s="26">
        <f t="shared" si="5"/>
        <v>1.5500000000000007</v>
      </c>
      <c r="K68" s="23">
        <v>2</v>
      </c>
      <c r="M68">
        <v>0</v>
      </c>
      <c r="N68" t="s">
        <v>26</v>
      </c>
      <c r="O68" t="s">
        <v>26</v>
      </c>
    </row>
    <row r="69" spans="1:21" s="22" customFormat="1" ht="15" customHeight="1" x14ac:dyDescent="0.35">
      <c r="A69" s="200">
        <v>42838</v>
      </c>
      <c r="B69" s="22" t="s">
        <v>232</v>
      </c>
      <c r="C69" s="23" t="s">
        <v>233</v>
      </c>
      <c r="D69" s="39" t="s">
        <v>234</v>
      </c>
      <c r="E69" s="26">
        <v>10</v>
      </c>
      <c r="F69" s="26">
        <v>10.27</v>
      </c>
      <c r="G69" s="26">
        <v>12.45</v>
      </c>
      <c r="H69" s="27">
        <f t="shared" si="3"/>
        <v>0.24499999999999994</v>
      </c>
      <c r="I69" s="26">
        <f t="shared" si="4"/>
        <v>0.26999999999999957</v>
      </c>
      <c r="J69" s="26">
        <f t="shared" si="5"/>
        <v>2.4499999999999993</v>
      </c>
      <c r="K69" s="23">
        <v>2</v>
      </c>
      <c r="M69">
        <v>1</v>
      </c>
      <c r="O69" t="s">
        <v>235</v>
      </c>
    </row>
    <row r="70" spans="1:21" s="22" customFormat="1" ht="15" customHeight="1" x14ac:dyDescent="0.35">
      <c r="A70" s="200">
        <v>42838</v>
      </c>
      <c r="B70" s="22" t="s">
        <v>236</v>
      </c>
      <c r="C70" s="23" t="s">
        <v>237</v>
      </c>
      <c r="D70" s="39" t="s">
        <v>238</v>
      </c>
      <c r="E70" s="26">
        <v>19</v>
      </c>
      <c r="F70" s="26">
        <v>17.5</v>
      </c>
      <c r="G70" s="26">
        <v>18</v>
      </c>
      <c r="H70" s="27">
        <f t="shared" si="3"/>
        <v>-5.2631578947368418E-2</v>
      </c>
      <c r="I70" s="26">
        <f t="shared" si="4"/>
        <v>-1.5</v>
      </c>
      <c r="J70" s="26">
        <f t="shared" si="5"/>
        <v>-1</v>
      </c>
      <c r="K70" s="23">
        <v>2</v>
      </c>
      <c r="L70" s="29" t="s">
        <v>8061</v>
      </c>
      <c r="M70" s="29">
        <v>0</v>
      </c>
      <c r="N70" t="s">
        <v>26</v>
      </c>
      <c r="O70" t="s">
        <v>26</v>
      </c>
    </row>
    <row r="71" spans="1:21" s="22" customFormat="1" ht="15" customHeight="1" x14ac:dyDescent="0.35">
      <c r="A71" s="200">
        <v>42838</v>
      </c>
      <c r="B71" s="22" t="s">
        <v>239</v>
      </c>
      <c r="C71" s="23" t="s">
        <v>240</v>
      </c>
      <c r="D71" s="39" t="s">
        <v>241</v>
      </c>
      <c r="E71" s="26">
        <v>11</v>
      </c>
      <c r="F71" s="26">
        <v>14.03</v>
      </c>
      <c r="G71" s="26">
        <v>13.41</v>
      </c>
      <c r="H71" s="27">
        <f t="shared" si="3"/>
        <v>0.21909090909090911</v>
      </c>
      <c r="I71" s="26">
        <f t="shared" si="4"/>
        <v>3.0299999999999994</v>
      </c>
      <c r="J71" s="26">
        <f t="shared" si="5"/>
        <v>2.41</v>
      </c>
      <c r="K71" s="23">
        <v>3</v>
      </c>
      <c r="L71" s="29"/>
      <c r="M71" s="29" t="s">
        <v>22</v>
      </c>
      <c r="N71" t="s">
        <v>22</v>
      </c>
      <c r="O71" t="s">
        <v>22</v>
      </c>
    </row>
    <row r="72" spans="1:21" s="22" customFormat="1" ht="15" customHeight="1" x14ac:dyDescent="0.35">
      <c r="A72" s="200">
        <v>42846</v>
      </c>
      <c r="B72" s="22" t="s">
        <v>242</v>
      </c>
      <c r="C72" s="23" t="s">
        <v>243</v>
      </c>
      <c r="D72" s="24" t="s">
        <v>244</v>
      </c>
      <c r="E72" s="26">
        <v>14</v>
      </c>
      <c r="F72" s="26">
        <v>14.9</v>
      </c>
      <c r="G72" s="26">
        <v>14.02</v>
      </c>
      <c r="H72" s="27">
        <f t="shared" si="3"/>
        <v>1.4285714285713982E-3</v>
      </c>
      <c r="I72" s="26">
        <f t="shared" si="4"/>
        <v>0.90000000000000036</v>
      </c>
      <c r="J72" s="26">
        <f t="shared" si="5"/>
        <v>1.9999999999999574E-2</v>
      </c>
      <c r="K72" s="23">
        <v>1</v>
      </c>
      <c r="L72" s="23"/>
      <c r="M72" s="23">
        <v>0</v>
      </c>
      <c r="N72" t="s">
        <v>26</v>
      </c>
      <c r="O72" t="s">
        <v>26</v>
      </c>
    </row>
    <row r="73" spans="1:21" s="22" customFormat="1" ht="15" customHeight="1" x14ac:dyDescent="0.35">
      <c r="A73" s="200">
        <v>42852</v>
      </c>
      <c r="B73" s="22" t="s">
        <v>245</v>
      </c>
      <c r="C73" s="23" t="s">
        <v>246</v>
      </c>
      <c r="D73" s="34" t="s">
        <v>247</v>
      </c>
      <c r="E73" s="26">
        <v>21</v>
      </c>
      <c r="F73" s="26">
        <v>30.25</v>
      </c>
      <c r="G73" s="26">
        <v>32.049999999999997</v>
      </c>
      <c r="H73" s="27">
        <f t="shared" si="3"/>
        <v>0.5261904761904761</v>
      </c>
      <c r="I73" s="26">
        <f t="shared" si="4"/>
        <v>9.25</v>
      </c>
      <c r="J73" s="26">
        <f t="shared" si="5"/>
        <v>11.049999999999997</v>
      </c>
      <c r="K73" s="23">
        <v>3</v>
      </c>
      <c r="L73" s="29"/>
      <c r="M73" s="29">
        <v>0</v>
      </c>
      <c r="N73" t="s">
        <v>26</v>
      </c>
      <c r="O73" t="s">
        <v>26</v>
      </c>
    </row>
    <row r="74" spans="1:21" s="22" customFormat="1" ht="15" customHeight="1" x14ac:dyDescent="0.35">
      <c r="A74" s="200">
        <v>42853</v>
      </c>
      <c r="B74" s="22" t="s">
        <v>248</v>
      </c>
      <c r="C74" s="23" t="s">
        <v>249</v>
      </c>
      <c r="D74" s="34" t="s">
        <v>250</v>
      </c>
      <c r="E74" s="26">
        <v>15</v>
      </c>
      <c r="F74" s="26">
        <v>13.71</v>
      </c>
      <c r="G74" s="26">
        <v>11.1</v>
      </c>
      <c r="H74" s="27">
        <f t="shared" si="3"/>
        <v>-0.26</v>
      </c>
      <c r="I74" s="26">
        <f t="shared" si="4"/>
        <v>-1.2899999999999991</v>
      </c>
      <c r="J74" s="26">
        <f t="shared" si="5"/>
        <v>-3.9000000000000004</v>
      </c>
      <c r="K74" s="23">
        <v>3</v>
      </c>
      <c r="L74" s="29" t="s">
        <v>8061</v>
      </c>
      <c r="M74" s="29">
        <v>1</v>
      </c>
      <c r="O74" t="s">
        <v>251</v>
      </c>
    </row>
    <row r="75" spans="1:21" s="22" customFormat="1" ht="15" customHeight="1" x14ac:dyDescent="0.35">
      <c r="A75" s="200">
        <v>42853</v>
      </c>
      <c r="B75" s="22" t="s">
        <v>252</v>
      </c>
      <c r="C75" s="23" t="s">
        <v>253</v>
      </c>
      <c r="D75" s="34" t="s">
        <v>254</v>
      </c>
      <c r="E75" s="26">
        <v>6</v>
      </c>
      <c r="F75" s="26">
        <v>6.67</v>
      </c>
      <c r="G75" s="26">
        <v>6.67</v>
      </c>
      <c r="H75" s="27">
        <f t="shared" si="3"/>
        <v>0.11166666666666665</v>
      </c>
      <c r="I75" s="26">
        <f t="shared" si="4"/>
        <v>0.66999999999999993</v>
      </c>
      <c r="J75" s="26">
        <f t="shared" si="5"/>
        <v>0.66999999999999993</v>
      </c>
      <c r="K75" s="23">
        <v>1</v>
      </c>
      <c r="L75" s="29"/>
      <c r="M75" s="29">
        <v>1</v>
      </c>
      <c r="O75" t="s">
        <v>255</v>
      </c>
    </row>
    <row r="76" spans="1:21" s="22" customFormat="1" ht="15" customHeight="1" x14ac:dyDescent="0.35">
      <c r="A76" s="200">
        <v>42853</v>
      </c>
      <c r="B76" s="22" t="s">
        <v>256</v>
      </c>
      <c r="C76" s="23" t="s">
        <v>257</v>
      </c>
      <c r="D76" s="34" t="s">
        <v>258</v>
      </c>
      <c r="E76" s="26">
        <v>15</v>
      </c>
      <c r="F76" s="26">
        <v>17.87</v>
      </c>
      <c r="G76" s="26">
        <v>18.100000000000001</v>
      </c>
      <c r="H76" s="27">
        <f t="shared" si="3"/>
        <v>0.20666666666666675</v>
      </c>
      <c r="I76" s="26">
        <f t="shared" si="4"/>
        <v>2.870000000000001</v>
      </c>
      <c r="J76" s="26">
        <f t="shared" si="5"/>
        <v>3.1000000000000014</v>
      </c>
      <c r="K76" s="23">
        <v>3</v>
      </c>
      <c r="L76" s="29"/>
      <c r="M76" s="29" t="s">
        <v>22</v>
      </c>
      <c r="N76" t="s">
        <v>22</v>
      </c>
      <c r="O76" t="s">
        <v>22</v>
      </c>
    </row>
    <row r="77" spans="1:21" s="22" customFormat="1" ht="15" customHeight="1" x14ac:dyDescent="0.35">
      <c r="A77" s="200">
        <v>42853</v>
      </c>
      <c r="B77" s="40" t="s">
        <v>259</v>
      </c>
      <c r="C77" s="23" t="s">
        <v>260</v>
      </c>
      <c r="D77" s="34" t="s">
        <v>261</v>
      </c>
      <c r="E77" s="26">
        <v>17</v>
      </c>
      <c r="F77" s="26">
        <v>18.73</v>
      </c>
      <c r="G77" s="26">
        <v>19.5</v>
      </c>
      <c r="H77" s="27">
        <f t="shared" si="3"/>
        <v>0.14705882352941177</v>
      </c>
      <c r="I77" s="26">
        <f t="shared" si="4"/>
        <v>1.7300000000000004</v>
      </c>
      <c r="J77" s="26">
        <f t="shared" si="5"/>
        <v>2.5</v>
      </c>
      <c r="K77" s="23">
        <v>1</v>
      </c>
      <c r="L77" s="29" t="s">
        <v>8061</v>
      </c>
      <c r="M77" s="29">
        <v>0</v>
      </c>
      <c r="N77" t="s">
        <v>26</v>
      </c>
      <c r="O77" t="s">
        <v>26</v>
      </c>
    </row>
    <row r="78" spans="1:21" s="22" customFormat="1" ht="15" customHeight="1" x14ac:dyDescent="0.35">
      <c r="A78" s="200">
        <v>42853</v>
      </c>
      <c r="B78" s="22" t="s">
        <v>262</v>
      </c>
      <c r="C78" s="23" t="s">
        <v>263</v>
      </c>
      <c r="D78" s="24" t="s">
        <v>264</v>
      </c>
      <c r="E78" s="26">
        <v>17</v>
      </c>
      <c r="F78" s="26">
        <v>20</v>
      </c>
      <c r="G78" s="26">
        <v>19.5</v>
      </c>
      <c r="H78" s="27">
        <f t="shared" si="3"/>
        <v>0.14705882352941177</v>
      </c>
      <c r="I78" s="26">
        <f t="shared" si="4"/>
        <v>3</v>
      </c>
      <c r="J78" s="26">
        <f t="shared" si="5"/>
        <v>2.5</v>
      </c>
      <c r="K78" s="23">
        <v>1</v>
      </c>
      <c r="L78" s="29" t="s">
        <v>8061</v>
      </c>
      <c r="M78" s="29">
        <v>1</v>
      </c>
      <c r="O78" t="s">
        <v>265</v>
      </c>
    </row>
    <row r="79" spans="1:21" s="22" customFormat="1" ht="15" customHeight="1" x14ac:dyDescent="0.35">
      <c r="A79" s="200">
        <v>42853</v>
      </c>
      <c r="B79" s="22" t="s">
        <v>266</v>
      </c>
      <c r="C79" s="23" t="s">
        <v>267</v>
      </c>
      <c r="D79" s="34" t="s">
        <v>268</v>
      </c>
      <c r="E79" s="26">
        <v>13</v>
      </c>
      <c r="F79" s="26">
        <v>13.5</v>
      </c>
      <c r="G79" s="26">
        <v>13</v>
      </c>
      <c r="H79" s="27">
        <f t="shared" si="3"/>
        <v>0</v>
      </c>
      <c r="I79" s="26">
        <f t="shared" si="4"/>
        <v>0.5</v>
      </c>
      <c r="J79" s="26">
        <f t="shared" si="5"/>
        <v>0</v>
      </c>
      <c r="K79" s="23">
        <v>3</v>
      </c>
      <c r="L79" s="29" t="s">
        <v>8061</v>
      </c>
      <c r="M79" s="29">
        <v>1</v>
      </c>
      <c r="O79" t="s">
        <v>269</v>
      </c>
    </row>
    <row r="80" spans="1:21" s="22" customFormat="1" ht="15" customHeight="1" x14ac:dyDescent="0.35">
      <c r="A80" s="200">
        <v>42859</v>
      </c>
      <c r="B80" s="22" t="s">
        <v>270</v>
      </c>
      <c r="C80" s="23" t="s">
        <v>271</v>
      </c>
      <c r="D80" s="24" t="s">
        <v>272</v>
      </c>
      <c r="E80" s="26">
        <v>23.5</v>
      </c>
      <c r="F80" s="26">
        <v>22.19</v>
      </c>
      <c r="G80" s="26">
        <v>22</v>
      </c>
      <c r="H80" s="27">
        <f t="shared" si="3"/>
        <v>-6.3829787234042548E-2</v>
      </c>
      <c r="I80" s="26">
        <f t="shared" si="4"/>
        <v>-1.3099999999999987</v>
      </c>
      <c r="J80" s="26">
        <f t="shared" si="5"/>
        <v>-1.5</v>
      </c>
      <c r="K80" s="23">
        <v>2</v>
      </c>
      <c r="L80" s="29"/>
      <c r="M80" s="29">
        <v>0</v>
      </c>
      <c r="N80" s="41" t="s">
        <v>26</v>
      </c>
      <c r="O80" s="28" t="s">
        <v>26</v>
      </c>
      <c r="P80" s="28"/>
      <c r="Q80" s="28"/>
      <c r="R80" s="28"/>
      <c r="S80" s="27"/>
      <c r="T80" s="28"/>
      <c r="U80" s="27"/>
    </row>
    <row r="81" spans="1:21" s="22" customFormat="1" ht="15" customHeight="1" x14ac:dyDescent="0.35">
      <c r="A81" s="200">
        <v>42859</v>
      </c>
      <c r="B81" s="22" t="s">
        <v>273</v>
      </c>
      <c r="C81" s="23" t="s">
        <v>274</v>
      </c>
      <c r="D81" s="24" t="s">
        <v>275</v>
      </c>
      <c r="E81" s="26">
        <v>17</v>
      </c>
      <c r="F81" s="26">
        <v>20.239999999999998</v>
      </c>
      <c r="G81" s="26">
        <v>17.5</v>
      </c>
      <c r="H81" s="27">
        <f t="shared" si="3"/>
        <v>2.9411764705882353E-2</v>
      </c>
      <c r="I81" s="26">
        <f t="shared" si="4"/>
        <v>3.2399999999999984</v>
      </c>
      <c r="J81" s="26">
        <f t="shared" si="5"/>
        <v>0.5</v>
      </c>
      <c r="K81" s="23">
        <v>2</v>
      </c>
      <c r="L81" s="29"/>
      <c r="M81" s="29">
        <v>1</v>
      </c>
      <c r="N81" s="41"/>
      <c r="O81" s="28" t="s">
        <v>276</v>
      </c>
      <c r="P81" s="28"/>
      <c r="Q81" s="28"/>
      <c r="R81" s="28"/>
      <c r="S81" s="27"/>
      <c r="T81" s="28"/>
      <c r="U81" s="27"/>
    </row>
    <row r="82" spans="1:21" s="22" customFormat="1" ht="15" customHeight="1" x14ac:dyDescent="0.35">
      <c r="A82" s="200">
        <v>42859</v>
      </c>
      <c r="B82" s="22" t="s">
        <v>277</v>
      </c>
      <c r="C82" s="23" t="s">
        <v>278</v>
      </c>
      <c r="D82" s="34" t="s">
        <v>279</v>
      </c>
      <c r="E82" s="26">
        <v>13</v>
      </c>
      <c r="F82" s="26">
        <v>13.28</v>
      </c>
      <c r="G82" s="26">
        <v>13.98</v>
      </c>
      <c r="H82" s="27">
        <f t="shared" si="3"/>
        <v>7.5384615384615411E-2</v>
      </c>
      <c r="I82" s="26">
        <f t="shared" si="4"/>
        <v>0.27999999999999936</v>
      </c>
      <c r="J82" s="26">
        <f t="shared" si="5"/>
        <v>0.98000000000000043</v>
      </c>
      <c r="K82" s="23">
        <v>2</v>
      </c>
      <c r="L82" s="29"/>
      <c r="M82" s="29">
        <v>0</v>
      </c>
      <c r="N82" s="41" t="s">
        <v>26</v>
      </c>
      <c r="O82" s="28" t="s">
        <v>26</v>
      </c>
      <c r="P82" s="28"/>
      <c r="Q82" s="28"/>
      <c r="R82" s="28"/>
      <c r="S82" s="27"/>
      <c r="T82" s="28"/>
      <c r="U82" s="27"/>
    </row>
    <row r="83" spans="1:21" s="22" customFormat="1" ht="15" customHeight="1" x14ac:dyDescent="0.35">
      <c r="A83" s="200">
        <v>42860</v>
      </c>
      <c r="B83" s="22" t="s">
        <v>280</v>
      </c>
      <c r="C83" s="23" t="s">
        <v>281</v>
      </c>
      <c r="D83" s="34" t="s">
        <v>282</v>
      </c>
      <c r="E83" s="26">
        <v>20.5</v>
      </c>
      <c r="F83" s="26">
        <v>21.01</v>
      </c>
      <c r="G83" s="26">
        <v>22.13</v>
      </c>
      <c r="H83" s="27">
        <f t="shared" si="3"/>
        <v>7.9512195121951165E-2</v>
      </c>
      <c r="I83" s="26">
        <f t="shared" si="4"/>
        <v>0.51000000000000156</v>
      </c>
      <c r="J83" s="26">
        <f t="shared" si="5"/>
        <v>1.629999999999999</v>
      </c>
      <c r="K83" s="23">
        <v>1</v>
      </c>
      <c r="L83" s="29" t="s">
        <v>8061</v>
      </c>
      <c r="M83" s="29">
        <v>0</v>
      </c>
      <c r="N83" s="41" t="s">
        <v>26</v>
      </c>
      <c r="O83" s="28" t="s">
        <v>26</v>
      </c>
      <c r="P83" s="28"/>
      <c r="Q83" s="28"/>
      <c r="R83" s="28"/>
      <c r="S83" s="27"/>
      <c r="T83" s="28"/>
      <c r="U83" s="27"/>
    </row>
    <row r="84" spans="1:21" s="22" customFormat="1" ht="15" customHeight="1" x14ac:dyDescent="0.35">
      <c r="A84" s="200">
        <v>42860</v>
      </c>
      <c r="B84" s="22" t="s">
        <v>283</v>
      </c>
      <c r="C84" s="23" t="s">
        <v>284</v>
      </c>
      <c r="D84" s="24" t="s">
        <v>285</v>
      </c>
      <c r="E84" s="26">
        <v>15</v>
      </c>
      <c r="F84" s="26">
        <v>14</v>
      </c>
      <c r="G84" s="26">
        <v>12.25</v>
      </c>
      <c r="H84" s="27">
        <f t="shared" si="3"/>
        <v>-0.18333333333333332</v>
      </c>
      <c r="I84" s="26">
        <f t="shared" si="4"/>
        <v>-1</v>
      </c>
      <c r="J84" s="26">
        <f t="shared" si="5"/>
        <v>-2.75</v>
      </c>
      <c r="K84" s="23">
        <v>1</v>
      </c>
      <c r="L84" s="29"/>
      <c r="M84" s="29">
        <v>0</v>
      </c>
      <c r="N84" s="41" t="s">
        <v>26</v>
      </c>
      <c r="O84" s="28" t="s">
        <v>26</v>
      </c>
      <c r="P84" s="28"/>
      <c r="Q84" s="28"/>
      <c r="R84" s="28"/>
      <c r="S84" s="27"/>
      <c r="T84" s="28"/>
      <c r="U84" s="27"/>
    </row>
    <row r="85" spans="1:21" s="22" customFormat="1" ht="15" customHeight="1" x14ac:dyDescent="0.35">
      <c r="A85" s="200">
        <v>42860</v>
      </c>
      <c r="B85" s="22" t="s">
        <v>286</v>
      </c>
      <c r="C85" s="23" t="s">
        <v>287</v>
      </c>
      <c r="D85" s="24" t="s">
        <v>288</v>
      </c>
      <c r="E85" s="26">
        <v>10</v>
      </c>
      <c r="F85" s="26">
        <v>10.1</v>
      </c>
      <c r="G85" s="26">
        <v>10.14</v>
      </c>
      <c r="H85" s="27">
        <f t="shared" si="3"/>
        <v>1.4000000000000058E-2</v>
      </c>
      <c r="I85" s="26">
        <f t="shared" si="4"/>
        <v>9.9999999999999645E-2</v>
      </c>
      <c r="J85" s="26">
        <f t="shared" si="5"/>
        <v>0.14000000000000057</v>
      </c>
      <c r="K85" s="23">
        <v>1</v>
      </c>
      <c r="L85" s="29"/>
      <c r="M85" s="29" t="s">
        <v>22</v>
      </c>
      <c r="N85" s="41" t="s">
        <v>22</v>
      </c>
      <c r="O85" s="28" t="s">
        <v>22</v>
      </c>
      <c r="P85" s="28"/>
      <c r="Q85" s="28"/>
      <c r="R85" s="28"/>
      <c r="S85" s="27"/>
      <c r="T85" s="28"/>
      <c r="U85" s="27"/>
    </row>
    <row r="86" spans="1:21" s="22" customFormat="1" ht="15" customHeight="1" x14ac:dyDescent="0.35">
      <c r="A86" s="200">
        <v>42864</v>
      </c>
      <c r="B86" s="22" t="s">
        <v>289</v>
      </c>
      <c r="C86" s="23" t="s">
        <v>290</v>
      </c>
      <c r="D86" s="24" t="s">
        <v>291</v>
      </c>
      <c r="E86" s="26">
        <v>5</v>
      </c>
      <c r="F86" s="26">
        <v>5.45</v>
      </c>
      <c r="G86" s="26">
        <v>5.2</v>
      </c>
      <c r="H86" s="27">
        <f t="shared" si="3"/>
        <v>4.0000000000000036E-2</v>
      </c>
      <c r="I86" s="26">
        <f t="shared" si="4"/>
        <v>0.45000000000000018</v>
      </c>
      <c r="J86" s="26">
        <f t="shared" si="5"/>
        <v>0.20000000000000018</v>
      </c>
      <c r="K86" s="23">
        <v>1</v>
      </c>
      <c r="L86" s="29"/>
      <c r="M86" s="29" t="s">
        <v>22</v>
      </c>
      <c r="N86" s="41" t="s">
        <v>22</v>
      </c>
      <c r="O86" s="28" t="s">
        <v>22</v>
      </c>
      <c r="P86" s="28"/>
      <c r="Q86" s="28"/>
      <c r="R86" s="28"/>
      <c r="S86" s="27"/>
      <c r="T86" s="28"/>
      <c r="U86" s="27"/>
    </row>
    <row r="87" spans="1:21" s="22" customFormat="1" ht="15" customHeight="1" x14ac:dyDescent="0.35">
      <c r="A87" s="200">
        <v>42864</v>
      </c>
      <c r="B87" s="22" t="s">
        <v>292</v>
      </c>
      <c r="C87" s="23" t="s">
        <v>293</v>
      </c>
      <c r="D87" s="24" t="s">
        <v>294</v>
      </c>
      <c r="E87" s="26">
        <v>27</v>
      </c>
      <c r="F87" s="26">
        <v>30</v>
      </c>
      <c r="G87" s="26">
        <v>30.1</v>
      </c>
      <c r="H87" s="27">
        <f t="shared" si="3"/>
        <v>0.11481481481481487</v>
      </c>
      <c r="I87" s="26">
        <f t="shared" si="4"/>
        <v>3</v>
      </c>
      <c r="J87" s="26">
        <f t="shared" si="5"/>
        <v>3.1000000000000014</v>
      </c>
      <c r="K87" s="23">
        <v>2</v>
      </c>
      <c r="L87" s="29"/>
      <c r="M87" s="29">
        <v>1</v>
      </c>
      <c r="N87" s="41"/>
      <c r="O87" s="28" t="s">
        <v>295</v>
      </c>
      <c r="P87" s="28"/>
      <c r="Q87" s="28"/>
      <c r="R87" s="28"/>
      <c r="S87" s="27"/>
      <c r="T87" s="28"/>
      <c r="U87" s="27"/>
    </row>
    <row r="88" spans="1:21" s="22" customFormat="1" ht="15" customHeight="1" x14ac:dyDescent="0.35">
      <c r="A88" s="200">
        <v>42865</v>
      </c>
      <c r="B88" s="22" t="s">
        <v>296</v>
      </c>
      <c r="C88" s="23" t="s">
        <v>297</v>
      </c>
      <c r="D88" s="24" t="s">
        <v>298</v>
      </c>
      <c r="E88" s="26">
        <v>14</v>
      </c>
      <c r="F88" s="26">
        <v>15.25</v>
      </c>
      <c r="G88" s="26">
        <v>15.04</v>
      </c>
      <c r="H88" s="27">
        <f t="shared" si="3"/>
        <v>7.4285714285714219E-2</v>
      </c>
      <c r="I88" s="26">
        <f t="shared" si="4"/>
        <v>1.25</v>
      </c>
      <c r="J88" s="26">
        <f t="shared" si="5"/>
        <v>1.0399999999999991</v>
      </c>
      <c r="K88" s="23">
        <v>1</v>
      </c>
      <c r="L88" s="29"/>
      <c r="M88" s="29" t="s">
        <v>22</v>
      </c>
      <c r="N88" s="41" t="s">
        <v>22</v>
      </c>
      <c r="O88" s="28" t="s">
        <v>22</v>
      </c>
      <c r="P88" s="28"/>
      <c r="Q88" s="28"/>
      <c r="R88" s="28"/>
      <c r="S88" s="27"/>
      <c r="T88" s="28"/>
      <c r="U88" s="27"/>
    </row>
    <row r="89" spans="1:21" s="22" customFormat="1" ht="15" customHeight="1" x14ac:dyDescent="0.35">
      <c r="A89" s="200">
        <v>42867</v>
      </c>
      <c r="B89" s="22" t="s">
        <v>299</v>
      </c>
      <c r="C89" s="23" t="s">
        <v>300</v>
      </c>
      <c r="D89" s="34" t="s">
        <v>67</v>
      </c>
      <c r="E89" s="26">
        <v>7</v>
      </c>
      <c r="F89" s="26">
        <v>7.45</v>
      </c>
      <c r="G89" s="26">
        <v>7.85</v>
      </c>
      <c r="H89" s="27">
        <f t="shared" si="3"/>
        <v>0.12142857142857137</v>
      </c>
      <c r="I89" s="26">
        <f t="shared" si="4"/>
        <v>0.45000000000000018</v>
      </c>
      <c r="J89" s="26">
        <f t="shared" si="5"/>
        <v>0.84999999999999964</v>
      </c>
      <c r="K89" s="23">
        <v>1</v>
      </c>
      <c r="L89" s="29"/>
      <c r="M89" s="29">
        <v>0</v>
      </c>
      <c r="N89" s="41" t="s">
        <v>26</v>
      </c>
      <c r="O89" s="28" t="s">
        <v>26</v>
      </c>
      <c r="P89" s="28"/>
      <c r="Q89" s="28"/>
      <c r="R89" s="28"/>
      <c r="S89" s="27"/>
      <c r="T89" s="28"/>
      <c r="U89" s="27"/>
    </row>
    <row r="90" spans="1:21" s="22" customFormat="1" ht="15" customHeight="1" x14ac:dyDescent="0.35">
      <c r="A90" s="200">
        <v>42867</v>
      </c>
      <c r="B90" s="22" t="s">
        <v>301</v>
      </c>
      <c r="C90" s="23" t="s">
        <v>302</v>
      </c>
      <c r="D90" s="24" t="s">
        <v>303</v>
      </c>
      <c r="E90" s="26">
        <v>20</v>
      </c>
      <c r="F90" s="26">
        <v>21.2</v>
      </c>
      <c r="G90" s="26">
        <v>21.1</v>
      </c>
      <c r="H90" s="27">
        <f t="shared" si="3"/>
        <v>5.500000000000007E-2</v>
      </c>
      <c r="I90" s="26">
        <f t="shared" si="4"/>
        <v>1.1999999999999993</v>
      </c>
      <c r="J90" s="26">
        <f t="shared" si="5"/>
        <v>1.1000000000000014</v>
      </c>
      <c r="K90" s="23">
        <v>1</v>
      </c>
      <c r="L90" s="29"/>
      <c r="M90" s="29">
        <v>0</v>
      </c>
      <c r="N90" s="41" t="s">
        <v>26</v>
      </c>
      <c r="O90" s="28" t="s">
        <v>26</v>
      </c>
      <c r="P90" s="28"/>
      <c r="Q90" s="28"/>
      <c r="R90" s="28"/>
      <c r="S90" s="27"/>
      <c r="T90" s="28"/>
      <c r="U90" s="27"/>
    </row>
    <row r="91" spans="1:21" s="22" customFormat="1" ht="15" customHeight="1" x14ac:dyDescent="0.35">
      <c r="A91" s="200">
        <v>42867</v>
      </c>
      <c r="B91" s="22" t="s">
        <v>304</v>
      </c>
      <c r="C91" s="23" t="s">
        <v>305</v>
      </c>
      <c r="D91" s="24" t="s">
        <v>306</v>
      </c>
      <c r="E91" s="26">
        <v>10</v>
      </c>
      <c r="F91" s="26">
        <v>10.09</v>
      </c>
      <c r="G91" s="26">
        <v>10.11</v>
      </c>
      <c r="H91" s="27">
        <f t="shared" si="3"/>
        <v>1.0999999999999944E-2</v>
      </c>
      <c r="I91" s="26">
        <f t="shared" si="4"/>
        <v>8.9999999999999858E-2</v>
      </c>
      <c r="J91" s="26">
        <f t="shared" si="5"/>
        <v>0.10999999999999943</v>
      </c>
      <c r="K91" s="23">
        <v>1</v>
      </c>
      <c r="L91" s="29"/>
      <c r="M91" s="29" t="s">
        <v>22</v>
      </c>
      <c r="N91" s="41" t="s">
        <v>22</v>
      </c>
      <c r="O91" s="28" t="s">
        <v>22</v>
      </c>
      <c r="P91" s="28"/>
      <c r="Q91" s="28"/>
      <c r="R91" s="28"/>
      <c r="S91" s="27"/>
      <c r="T91" s="28"/>
      <c r="U91" s="27"/>
    </row>
    <row r="92" spans="1:21" s="22" customFormat="1" ht="15" customHeight="1" x14ac:dyDescent="0.35">
      <c r="A92" s="200">
        <v>42867</v>
      </c>
      <c r="B92" s="22" t="s">
        <v>307</v>
      </c>
      <c r="C92" s="23" t="s">
        <v>308</v>
      </c>
      <c r="D92" s="34" t="s">
        <v>309</v>
      </c>
      <c r="E92" s="26">
        <v>10</v>
      </c>
      <c r="F92" s="26">
        <v>10</v>
      </c>
      <c r="G92" s="26">
        <v>9.99</v>
      </c>
      <c r="H92" s="27">
        <f t="shared" si="3"/>
        <v>-9.9999999999997877E-4</v>
      </c>
      <c r="I92" s="26">
        <f t="shared" si="4"/>
        <v>0</v>
      </c>
      <c r="J92" s="26">
        <f t="shared" si="5"/>
        <v>-9.9999999999997868E-3</v>
      </c>
      <c r="K92" s="23">
        <v>1</v>
      </c>
      <c r="L92" s="29"/>
      <c r="M92" s="29" t="s">
        <v>22</v>
      </c>
      <c r="N92" s="41" t="s">
        <v>22</v>
      </c>
      <c r="O92" s="28" t="s">
        <v>22</v>
      </c>
      <c r="P92" s="28"/>
      <c r="Q92" s="28"/>
      <c r="R92" s="28"/>
      <c r="S92" s="27"/>
      <c r="T92" s="28"/>
      <c r="U92" s="27"/>
    </row>
    <row r="93" spans="1:21" s="22" customFormat="1" ht="15" customHeight="1" x14ac:dyDescent="0.35">
      <c r="A93" s="200">
        <v>42867</v>
      </c>
      <c r="B93" s="22" t="s">
        <v>310</v>
      </c>
      <c r="C93" s="23" t="s">
        <v>311</v>
      </c>
      <c r="D93" s="34" t="s">
        <v>312</v>
      </c>
      <c r="E93" s="26">
        <v>12</v>
      </c>
      <c r="F93" s="26">
        <v>12.23</v>
      </c>
      <c r="G93" s="26">
        <v>11.55</v>
      </c>
      <c r="H93" s="27">
        <f t="shared" si="3"/>
        <v>-3.7499999999999943E-2</v>
      </c>
      <c r="I93" s="26">
        <f t="shared" si="4"/>
        <v>0.23000000000000043</v>
      </c>
      <c r="J93" s="26">
        <f t="shared" si="5"/>
        <v>-0.44999999999999929</v>
      </c>
      <c r="K93" s="23">
        <v>1</v>
      </c>
      <c r="L93" s="29"/>
      <c r="M93" s="29">
        <v>0</v>
      </c>
      <c r="N93" s="41" t="s">
        <v>26</v>
      </c>
      <c r="O93" s="28" t="s">
        <v>26</v>
      </c>
      <c r="P93" s="28"/>
      <c r="Q93" s="28"/>
      <c r="R93" s="28"/>
      <c r="S93" s="27"/>
      <c r="T93" s="28"/>
      <c r="U93" s="27"/>
    </row>
    <row r="94" spans="1:21" s="22" customFormat="1" ht="15" customHeight="1" x14ac:dyDescent="0.35">
      <c r="A94" s="200">
        <v>42867</v>
      </c>
      <c r="B94" s="22" t="s">
        <v>313</v>
      </c>
      <c r="C94" s="23" t="s">
        <v>314</v>
      </c>
      <c r="D94" s="34" t="s">
        <v>315</v>
      </c>
      <c r="E94" s="26">
        <v>15</v>
      </c>
      <c r="F94" s="26">
        <v>15.64</v>
      </c>
      <c r="G94" s="26">
        <v>13.07</v>
      </c>
      <c r="H94" s="27">
        <f t="shared" si="3"/>
        <v>-0.12866666666666665</v>
      </c>
      <c r="I94" s="26">
        <f t="shared" si="4"/>
        <v>0.64000000000000057</v>
      </c>
      <c r="J94" s="26">
        <f t="shared" si="5"/>
        <v>-1.9299999999999997</v>
      </c>
      <c r="K94" s="23">
        <v>2</v>
      </c>
      <c r="L94" s="29"/>
      <c r="M94" s="29">
        <v>0</v>
      </c>
      <c r="N94" s="41" t="s">
        <v>26</v>
      </c>
      <c r="O94" s="28" t="s">
        <v>26</v>
      </c>
      <c r="P94" s="28"/>
      <c r="Q94" s="28"/>
      <c r="R94" s="28"/>
      <c r="S94" s="27"/>
      <c r="T94" s="28"/>
      <c r="U94" s="27"/>
    </row>
    <row r="95" spans="1:21" s="22" customFormat="1" ht="15" customHeight="1" x14ac:dyDescent="0.35">
      <c r="A95" s="200">
        <v>42872</v>
      </c>
      <c r="B95" s="22" t="s">
        <v>316</v>
      </c>
      <c r="C95" s="23" t="s">
        <v>317</v>
      </c>
      <c r="D95" s="24" t="s">
        <v>134</v>
      </c>
      <c r="E95" s="26">
        <v>15</v>
      </c>
      <c r="F95" s="26">
        <v>15</v>
      </c>
      <c r="G95" s="26">
        <v>15</v>
      </c>
      <c r="H95" s="27">
        <f t="shared" si="3"/>
        <v>0</v>
      </c>
      <c r="I95" s="26">
        <f t="shared" si="4"/>
        <v>0</v>
      </c>
      <c r="J95" s="26">
        <f t="shared" si="5"/>
        <v>0</v>
      </c>
      <c r="K95" s="23">
        <v>1</v>
      </c>
      <c r="L95" s="42"/>
      <c r="M95" s="42">
        <v>0</v>
      </c>
      <c r="N95" s="23" t="s">
        <v>26</v>
      </c>
      <c r="O95" s="23" t="s">
        <v>26</v>
      </c>
    </row>
    <row r="96" spans="1:21" s="22" customFormat="1" ht="15.5" x14ac:dyDescent="0.35">
      <c r="A96" s="200">
        <v>42873</v>
      </c>
      <c r="B96" s="22" t="s">
        <v>318</v>
      </c>
      <c r="C96" s="23" t="s">
        <v>319</v>
      </c>
      <c r="D96" s="24" t="s">
        <v>320</v>
      </c>
      <c r="E96" s="26">
        <v>10.5</v>
      </c>
      <c r="F96" s="26">
        <v>11.05</v>
      </c>
      <c r="G96" s="26">
        <v>13.4</v>
      </c>
      <c r="H96" s="27">
        <f t="shared" si="3"/>
        <v>0.27619047619047621</v>
      </c>
      <c r="I96" s="26">
        <f t="shared" si="4"/>
        <v>0.55000000000000071</v>
      </c>
      <c r="J96" s="26">
        <f t="shared" si="5"/>
        <v>2.9000000000000004</v>
      </c>
      <c r="K96" s="23">
        <v>1</v>
      </c>
      <c r="L96" s="42"/>
      <c r="M96" s="42">
        <v>1</v>
      </c>
      <c r="N96" s="23"/>
      <c r="O96" s="23" t="s">
        <v>321</v>
      </c>
    </row>
    <row r="97" spans="1:15" s="22" customFormat="1" ht="15.5" x14ac:dyDescent="0.35">
      <c r="A97" s="200">
        <v>42879</v>
      </c>
      <c r="B97" s="22" t="s">
        <v>322</v>
      </c>
      <c r="C97" s="23" t="s">
        <v>323</v>
      </c>
      <c r="D97" s="24" t="s">
        <v>324</v>
      </c>
      <c r="E97" s="26">
        <v>11</v>
      </c>
      <c r="F97" s="26">
        <v>12</v>
      </c>
      <c r="G97" s="26">
        <v>13.45</v>
      </c>
      <c r="H97" s="27">
        <f t="shared" si="3"/>
        <v>0.22272727272727266</v>
      </c>
      <c r="I97" s="26">
        <f t="shared" si="4"/>
        <v>1</v>
      </c>
      <c r="J97" s="26">
        <f t="shared" si="5"/>
        <v>2.4499999999999993</v>
      </c>
      <c r="K97" s="23">
        <v>1</v>
      </c>
      <c r="L97" s="29"/>
      <c r="M97" s="29">
        <v>0</v>
      </c>
      <c r="N97" s="23" t="s">
        <v>26</v>
      </c>
      <c r="O97" s="23" t="s">
        <v>26</v>
      </c>
    </row>
    <row r="98" spans="1:15" s="22" customFormat="1" ht="15.5" x14ac:dyDescent="0.35">
      <c r="A98" s="200">
        <v>42880</v>
      </c>
      <c r="B98" s="22" t="s">
        <v>325</v>
      </c>
      <c r="C98" s="23" t="s">
        <v>326</v>
      </c>
      <c r="D98" s="24" t="s">
        <v>327</v>
      </c>
      <c r="E98" s="26">
        <v>12</v>
      </c>
      <c r="F98" s="26">
        <v>15</v>
      </c>
      <c r="G98" s="26">
        <v>15.01</v>
      </c>
      <c r="H98" s="27">
        <f t="shared" si="3"/>
        <v>0.2508333333333333</v>
      </c>
      <c r="I98" s="26">
        <f t="shared" si="4"/>
        <v>3</v>
      </c>
      <c r="J98" s="26">
        <f t="shared" si="5"/>
        <v>3.01</v>
      </c>
      <c r="K98" s="23">
        <v>2</v>
      </c>
      <c r="L98" s="29"/>
      <c r="M98" s="29">
        <v>0</v>
      </c>
      <c r="N98" s="23" t="s">
        <v>26</v>
      </c>
      <c r="O98" s="23" t="s">
        <v>26</v>
      </c>
    </row>
    <row r="99" spans="1:15" s="22" customFormat="1" ht="15" customHeight="1" x14ac:dyDescent="0.35">
      <c r="A99" s="200">
        <v>42880</v>
      </c>
      <c r="B99" s="22" t="s">
        <v>328</v>
      </c>
      <c r="C99" s="23" t="s">
        <v>329</v>
      </c>
      <c r="D99" s="22" t="s">
        <v>330</v>
      </c>
      <c r="E99" s="26">
        <v>17</v>
      </c>
      <c r="F99" s="26">
        <v>16.149999999999999</v>
      </c>
      <c r="G99" s="26">
        <v>16.5</v>
      </c>
      <c r="H99" s="27">
        <f t="shared" si="3"/>
        <v>-2.9411764705882353E-2</v>
      </c>
      <c r="I99" s="26">
        <f t="shared" si="4"/>
        <v>-0.85000000000000142</v>
      </c>
      <c r="J99" s="26">
        <f t="shared" si="5"/>
        <v>-0.5</v>
      </c>
      <c r="K99" s="23">
        <v>1</v>
      </c>
      <c r="M99">
        <v>0</v>
      </c>
      <c r="N99" s="23" t="s">
        <v>26</v>
      </c>
      <c r="O99" s="23" t="s">
        <v>26</v>
      </c>
    </row>
    <row r="100" spans="1:15" s="22" customFormat="1" ht="15" customHeight="1" x14ac:dyDescent="0.35">
      <c r="A100" s="200">
        <v>42888</v>
      </c>
      <c r="B100" s="22" t="s">
        <v>331</v>
      </c>
      <c r="C100" s="23" t="s">
        <v>332</v>
      </c>
      <c r="D100" s="24" t="s">
        <v>333</v>
      </c>
      <c r="E100" s="26">
        <v>10</v>
      </c>
      <c r="F100" s="26">
        <v>10</v>
      </c>
      <c r="G100" s="26">
        <v>10</v>
      </c>
      <c r="H100" s="27">
        <f t="shared" si="3"/>
        <v>0</v>
      </c>
      <c r="I100" s="26">
        <f t="shared" si="4"/>
        <v>0</v>
      </c>
      <c r="J100" s="26">
        <f t="shared" si="5"/>
        <v>0</v>
      </c>
      <c r="K100" s="23">
        <v>1</v>
      </c>
      <c r="M100">
        <v>0</v>
      </c>
      <c r="N100" t="s">
        <v>26</v>
      </c>
      <c r="O100" s="23" t="s">
        <v>26</v>
      </c>
    </row>
    <row r="101" spans="1:15" s="22" customFormat="1" ht="15" customHeight="1" x14ac:dyDescent="0.35">
      <c r="A101" s="201">
        <v>42893</v>
      </c>
      <c r="B101" s="12" t="s">
        <v>334</v>
      </c>
      <c r="C101" s="11" t="s">
        <v>335</v>
      </c>
      <c r="D101" s="30" t="s">
        <v>336</v>
      </c>
      <c r="E101" s="43">
        <v>11</v>
      </c>
      <c r="F101" s="43">
        <v>12.2</v>
      </c>
      <c r="G101" s="43">
        <v>14.38</v>
      </c>
      <c r="H101" s="27">
        <f t="shared" si="3"/>
        <v>0.30727272727272736</v>
      </c>
      <c r="I101" s="26">
        <f t="shared" si="4"/>
        <v>1.1999999999999993</v>
      </c>
      <c r="J101" s="26">
        <f t="shared" si="5"/>
        <v>3.3800000000000008</v>
      </c>
      <c r="K101" s="23">
        <v>1</v>
      </c>
      <c r="M101">
        <v>0</v>
      </c>
      <c r="N101" t="s">
        <v>26</v>
      </c>
      <c r="O101" s="23" t="s">
        <v>26</v>
      </c>
    </row>
    <row r="102" spans="1:15" s="22" customFormat="1" ht="15" customHeight="1" x14ac:dyDescent="0.35">
      <c r="A102" s="200">
        <v>42895</v>
      </c>
      <c r="B102" s="22" t="s">
        <v>337</v>
      </c>
      <c r="C102" s="23" t="s">
        <v>338</v>
      </c>
      <c r="D102" s="24" t="s">
        <v>339</v>
      </c>
      <c r="E102" s="26">
        <v>19</v>
      </c>
      <c r="F102" s="26">
        <v>18.309999999999999</v>
      </c>
      <c r="G102" s="26">
        <v>18.39</v>
      </c>
      <c r="H102" s="27">
        <f t="shared" si="3"/>
        <v>-3.2105263157894706E-2</v>
      </c>
      <c r="I102" s="26">
        <f t="shared" si="4"/>
        <v>-0.69000000000000128</v>
      </c>
      <c r="J102" s="26">
        <f t="shared" si="5"/>
        <v>-0.60999999999999943</v>
      </c>
      <c r="K102" s="23">
        <v>1</v>
      </c>
      <c r="M102">
        <v>0</v>
      </c>
      <c r="N102" t="s">
        <v>26</v>
      </c>
      <c r="O102" s="23" t="s">
        <v>26</v>
      </c>
    </row>
    <row r="103" spans="1:15" s="22" customFormat="1" ht="15" customHeight="1" x14ac:dyDescent="0.35">
      <c r="A103" s="200">
        <v>42900</v>
      </c>
      <c r="B103" s="22" t="s">
        <v>340</v>
      </c>
      <c r="C103" s="23" t="s">
        <v>341</v>
      </c>
      <c r="D103" s="24" t="s">
        <v>342</v>
      </c>
      <c r="E103" s="26">
        <v>11</v>
      </c>
      <c r="F103" s="26">
        <v>12</v>
      </c>
      <c r="G103" s="26">
        <v>12.56</v>
      </c>
      <c r="H103" s="27">
        <f t="shared" si="3"/>
        <v>0.14181818181818187</v>
      </c>
      <c r="I103" s="26">
        <f t="shared" si="4"/>
        <v>1</v>
      </c>
      <c r="J103" s="26">
        <f t="shared" si="5"/>
        <v>1.5600000000000005</v>
      </c>
      <c r="K103" s="23">
        <v>2</v>
      </c>
      <c r="L103" s="29" t="s">
        <v>8061</v>
      </c>
      <c r="M103" s="29">
        <v>0</v>
      </c>
      <c r="N103" s="23" t="s">
        <v>26</v>
      </c>
      <c r="O103" s="23" t="s">
        <v>26</v>
      </c>
    </row>
    <row r="104" spans="1:15" s="22" customFormat="1" ht="15" customHeight="1" x14ac:dyDescent="0.35">
      <c r="A104" s="200">
        <v>42900</v>
      </c>
      <c r="B104" s="22" t="s">
        <v>343</v>
      </c>
      <c r="C104" s="23" t="s">
        <v>344</v>
      </c>
      <c r="D104" s="24" t="s">
        <v>345</v>
      </c>
      <c r="E104" s="26">
        <v>18.5</v>
      </c>
      <c r="F104" s="26">
        <v>17.8</v>
      </c>
      <c r="G104" s="26">
        <v>18.11</v>
      </c>
      <c r="H104" s="27">
        <f t="shared" si="3"/>
        <v>-2.1081081081081112E-2</v>
      </c>
      <c r="I104" s="26">
        <f t="shared" si="4"/>
        <v>-0.69999999999999929</v>
      </c>
      <c r="J104" s="26">
        <f t="shared" si="5"/>
        <v>-0.39000000000000057</v>
      </c>
      <c r="K104" s="23">
        <v>1</v>
      </c>
      <c r="M104" t="s">
        <v>22</v>
      </c>
      <c r="N104" s="23" t="s">
        <v>22</v>
      </c>
      <c r="O104" s="23" t="s">
        <v>22</v>
      </c>
    </row>
    <row r="105" spans="1:15" s="22" customFormat="1" ht="15" customHeight="1" x14ac:dyDescent="0.35">
      <c r="A105" s="200">
        <v>42906</v>
      </c>
      <c r="B105" s="22" t="s">
        <v>346</v>
      </c>
      <c r="C105" s="23" t="s">
        <v>347</v>
      </c>
      <c r="D105" s="24" t="s">
        <v>64</v>
      </c>
      <c r="E105" s="26">
        <v>10</v>
      </c>
      <c r="F105" s="26">
        <v>10.1</v>
      </c>
      <c r="G105" s="26">
        <v>10.7</v>
      </c>
      <c r="H105" s="27">
        <f t="shared" si="3"/>
        <v>6.9999999999999923E-2</v>
      </c>
      <c r="I105" s="26">
        <f t="shared" si="4"/>
        <v>9.9999999999999645E-2</v>
      </c>
      <c r="J105" s="26">
        <f t="shared" si="5"/>
        <v>0.69999999999999929</v>
      </c>
      <c r="K105" s="23">
        <v>1</v>
      </c>
      <c r="M105" t="s">
        <v>22</v>
      </c>
      <c r="N105" t="s">
        <v>22</v>
      </c>
      <c r="O105" s="23" t="s">
        <v>22</v>
      </c>
    </row>
    <row r="106" spans="1:15" s="22" customFormat="1" ht="15" customHeight="1" x14ac:dyDescent="0.35">
      <c r="A106" s="200">
        <v>42906</v>
      </c>
      <c r="B106" s="22" t="s">
        <v>348</v>
      </c>
      <c r="C106" s="23" t="s">
        <v>349</v>
      </c>
      <c r="D106" s="24" t="s">
        <v>350</v>
      </c>
      <c r="E106" s="26">
        <v>10</v>
      </c>
      <c r="F106" s="26">
        <v>10</v>
      </c>
      <c r="G106" s="26">
        <v>10.01</v>
      </c>
      <c r="H106" s="27">
        <f t="shared" si="3"/>
        <v>9.9999999999997877E-4</v>
      </c>
      <c r="I106" s="26">
        <f t="shared" si="4"/>
        <v>0</v>
      </c>
      <c r="J106" s="26">
        <f t="shared" si="5"/>
        <v>9.9999999999997868E-3</v>
      </c>
      <c r="K106" s="23">
        <v>1</v>
      </c>
      <c r="M106">
        <v>0</v>
      </c>
      <c r="N106" t="s">
        <v>26</v>
      </c>
      <c r="O106" s="23" t="s">
        <v>26</v>
      </c>
    </row>
    <row r="107" spans="1:15" s="22" customFormat="1" ht="15" customHeight="1" x14ac:dyDescent="0.35">
      <c r="A107" s="200">
        <v>42908</v>
      </c>
      <c r="B107" s="22" t="s">
        <v>351</v>
      </c>
      <c r="C107" s="23" t="s">
        <v>352</v>
      </c>
      <c r="D107" s="24" t="s">
        <v>353</v>
      </c>
      <c r="E107" s="26">
        <v>30</v>
      </c>
      <c r="F107" s="26">
        <v>31.6</v>
      </c>
      <c r="G107" s="26">
        <v>32.71</v>
      </c>
      <c r="H107" s="27">
        <f t="shared" si="3"/>
        <v>9.0333333333333363E-2</v>
      </c>
      <c r="I107" s="26">
        <f t="shared" si="4"/>
        <v>1.6000000000000014</v>
      </c>
      <c r="J107" s="26">
        <f t="shared" si="5"/>
        <v>2.7100000000000009</v>
      </c>
      <c r="K107" s="23">
        <v>2</v>
      </c>
      <c r="M107" t="s">
        <v>22</v>
      </c>
      <c r="N107" t="s">
        <v>22</v>
      </c>
      <c r="O107" s="23" t="s">
        <v>22</v>
      </c>
    </row>
    <row r="108" spans="1:15" s="22" customFormat="1" ht="15" customHeight="1" x14ac:dyDescent="0.35">
      <c r="A108" s="200">
        <v>42908</v>
      </c>
      <c r="B108" s="22" t="s">
        <v>354</v>
      </c>
      <c r="C108" s="23" t="s">
        <v>355</v>
      </c>
      <c r="D108" s="24" t="s">
        <v>356</v>
      </c>
      <c r="E108" s="26">
        <v>20</v>
      </c>
      <c r="F108" s="26">
        <v>19</v>
      </c>
      <c r="G108" s="26">
        <v>19</v>
      </c>
      <c r="H108" s="27">
        <f t="shared" si="3"/>
        <v>-0.05</v>
      </c>
      <c r="I108" s="26">
        <f t="shared" si="4"/>
        <v>-1</v>
      </c>
      <c r="J108" s="26">
        <f t="shared" si="5"/>
        <v>-1</v>
      </c>
      <c r="K108" s="23">
        <v>1</v>
      </c>
      <c r="M108" t="s">
        <v>22</v>
      </c>
      <c r="N108" t="s">
        <v>22</v>
      </c>
      <c r="O108" s="23" t="s">
        <v>22</v>
      </c>
    </row>
    <row r="109" spans="1:15" s="22" customFormat="1" ht="15" customHeight="1" x14ac:dyDescent="0.35">
      <c r="A109" s="200">
        <v>42908</v>
      </c>
      <c r="B109" s="22" t="s">
        <v>357</v>
      </c>
      <c r="C109" s="23" t="s">
        <v>358</v>
      </c>
      <c r="D109" s="34" t="s">
        <v>162</v>
      </c>
      <c r="E109" s="26">
        <v>5</v>
      </c>
      <c r="F109" s="26">
        <v>4.75</v>
      </c>
      <c r="G109" s="26">
        <v>4.92</v>
      </c>
      <c r="H109" s="27">
        <f t="shared" si="3"/>
        <v>-1.6000000000000014E-2</v>
      </c>
      <c r="I109" s="26">
        <f t="shared" si="4"/>
        <v>-0.25</v>
      </c>
      <c r="J109" s="26">
        <f t="shared" si="5"/>
        <v>-8.0000000000000071E-2</v>
      </c>
      <c r="K109" s="23">
        <v>1</v>
      </c>
      <c r="M109" t="s">
        <v>22</v>
      </c>
      <c r="N109" t="s">
        <v>22</v>
      </c>
      <c r="O109" s="23" t="s">
        <v>22</v>
      </c>
    </row>
    <row r="110" spans="1:15" s="22" customFormat="1" ht="15" customHeight="1" x14ac:dyDescent="0.35">
      <c r="A110" s="200">
        <v>42909</v>
      </c>
      <c r="B110" s="22" t="s">
        <v>359</v>
      </c>
      <c r="C110" s="23" t="s">
        <v>360</v>
      </c>
      <c r="D110" s="24" t="s">
        <v>361</v>
      </c>
      <c r="E110" s="26">
        <v>19.5</v>
      </c>
      <c r="F110" s="26">
        <v>18.25</v>
      </c>
      <c r="G110" s="26">
        <v>19</v>
      </c>
      <c r="H110" s="27">
        <f t="shared" si="3"/>
        <v>-2.564102564102564E-2</v>
      </c>
      <c r="I110" s="26">
        <f t="shared" si="4"/>
        <v>-1.25</v>
      </c>
      <c r="J110" s="26">
        <f t="shared" si="5"/>
        <v>-0.5</v>
      </c>
      <c r="K110" s="23">
        <v>1</v>
      </c>
      <c r="M110">
        <v>1</v>
      </c>
      <c r="O110" s="23" t="s">
        <v>362</v>
      </c>
    </row>
    <row r="111" spans="1:15" s="22" customFormat="1" ht="15" customHeight="1" x14ac:dyDescent="0.35">
      <c r="A111" s="200">
        <v>42909</v>
      </c>
      <c r="B111" s="22" t="s">
        <v>363</v>
      </c>
      <c r="C111" s="23" t="s">
        <v>364</v>
      </c>
      <c r="D111" s="24" t="s">
        <v>121</v>
      </c>
      <c r="E111" s="26">
        <v>10</v>
      </c>
      <c r="F111" s="26">
        <v>10.039999999999999</v>
      </c>
      <c r="G111" s="26">
        <v>10.050000000000001</v>
      </c>
      <c r="H111" s="27">
        <f t="shared" si="3"/>
        <v>5.0000000000000712E-3</v>
      </c>
      <c r="I111" s="26">
        <f t="shared" si="4"/>
        <v>3.9999999999999147E-2</v>
      </c>
      <c r="J111" s="26">
        <f t="shared" si="5"/>
        <v>5.0000000000000711E-2</v>
      </c>
      <c r="K111" s="23">
        <v>1</v>
      </c>
      <c r="M111" t="s">
        <v>22</v>
      </c>
      <c r="N111" t="s">
        <v>22</v>
      </c>
      <c r="O111" s="23" t="s">
        <v>22</v>
      </c>
    </row>
    <row r="112" spans="1:15" s="22" customFormat="1" ht="15" customHeight="1" x14ac:dyDescent="0.35">
      <c r="A112" s="200">
        <v>42912</v>
      </c>
      <c r="B112" s="22" t="s">
        <v>365</v>
      </c>
      <c r="C112" s="23" t="s">
        <v>366</v>
      </c>
      <c r="D112" s="24" t="s">
        <v>367</v>
      </c>
      <c r="E112" s="26">
        <v>6</v>
      </c>
      <c r="F112" s="26">
        <v>7.6</v>
      </c>
      <c r="G112" s="26">
        <v>8.25</v>
      </c>
      <c r="H112" s="27">
        <f t="shared" si="3"/>
        <v>0.375</v>
      </c>
      <c r="I112" s="26">
        <f t="shared" si="4"/>
        <v>1.5999999999999996</v>
      </c>
      <c r="J112" s="26">
        <f t="shared" si="5"/>
        <v>2.25</v>
      </c>
      <c r="K112" s="23">
        <v>1</v>
      </c>
      <c r="L112" s="29" t="s">
        <v>8061</v>
      </c>
      <c r="M112" s="29" t="s">
        <v>22</v>
      </c>
      <c r="N112" t="s">
        <v>22</v>
      </c>
      <c r="O112" s="23" t="s">
        <v>22</v>
      </c>
    </row>
    <row r="113" spans="1:15" s="22" customFormat="1" ht="15" customHeight="1" x14ac:dyDescent="0.35">
      <c r="A113" s="200">
        <v>42912</v>
      </c>
      <c r="B113" s="22" t="s">
        <v>368</v>
      </c>
      <c r="C113" s="23" t="s">
        <v>369</v>
      </c>
      <c r="D113" s="24" t="s">
        <v>370</v>
      </c>
      <c r="E113" s="26">
        <v>14</v>
      </c>
      <c r="F113" s="26">
        <v>15.9</v>
      </c>
      <c r="G113" s="26">
        <v>15.25</v>
      </c>
      <c r="H113" s="27">
        <f t="shared" si="3"/>
        <v>8.9285714285714288E-2</v>
      </c>
      <c r="I113" s="26">
        <f t="shared" si="4"/>
        <v>1.9000000000000004</v>
      </c>
      <c r="J113" s="26">
        <f t="shared" si="5"/>
        <v>1.25</v>
      </c>
      <c r="K113" s="23">
        <v>2</v>
      </c>
      <c r="L113" s="29"/>
      <c r="M113" s="29">
        <v>0</v>
      </c>
      <c r="N113" t="s">
        <v>26</v>
      </c>
      <c r="O113" s="23" t="s">
        <v>26</v>
      </c>
    </row>
    <row r="114" spans="1:15" s="22" customFormat="1" ht="15" customHeight="1" x14ac:dyDescent="0.35">
      <c r="A114" s="200">
        <v>42913</v>
      </c>
      <c r="B114" s="22" t="s">
        <v>371</v>
      </c>
      <c r="C114" s="23" t="s">
        <v>372</v>
      </c>
      <c r="D114" s="24" t="s">
        <v>373</v>
      </c>
      <c r="E114" s="26">
        <v>15</v>
      </c>
      <c r="F114" s="26">
        <v>14.25</v>
      </c>
      <c r="G114" s="26">
        <v>14</v>
      </c>
      <c r="H114" s="27">
        <f t="shared" si="3"/>
        <v>-6.6666666666666666E-2</v>
      </c>
      <c r="I114" s="26">
        <f t="shared" si="4"/>
        <v>-0.75</v>
      </c>
      <c r="J114" s="26">
        <f t="shared" si="5"/>
        <v>-1</v>
      </c>
      <c r="K114" s="23">
        <v>3</v>
      </c>
      <c r="L114" s="29" t="s">
        <v>8061</v>
      </c>
      <c r="M114" s="29">
        <v>0</v>
      </c>
      <c r="N114" t="s">
        <v>26</v>
      </c>
      <c r="O114" s="23" t="s">
        <v>26</v>
      </c>
    </row>
    <row r="115" spans="1:15" s="22" customFormat="1" ht="15" customHeight="1" x14ac:dyDescent="0.35">
      <c r="A115" s="200">
        <v>42913</v>
      </c>
      <c r="B115" s="22" t="s">
        <v>374</v>
      </c>
      <c r="C115" s="23" t="s">
        <v>375</v>
      </c>
      <c r="D115" s="24" t="s">
        <v>21</v>
      </c>
      <c r="E115" s="26">
        <v>10</v>
      </c>
      <c r="F115" s="26">
        <v>10.199999999999999</v>
      </c>
      <c r="G115" s="26">
        <v>10.25</v>
      </c>
      <c r="H115" s="27">
        <f t="shared" si="3"/>
        <v>2.5000000000000001E-2</v>
      </c>
      <c r="I115" s="26">
        <f t="shared" si="4"/>
        <v>0.19999999999999929</v>
      </c>
      <c r="J115" s="26">
        <f t="shared" si="5"/>
        <v>0.25</v>
      </c>
      <c r="K115" s="23">
        <v>1</v>
      </c>
      <c r="L115" s="29"/>
      <c r="M115" s="29" t="s">
        <v>22</v>
      </c>
      <c r="N115" t="s">
        <v>22</v>
      </c>
      <c r="O115" s="23" t="s">
        <v>22</v>
      </c>
    </row>
    <row r="116" spans="1:15" s="22" customFormat="1" ht="15" customHeight="1" x14ac:dyDescent="0.35">
      <c r="A116" s="200">
        <v>42915</v>
      </c>
      <c r="B116" s="22" t="s">
        <v>376</v>
      </c>
      <c r="C116" s="23" t="s">
        <v>377</v>
      </c>
      <c r="D116" s="24" t="s">
        <v>378</v>
      </c>
      <c r="E116" s="26">
        <v>15</v>
      </c>
      <c r="F116" s="26">
        <v>13.75</v>
      </c>
      <c r="G116" s="26">
        <v>10.8</v>
      </c>
      <c r="H116" s="27">
        <f t="shared" si="3"/>
        <v>-0.27999999999999997</v>
      </c>
      <c r="I116" s="26">
        <f t="shared" si="4"/>
        <v>-1.25</v>
      </c>
      <c r="J116" s="26">
        <f t="shared" si="5"/>
        <v>-4.1999999999999993</v>
      </c>
      <c r="K116" s="23">
        <v>2</v>
      </c>
      <c r="L116" s="29" t="s">
        <v>8061</v>
      </c>
      <c r="M116" s="29">
        <v>0</v>
      </c>
      <c r="N116" t="s">
        <v>26</v>
      </c>
      <c r="O116" s="23" t="s">
        <v>26</v>
      </c>
    </row>
    <row r="117" spans="1:15" s="22" customFormat="1" ht="15" customHeight="1" x14ac:dyDescent="0.35">
      <c r="A117" s="200">
        <v>42915</v>
      </c>
      <c r="B117" s="22" t="s">
        <v>379</v>
      </c>
      <c r="C117" s="23" t="s">
        <v>380</v>
      </c>
      <c r="D117" s="24" t="s">
        <v>381</v>
      </c>
      <c r="E117" s="26">
        <v>10</v>
      </c>
      <c r="F117" s="26">
        <v>10</v>
      </c>
      <c r="G117" s="26">
        <v>10</v>
      </c>
      <c r="H117" s="27">
        <f t="shared" si="3"/>
        <v>0</v>
      </c>
      <c r="I117" s="26">
        <f t="shared" si="4"/>
        <v>0</v>
      </c>
      <c r="J117" s="26">
        <f t="shared" si="5"/>
        <v>0</v>
      </c>
      <c r="K117" s="23">
        <v>1</v>
      </c>
      <c r="L117" s="29"/>
      <c r="M117" s="29">
        <v>1</v>
      </c>
      <c r="O117" s="23" t="s">
        <v>382</v>
      </c>
    </row>
    <row r="118" spans="1:15" s="22" customFormat="1" ht="15" customHeight="1" x14ac:dyDescent="0.35">
      <c r="A118" s="200">
        <v>42915</v>
      </c>
      <c r="B118" s="22" t="s">
        <v>383</v>
      </c>
      <c r="C118" s="23" t="s">
        <v>384</v>
      </c>
      <c r="D118" s="24" t="s">
        <v>385</v>
      </c>
      <c r="E118" s="26">
        <v>17</v>
      </c>
      <c r="F118" s="26">
        <v>19.25</v>
      </c>
      <c r="G118" s="26">
        <v>19.809999999999999</v>
      </c>
      <c r="H118" s="27">
        <f t="shared" si="3"/>
        <v>0.16529411764705876</v>
      </c>
      <c r="I118" s="26">
        <f t="shared" si="4"/>
        <v>2.25</v>
      </c>
      <c r="J118" s="26">
        <f t="shared" si="5"/>
        <v>2.8099999999999987</v>
      </c>
      <c r="K118" s="23">
        <v>2</v>
      </c>
      <c r="L118" s="29"/>
      <c r="M118" s="29">
        <v>0</v>
      </c>
      <c r="N118" t="s">
        <v>26</v>
      </c>
      <c r="O118" s="23" t="s">
        <v>26</v>
      </c>
    </row>
    <row r="119" spans="1:15" s="22" customFormat="1" ht="15" customHeight="1" x14ac:dyDescent="0.35">
      <c r="A119" s="200">
        <v>42916</v>
      </c>
      <c r="B119" s="22" t="s">
        <v>386</v>
      </c>
      <c r="C119" s="23" t="s">
        <v>387</v>
      </c>
      <c r="D119" s="24" t="s">
        <v>388</v>
      </c>
      <c r="E119" s="26">
        <v>19</v>
      </c>
      <c r="F119" s="26">
        <v>20.350000000000001</v>
      </c>
      <c r="G119" s="26">
        <v>20.05</v>
      </c>
      <c r="H119" s="27">
        <f t="shared" si="3"/>
        <v>5.5263157894736882E-2</v>
      </c>
      <c r="I119" s="26">
        <f t="shared" si="4"/>
        <v>1.3500000000000014</v>
      </c>
      <c r="J119" s="26">
        <f t="shared" si="5"/>
        <v>1.0500000000000007</v>
      </c>
      <c r="K119" s="23">
        <v>2</v>
      </c>
      <c r="M119">
        <v>0</v>
      </c>
      <c r="N119" t="s">
        <v>26</v>
      </c>
      <c r="O119" s="23" t="s">
        <v>26</v>
      </c>
    </row>
    <row r="120" spans="1:15" s="22" customFormat="1" ht="15" customHeight="1" x14ac:dyDescent="0.35">
      <c r="A120" s="200">
        <v>42916</v>
      </c>
      <c r="B120" s="22" t="s">
        <v>389</v>
      </c>
      <c r="C120" s="23" t="s">
        <v>390</v>
      </c>
      <c r="D120" s="24" t="s">
        <v>391</v>
      </c>
      <c r="E120" s="26">
        <v>7</v>
      </c>
      <c r="F120" s="26">
        <v>7.12</v>
      </c>
      <c r="G120" s="26">
        <v>7.27</v>
      </c>
      <c r="H120" s="27">
        <f t="shared" si="3"/>
        <v>3.8571428571428513E-2</v>
      </c>
      <c r="I120" s="26">
        <f t="shared" si="4"/>
        <v>0.12000000000000011</v>
      </c>
      <c r="J120" s="26">
        <f t="shared" si="5"/>
        <v>0.26999999999999957</v>
      </c>
      <c r="K120" s="23">
        <v>1</v>
      </c>
      <c r="M120">
        <v>0</v>
      </c>
      <c r="N120" t="s">
        <v>26</v>
      </c>
      <c r="O120" s="23" t="s">
        <v>26</v>
      </c>
    </row>
    <row r="121" spans="1:15" s="22" customFormat="1" ht="15" customHeight="1" x14ac:dyDescent="0.35">
      <c r="A121" s="200">
        <v>42928</v>
      </c>
      <c r="B121" s="22" t="s">
        <v>392</v>
      </c>
      <c r="C121" s="23" t="s">
        <v>393</v>
      </c>
      <c r="D121" s="24" t="s">
        <v>394</v>
      </c>
      <c r="E121" s="26">
        <v>6</v>
      </c>
      <c r="F121" s="26">
        <v>6</v>
      </c>
      <c r="G121" s="26">
        <v>5.81</v>
      </c>
      <c r="H121" s="27">
        <f t="shared" si="3"/>
        <v>-3.1666666666666732E-2</v>
      </c>
      <c r="I121" s="26">
        <f t="shared" si="4"/>
        <v>0</v>
      </c>
      <c r="J121" s="26">
        <f t="shared" si="5"/>
        <v>-0.19000000000000039</v>
      </c>
      <c r="K121" s="23">
        <v>1</v>
      </c>
      <c r="M121">
        <v>0</v>
      </c>
      <c r="N121" t="s">
        <v>26</v>
      </c>
      <c r="O121" s="23" t="s">
        <v>26</v>
      </c>
    </row>
    <row r="122" spans="1:15" s="22" customFormat="1" ht="15" customHeight="1" x14ac:dyDescent="0.35">
      <c r="A122" s="200">
        <v>42930</v>
      </c>
      <c r="B122" s="22" t="s">
        <v>395</v>
      </c>
      <c r="C122" s="23" t="s">
        <v>396</v>
      </c>
      <c r="D122" s="34" t="s">
        <v>397</v>
      </c>
      <c r="E122" s="26">
        <v>8</v>
      </c>
      <c r="F122" s="26">
        <v>8.1300000000000008</v>
      </c>
      <c r="G122" s="26">
        <v>9.48</v>
      </c>
      <c r="H122" s="27">
        <f t="shared" si="3"/>
        <v>0.18500000000000005</v>
      </c>
      <c r="I122" s="26">
        <f t="shared" si="4"/>
        <v>0.13000000000000078</v>
      </c>
      <c r="J122" s="26">
        <f t="shared" si="5"/>
        <v>1.4800000000000004</v>
      </c>
      <c r="K122" s="23">
        <v>1</v>
      </c>
      <c r="M122">
        <v>0</v>
      </c>
      <c r="N122" t="s">
        <v>26</v>
      </c>
      <c r="O122" s="23" t="s">
        <v>26</v>
      </c>
    </row>
    <row r="123" spans="1:15" s="22" customFormat="1" ht="15" customHeight="1" x14ac:dyDescent="0.35">
      <c r="A123" s="200">
        <v>42935</v>
      </c>
      <c r="B123" s="22" t="s">
        <v>398</v>
      </c>
      <c r="C123" s="23" t="s">
        <v>399</v>
      </c>
      <c r="D123" s="30" t="s">
        <v>400</v>
      </c>
      <c r="E123" s="26">
        <v>10</v>
      </c>
      <c r="F123" s="26">
        <v>10.06</v>
      </c>
      <c r="G123" s="26">
        <v>10.1</v>
      </c>
      <c r="H123" s="27">
        <f t="shared" si="3"/>
        <v>9.9999999999999638E-3</v>
      </c>
      <c r="I123" s="26">
        <f t="shared" si="4"/>
        <v>6.0000000000000497E-2</v>
      </c>
      <c r="J123" s="26">
        <f t="shared" si="5"/>
        <v>9.9999999999999645E-2</v>
      </c>
      <c r="K123" s="23">
        <v>1</v>
      </c>
      <c r="M123">
        <v>0</v>
      </c>
      <c r="N123" t="s">
        <v>26</v>
      </c>
      <c r="O123" s="23" t="s">
        <v>26</v>
      </c>
    </row>
    <row r="124" spans="1:15" s="22" customFormat="1" ht="15" customHeight="1" x14ac:dyDescent="0.35">
      <c r="A124" s="200">
        <v>42936</v>
      </c>
      <c r="B124" s="22" t="s">
        <v>401</v>
      </c>
      <c r="C124" s="23" t="s">
        <v>402</v>
      </c>
      <c r="D124" s="24" t="s">
        <v>403</v>
      </c>
      <c r="E124" s="26">
        <v>8</v>
      </c>
      <c r="F124" s="26">
        <v>9.5</v>
      </c>
      <c r="G124" s="26">
        <v>11.25</v>
      </c>
      <c r="H124" s="27">
        <f t="shared" si="3"/>
        <v>0.40625</v>
      </c>
      <c r="I124" s="26">
        <f t="shared" si="4"/>
        <v>1.5</v>
      </c>
      <c r="J124" s="26">
        <f t="shared" si="5"/>
        <v>3.25</v>
      </c>
      <c r="K124" s="23">
        <v>1</v>
      </c>
      <c r="M124">
        <v>1</v>
      </c>
      <c r="O124" s="23" t="s">
        <v>404</v>
      </c>
    </row>
    <row r="125" spans="1:15" s="22" customFormat="1" ht="15" customHeight="1" x14ac:dyDescent="0.35">
      <c r="A125" s="200">
        <v>42936</v>
      </c>
      <c r="B125" s="22" t="s">
        <v>405</v>
      </c>
      <c r="C125" s="23" t="s">
        <v>406</v>
      </c>
      <c r="D125" s="30" t="s">
        <v>407</v>
      </c>
      <c r="E125" s="26">
        <v>15</v>
      </c>
      <c r="F125" s="26">
        <v>16.7</v>
      </c>
      <c r="G125" s="26">
        <v>18.62</v>
      </c>
      <c r="H125" s="27">
        <f t="shared" si="3"/>
        <v>0.2413333333333334</v>
      </c>
      <c r="I125" s="26">
        <f t="shared" si="4"/>
        <v>1.6999999999999993</v>
      </c>
      <c r="J125" s="26">
        <f t="shared" si="5"/>
        <v>3.620000000000001</v>
      </c>
      <c r="K125" s="23">
        <v>2</v>
      </c>
      <c r="M125">
        <v>0</v>
      </c>
      <c r="N125" t="s">
        <v>26</v>
      </c>
      <c r="O125" s="23" t="s">
        <v>26</v>
      </c>
    </row>
    <row r="126" spans="1:15" s="22" customFormat="1" ht="15" customHeight="1" x14ac:dyDescent="0.35">
      <c r="A126" s="200">
        <v>42936</v>
      </c>
      <c r="B126" s="22" t="s">
        <v>408</v>
      </c>
      <c r="C126" s="23" t="s">
        <v>409</v>
      </c>
      <c r="D126" s="44" t="s">
        <v>410</v>
      </c>
      <c r="E126" s="26">
        <v>20</v>
      </c>
      <c r="F126" s="26">
        <v>19.579999999999998</v>
      </c>
      <c r="G126" s="26">
        <v>19.579999999999998</v>
      </c>
      <c r="H126" s="27">
        <f t="shared" si="3"/>
        <v>-2.1000000000000085E-2</v>
      </c>
      <c r="I126" s="26">
        <f t="shared" si="4"/>
        <v>-0.42000000000000171</v>
      </c>
      <c r="J126" s="26">
        <f t="shared" si="5"/>
        <v>-0.42000000000000171</v>
      </c>
      <c r="K126" s="23">
        <v>1</v>
      </c>
      <c r="M126">
        <v>0</v>
      </c>
      <c r="N126" t="s">
        <v>26</v>
      </c>
      <c r="O126" s="23" t="s">
        <v>26</v>
      </c>
    </row>
    <row r="127" spans="1:15" s="22" customFormat="1" ht="15" customHeight="1" x14ac:dyDescent="0.35">
      <c r="A127" s="200">
        <v>42937</v>
      </c>
      <c r="B127" s="22" t="s">
        <v>411</v>
      </c>
      <c r="C127" s="23" t="s">
        <v>412</v>
      </c>
      <c r="D127" s="24" t="s">
        <v>413</v>
      </c>
      <c r="E127" s="26">
        <v>16</v>
      </c>
      <c r="F127" s="26">
        <v>21</v>
      </c>
      <c r="G127" s="26">
        <v>23.25</v>
      </c>
      <c r="H127" s="27">
        <f t="shared" si="3"/>
        <v>0.453125</v>
      </c>
      <c r="I127" s="26">
        <f t="shared" si="4"/>
        <v>5</v>
      </c>
      <c r="J127" s="26">
        <f t="shared" si="5"/>
        <v>7.25</v>
      </c>
      <c r="K127" s="23">
        <v>1</v>
      </c>
      <c r="L127" s="23" t="s">
        <v>8061</v>
      </c>
      <c r="M127" s="23">
        <v>0</v>
      </c>
      <c r="N127" t="s">
        <v>26</v>
      </c>
      <c r="O127" s="23" t="s">
        <v>26</v>
      </c>
    </row>
    <row r="128" spans="1:15" s="22" customFormat="1" ht="15" customHeight="1" x14ac:dyDescent="0.35">
      <c r="A128" s="200">
        <v>42942</v>
      </c>
      <c r="B128" s="22" t="s">
        <v>414</v>
      </c>
      <c r="C128" s="23" t="s">
        <v>415</v>
      </c>
      <c r="D128" s="24" t="s">
        <v>416</v>
      </c>
      <c r="E128" s="26">
        <v>23</v>
      </c>
      <c r="F128" s="26">
        <v>23.32</v>
      </c>
      <c r="G128" s="26">
        <v>23.35</v>
      </c>
      <c r="H128" s="27">
        <f t="shared" si="3"/>
        <v>1.5217391304347887E-2</v>
      </c>
      <c r="I128" s="26">
        <f t="shared" si="4"/>
        <v>0.32000000000000028</v>
      </c>
      <c r="J128" s="26">
        <f t="shared" si="5"/>
        <v>0.35000000000000142</v>
      </c>
      <c r="K128" s="23">
        <v>2</v>
      </c>
      <c r="M128">
        <v>0</v>
      </c>
      <c r="N128" t="s">
        <v>26</v>
      </c>
      <c r="O128" s="23" t="s">
        <v>26</v>
      </c>
    </row>
    <row r="129" spans="1:15" s="22" customFormat="1" ht="15" customHeight="1" x14ac:dyDescent="0.35">
      <c r="A129" s="200">
        <v>42943</v>
      </c>
      <c r="B129" s="22" t="s">
        <v>417</v>
      </c>
      <c r="C129" s="23" t="s">
        <v>418</v>
      </c>
      <c r="D129" s="30" t="s">
        <v>419</v>
      </c>
      <c r="E129" s="26">
        <v>10</v>
      </c>
      <c r="F129" s="26">
        <v>10.02</v>
      </c>
      <c r="G129" s="26">
        <v>10.02</v>
      </c>
      <c r="H129" s="27">
        <f t="shared" si="3"/>
        <v>1.9999999999999575E-3</v>
      </c>
      <c r="I129" s="26">
        <f t="shared" si="4"/>
        <v>1.9999999999999574E-2</v>
      </c>
      <c r="J129" s="26">
        <f t="shared" si="5"/>
        <v>1.9999999999999574E-2</v>
      </c>
      <c r="K129" s="23">
        <v>1</v>
      </c>
      <c r="M129" t="s">
        <v>22</v>
      </c>
      <c r="N129" t="s">
        <v>22</v>
      </c>
      <c r="O129" s="23" t="s">
        <v>22</v>
      </c>
    </row>
    <row r="130" spans="1:15" s="22" customFormat="1" ht="15" customHeight="1" x14ac:dyDescent="0.35">
      <c r="A130" s="200">
        <v>42943</v>
      </c>
      <c r="B130" s="22" t="s">
        <v>420</v>
      </c>
      <c r="C130" s="23" t="s">
        <v>421</v>
      </c>
      <c r="D130" s="30" t="s">
        <v>64</v>
      </c>
      <c r="E130" s="26">
        <v>10</v>
      </c>
      <c r="F130" s="26">
        <v>10.050000000000001</v>
      </c>
      <c r="G130" s="26">
        <v>10.039999999999999</v>
      </c>
      <c r="H130" s="27">
        <f t="shared" si="3"/>
        <v>3.9999999999999151E-3</v>
      </c>
      <c r="I130" s="26">
        <f t="shared" si="4"/>
        <v>5.0000000000000711E-2</v>
      </c>
      <c r="J130" s="26">
        <f t="shared" si="5"/>
        <v>3.9999999999999147E-2</v>
      </c>
      <c r="K130" s="23">
        <v>1</v>
      </c>
      <c r="M130">
        <v>0</v>
      </c>
      <c r="N130" t="s">
        <v>26</v>
      </c>
      <c r="O130" s="23" t="s">
        <v>26</v>
      </c>
    </row>
    <row r="131" spans="1:15" s="22" customFormat="1" ht="15" customHeight="1" x14ac:dyDescent="0.35">
      <c r="A131" s="200">
        <v>42943</v>
      </c>
      <c r="B131" s="22" t="s">
        <v>422</v>
      </c>
      <c r="C131" s="23" t="s">
        <v>423</v>
      </c>
      <c r="D131" s="30" t="s">
        <v>424</v>
      </c>
      <c r="E131" s="26">
        <v>15</v>
      </c>
      <c r="F131" s="26">
        <v>19.05</v>
      </c>
      <c r="G131" s="26">
        <v>19.25</v>
      </c>
      <c r="H131" s="27">
        <f t="shared" ref="H131:H194" si="6">(G131-E131)/E131</f>
        <v>0.28333333333333333</v>
      </c>
      <c r="I131" s="26">
        <f t="shared" ref="I131:I194" si="7">(F131-E131)</f>
        <v>4.0500000000000007</v>
      </c>
      <c r="J131" s="26">
        <f t="shared" ref="J131:J194" si="8">G131-E131</f>
        <v>4.25</v>
      </c>
      <c r="K131" s="23">
        <v>2</v>
      </c>
      <c r="M131">
        <v>1</v>
      </c>
      <c r="O131" s="23" t="s">
        <v>425</v>
      </c>
    </row>
    <row r="132" spans="1:15" s="22" customFormat="1" ht="15" customHeight="1" x14ac:dyDescent="0.35">
      <c r="A132" s="200">
        <v>42944</v>
      </c>
      <c r="B132" s="22" t="s">
        <v>426</v>
      </c>
      <c r="C132" s="23" t="s">
        <v>427</v>
      </c>
      <c r="D132" s="24" t="s">
        <v>428</v>
      </c>
      <c r="E132" s="26">
        <v>5</v>
      </c>
      <c r="F132" s="26">
        <v>7.32</v>
      </c>
      <c r="G132" s="26">
        <v>8.93</v>
      </c>
      <c r="H132" s="27">
        <f t="shared" si="6"/>
        <v>0.78599999999999992</v>
      </c>
      <c r="I132" s="26">
        <f t="shared" si="7"/>
        <v>2.3200000000000003</v>
      </c>
      <c r="J132" s="26">
        <f t="shared" si="8"/>
        <v>3.9299999999999997</v>
      </c>
      <c r="K132" s="23" t="s">
        <v>80</v>
      </c>
      <c r="L132" s="23" t="s">
        <v>8062</v>
      </c>
      <c r="M132" s="23">
        <v>0</v>
      </c>
      <c r="N132" t="s">
        <v>26</v>
      </c>
      <c r="O132" s="23" t="s">
        <v>26</v>
      </c>
    </row>
    <row r="133" spans="1:15" s="22" customFormat="1" ht="15" customHeight="1" x14ac:dyDescent="0.35">
      <c r="A133" s="200">
        <v>42944</v>
      </c>
      <c r="B133" s="22" t="s">
        <v>429</v>
      </c>
      <c r="C133" s="23" t="s">
        <v>430</v>
      </c>
      <c r="D133" s="24" t="s">
        <v>431</v>
      </c>
      <c r="E133" s="26">
        <v>15</v>
      </c>
      <c r="F133" s="26">
        <v>19.559999999999999</v>
      </c>
      <c r="G133" s="26">
        <v>21.7</v>
      </c>
      <c r="H133" s="27">
        <f t="shared" si="6"/>
        <v>0.4466666666666666</v>
      </c>
      <c r="I133" s="26">
        <f t="shared" si="7"/>
        <v>4.5599999999999987</v>
      </c>
      <c r="J133" s="26">
        <f t="shared" si="8"/>
        <v>6.6999999999999993</v>
      </c>
      <c r="K133" s="23">
        <v>3</v>
      </c>
      <c r="M133">
        <v>0</v>
      </c>
      <c r="N133" t="s">
        <v>26</v>
      </c>
      <c r="O133" s="23" t="s">
        <v>26</v>
      </c>
    </row>
    <row r="134" spans="1:15" s="22" customFormat="1" ht="15" customHeight="1" x14ac:dyDescent="0.35">
      <c r="A134" s="200">
        <v>42949</v>
      </c>
      <c r="B134" s="22" t="s">
        <v>432</v>
      </c>
      <c r="C134" s="23" t="s">
        <v>433</v>
      </c>
      <c r="D134" s="24" t="s">
        <v>434</v>
      </c>
      <c r="E134" s="26">
        <v>15</v>
      </c>
      <c r="F134" s="26">
        <v>18.25</v>
      </c>
      <c r="G134" s="26">
        <v>16.350000000000001</v>
      </c>
      <c r="H134" s="27">
        <f t="shared" si="6"/>
        <v>9.0000000000000094E-2</v>
      </c>
      <c r="I134" s="26">
        <f t="shared" si="7"/>
        <v>3.25</v>
      </c>
      <c r="J134" s="26">
        <f t="shared" si="8"/>
        <v>1.3500000000000014</v>
      </c>
      <c r="K134" s="23">
        <v>3</v>
      </c>
      <c r="L134" s="23"/>
      <c r="M134" s="23">
        <v>0</v>
      </c>
      <c r="N134" t="s">
        <v>26</v>
      </c>
      <c r="O134" t="s">
        <v>26</v>
      </c>
    </row>
    <row r="135" spans="1:15" s="22" customFormat="1" ht="15" customHeight="1" x14ac:dyDescent="0.35">
      <c r="A135" s="200">
        <v>42950</v>
      </c>
      <c r="B135" s="22" t="s">
        <v>435</v>
      </c>
      <c r="C135" s="23" t="s">
        <v>436</v>
      </c>
      <c r="D135" s="24" t="s">
        <v>437</v>
      </c>
      <c r="E135" s="26">
        <v>20</v>
      </c>
      <c r="F135" s="26">
        <v>20.89</v>
      </c>
      <c r="G135" s="26">
        <v>20.65</v>
      </c>
      <c r="H135" s="27">
        <f t="shared" si="6"/>
        <v>3.2499999999999932E-2</v>
      </c>
      <c r="I135" s="26">
        <f t="shared" si="7"/>
        <v>0.89000000000000057</v>
      </c>
      <c r="J135" s="26">
        <f t="shared" si="8"/>
        <v>0.64999999999999858</v>
      </c>
      <c r="K135" s="23">
        <v>1</v>
      </c>
      <c r="L135" s="23"/>
      <c r="M135" s="23">
        <v>0</v>
      </c>
      <c r="N135" t="s">
        <v>26</v>
      </c>
      <c r="O135" t="s">
        <v>26</v>
      </c>
    </row>
    <row r="136" spans="1:15" s="12" customFormat="1" ht="15.5" x14ac:dyDescent="0.35">
      <c r="A136" s="200">
        <v>42956</v>
      </c>
      <c r="B136" s="22" t="s">
        <v>438</v>
      </c>
      <c r="C136" s="23" t="s">
        <v>439</v>
      </c>
      <c r="D136" s="24" t="s">
        <v>440</v>
      </c>
      <c r="E136" s="26">
        <v>10</v>
      </c>
      <c r="F136" s="26">
        <v>10.050000000000001</v>
      </c>
      <c r="G136" s="26">
        <v>10.050000000000001</v>
      </c>
      <c r="H136" s="27">
        <f t="shared" si="6"/>
        <v>5.0000000000000712E-3</v>
      </c>
      <c r="I136" s="26">
        <f t="shared" si="7"/>
        <v>5.0000000000000711E-2</v>
      </c>
      <c r="J136" s="26">
        <f t="shared" si="8"/>
        <v>5.0000000000000711E-2</v>
      </c>
      <c r="K136" s="23">
        <v>1</v>
      </c>
      <c r="L136" s="45"/>
      <c r="M136" s="45">
        <v>0</v>
      </c>
      <c r="N136" s="11" t="s">
        <v>26</v>
      </c>
      <c r="O136" s="11" t="s">
        <v>26</v>
      </c>
    </row>
    <row r="137" spans="1:15" s="22" customFormat="1" ht="15" customHeight="1" x14ac:dyDescent="0.35">
      <c r="A137" s="200">
        <v>42958</v>
      </c>
      <c r="B137" s="22" t="s">
        <v>441</v>
      </c>
      <c r="C137" s="23" t="s">
        <v>442</v>
      </c>
      <c r="D137" s="24" t="s">
        <v>443</v>
      </c>
      <c r="E137" s="26">
        <v>14.5</v>
      </c>
      <c r="F137" s="26">
        <v>14</v>
      </c>
      <c r="G137" s="26">
        <v>14.22</v>
      </c>
      <c r="H137" s="27">
        <f t="shared" si="6"/>
        <v>-1.9310344827586163E-2</v>
      </c>
      <c r="I137" s="26">
        <f t="shared" si="7"/>
        <v>-0.5</v>
      </c>
      <c r="J137" s="26">
        <f t="shared" si="8"/>
        <v>-0.27999999999999936</v>
      </c>
      <c r="K137" s="23">
        <v>2</v>
      </c>
      <c r="L137" s="29" t="s">
        <v>8061</v>
      </c>
      <c r="M137" s="29">
        <v>1</v>
      </c>
      <c r="O137" t="s">
        <v>444</v>
      </c>
    </row>
    <row r="138" spans="1:15" s="22" customFormat="1" ht="15" customHeight="1" x14ac:dyDescent="0.35">
      <c r="A138" s="200">
        <v>42958</v>
      </c>
      <c r="B138" s="22" t="s">
        <v>445</v>
      </c>
      <c r="C138" s="23" t="s">
        <v>446</v>
      </c>
      <c r="D138" s="24" t="s">
        <v>447</v>
      </c>
      <c r="E138" s="26">
        <v>5.5</v>
      </c>
      <c r="F138" s="26">
        <v>5.5</v>
      </c>
      <c r="G138" s="26">
        <v>4.8499999999999996</v>
      </c>
      <c r="H138" s="27">
        <f t="shared" si="6"/>
        <v>-0.11818181818181825</v>
      </c>
      <c r="I138" s="26">
        <f t="shared" si="7"/>
        <v>0</v>
      </c>
      <c r="J138" s="26">
        <f t="shared" si="8"/>
        <v>-0.65000000000000036</v>
      </c>
      <c r="K138" s="23">
        <v>2</v>
      </c>
      <c r="L138" s="29" t="s">
        <v>8061</v>
      </c>
      <c r="M138" s="29">
        <v>0</v>
      </c>
      <c r="N138" t="s">
        <v>26</v>
      </c>
      <c r="O138" t="s">
        <v>26</v>
      </c>
    </row>
    <row r="139" spans="1:15" s="22" customFormat="1" ht="15" customHeight="1" x14ac:dyDescent="0.35">
      <c r="A139" s="200">
        <v>42963</v>
      </c>
      <c r="B139" s="22" t="s">
        <v>448</v>
      </c>
      <c r="C139" s="23" t="s">
        <v>449</v>
      </c>
      <c r="D139" s="22" t="s">
        <v>450</v>
      </c>
      <c r="E139" s="26">
        <v>10</v>
      </c>
      <c r="F139" s="26">
        <v>10.1</v>
      </c>
      <c r="G139" s="26">
        <v>10.02</v>
      </c>
      <c r="H139" s="27">
        <f t="shared" si="6"/>
        <v>1.9999999999999575E-3</v>
      </c>
      <c r="I139" s="26">
        <f t="shared" si="7"/>
        <v>9.9999999999999645E-2</v>
      </c>
      <c r="J139" s="26">
        <f t="shared" si="8"/>
        <v>1.9999999999999574E-2</v>
      </c>
      <c r="K139" s="23">
        <v>1</v>
      </c>
      <c r="L139" s="23"/>
      <c r="M139" s="23" t="s">
        <v>22</v>
      </c>
      <c r="N139" t="s">
        <v>22</v>
      </c>
      <c r="O139" t="s">
        <v>22</v>
      </c>
    </row>
    <row r="140" spans="1:15" s="22" customFormat="1" ht="15" customHeight="1" x14ac:dyDescent="0.35">
      <c r="A140" s="200">
        <v>42964</v>
      </c>
      <c r="B140" s="22" t="s">
        <v>451</v>
      </c>
      <c r="C140" s="23" t="s">
        <v>452</v>
      </c>
      <c r="D140" s="34" t="s">
        <v>453</v>
      </c>
      <c r="E140" s="26">
        <v>10</v>
      </c>
      <c r="F140" s="26">
        <v>10.050000000000001</v>
      </c>
      <c r="G140" s="26">
        <v>10.06</v>
      </c>
      <c r="H140" s="27">
        <f t="shared" si="6"/>
        <v>6.0000000000000496E-3</v>
      </c>
      <c r="I140" s="26">
        <f t="shared" si="7"/>
        <v>5.0000000000000711E-2</v>
      </c>
      <c r="J140" s="26">
        <f t="shared" si="8"/>
        <v>6.0000000000000497E-2</v>
      </c>
      <c r="K140" s="23">
        <v>1</v>
      </c>
      <c r="L140" s="23"/>
      <c r="M140" s="23">
        <v>0</v>
      </c>
      <c r="N140" t="s">
        <v>26</v>
      </c>
      <c r="O140" t="s">
        <v>26</v>
      </c>
    </row>
    <row r="141" spans="1:15" s="22" customFormat="1" ht="15.5" x14ac:dyDescent="0.35">
      <c r="A141" s="200">
        <v>42992</v>
      </c>
      <c r="B141" s="22" t="s">
        <v>454</v>
      </c>
      <c r="C141" s="23" t="s">
        <v>455</v>
      </c>
      <c r="D141" s="24" t="s">
        <v>456</v>
      </c>
      <c r="E141" s="26">
        <v>10</v>
      </c>
      <c r="F141" s="26">
        <v>10.199999999999999</v>
      </c>
      <c r="G141" s="26">
        <v>10.31</v>
      </c>
      <c r="H141" s="27">
        <f t="shared" si="6"/>
        <v>3.1000000000000048E-2</v>
      </c>
      <c r="I141" s="26">
        <f t="shared" si="7"/>
        <v>0.19999999999999929</v>
      </c>
      <c r="J141" s="26">
        <f t="shared" si="8"/>
        <v>0.3100000000000005</v>
      </c>
      <c r="K141" s="23">
        <v>1</v>
      </c>
      <c r="L141" s="29"/>
      <c r="M141" s="29" t="s">
        <v>22</v>
      </c>
      <c r="N141" s="23" t="s">
        <v>22</v>
      </c>
      <c r="O141" s="23" t="s">
        <v>22</v>
      </c>
    </row>
    <row r="142" spans="1:15" s="22" customFormat="1" ht="15.5" x14ac:dyDescent="0.35">
      <c r="A142" s="200">
        <v>42992</v>
      </c>
      <c r="B142" s="22" t="s">
        <v>457</v>
      </c>
      <c r="C142" s="23" t="s">
        <v>458</v>
      </c>
      <c r="D142" s="24" t="s">
        <v>25</v>
      </c>
      <c r="E142" s="26">
        <v>20</v>
      </c>
      <c r="F142" s="26">
        <v>17.75</v>
      </c>
      <c r="G142" s="26">
        <v>17.29</v>
      </c>
      <c r="H142" s="27">
        <f t="shared" si="6"/>
        <v>-0.13550000000000004</v>
      </c>
      <c r="I142" s="26">
        <f t="shared" si="7"/>
        <v>-2.25</v>
      </c>
      <c r="J142" s="26">
        <f t="shared" si="8"/>
        <v>-2.7100000000000009</v>
      </c>
      <c r="K142" s="23">
        <v>1</v>
      </c>
      <c r="L142" s="29"/>
      <c r="M142" s="29">
        <v>0</v>
      </c>
      <c r="N142" s="23" t="s">
        <v>26</v>
      </c>
      <c r="O142" s="23" t="s">
        <v>26</v>
      </c>
    </row>
    <row r="143" spans="1:15" s="22" customFormat="1" ht="15.5" x14ac:dyDescent="0.35">
      <c r="A143" s="200">
        <v>42993</v>
      </c>
      <c r="B143" s="22" t="s">
        <v>459</v>
      </c>
      <c r="C143" s="23" t="s">
        <v>460</v>
      </c>
      <c r="D143" s="24" t="s">
        <v>64</v>
      </c>
      <c r="E143" s="26">
        <v>10</v>
      </c>
      <c r="F143" s="26">
        <v>10.07</v>
      </c>
      <c r="G143" s="26">
        <v>10.16</v>
      </c>
      <c r="H143" s="27">
        <f t="shared" si="6"/>
        <v>1.6000000000000014E-2</v>
      </c>
      <c r="I143" s="26">
        <f t="shared" si="7"/>
        <v>7.0000000000000284E-2</v>
      </c>
      <c r="J143" s="26">
        <f t="shared" si="8"/>
        <v>0.16000000000000014</v>
      </c>
      <c r="K143" s="23">
        <v>1</v>
      </c>
      <c r="L143" s="29"/>
      <c r="M143" s="29" t="s">
        <v>22</v>
      </c>
      <c r="N143" s="23" t="s">
        <v>22</v>
      </c>
      <c r="O143" s="23" t="s">
        <v>22</v>
      </c>
    </row>
    <row r="144" spans="1:15" s="22" customFormat="1" ht="15.5" x14ac:dyDescent="0.35">
      <c r="A144" s="200">
        <v>42998</v>
      </c>
      <c r="B144" s="22" t="s">
        <v>461</v>
      </c>
      <c r="C144" s="23" t="s">
        <v>462</v>
      </c>
      <c r="D144" s="24" t="s">
        <v>463</v>
      </c>
      <c r="E144" s="26">
        <v>10</v>
      </c>
      <c r="F144" s="26">
        <v>11.48</v>
      </c>
      <c r="G144" s="26">
        <v>10.52</v>
      </c>
      <c r="H144" s="27">
        <f t="shared" si="6"/>
        <v>5.1999999999999956E-2</v>
      </c>
      <c r="I144" s="26">
        <f t="shared" si="7"/>
        <v>1.4800000000000004</v>
      </c>
      <c r="J144" s="26">
        <f t="shared" si="8"/>
        <v>0.51999999999999957</v>
      </c>
      <c r="K144" s="23">
        <v>1</v>
      </c>
      <c r="L144" s="23"/>
      <c r="M144" s="23">
        <v>1</v>
      </c>
      <c r="O144" t="s">
        <v>464</v>
      </c>
    </row>
    <row r="145" spans="1:15" s="22" customFormat="1" ht="15.5" x14ac:dyDescent="0.35">
      <c r="A145" s="200">
        <v>42998</v>
      </c>
      <c r="B145" s="22" t="s">
        <v>465</v>
      </c>
      <c r="C145" s="23" t="s">
        <v>466</v>
      </c>
      <c r="D145" s="24" t="s">
        <v>467</v>
      </c>
      <c r="E145" s="26">
        <v>9.5</v>
      </c>
      <c r="F145" s="26">
        <v>12.35</v>
      </c>
      <c r="G145" s="26">
        <v>14.29</v>
      </c>
      <c r="H145" s="27">
        <f t="shared" si="6"/>
        <v>0.50421052631578933</v>
      </c>
      <c r="I145" s="26">
        <f t="shared" si="7"/>
        <v>2.8499999999999996</v>
      </c>
      <c r="J145" s="26">
        <f t="shared" si="8"/>
        <v>4.7899999999999991</v>
      </c>
      <c r="K145" s="23">
        <v>1</v>
      </c>
      <c r="L145" s="29" t="s">
        <v>8061</v>
      </c>
      <c r="M145" s="29">
        <v>0</v>
      </c>
      <c r="N145" t="s">
        <v>26</v>
      </c>
      <c r="O145" t="s">
        <v>26</v>
      </c>
    </row>
    <row r="146" spans="1:15" s="22" customFormat="1" ht="15.5" x14ac:dyDescent="0.35">
      <c r="A146" s="200">
        <v>42998</v>
      </c>
      <c r="B146" s="22" t="s">
        <v>468</v>
      </c>
      <c r="C146" s="23" t="s">
        <v>469</v>
      </c>
      <c r="D146" s="24" t="s">
        <v>470</v>
      </c>
      <c r="E146" s="26">
        <v>26</v>
      </c>
      <c r="F146" s="26">
        <v>29</v>
      </c>
      <c r="G146" s="26">
        <v>31.78</v>
      </c>
      <c r="H146" s="27">
        <f t="shared" si="6"/>
        <v>0.22230769230769235</v>
      </c>
      <c r="I146" s="26">
        <f t="shared" si="7"/>
        <v>3</v>
      </c>
      <c r="J146" s="26">
        <f t="shared" si="8"/>
        <v>5.7800000000000011</v>
      </c>
      <c r="K146" s="23">
        <v>2</v>
      </c>
      <c r="L146" s="23"/>
      <c r="M146" s="23">
        <v>1</v>
      </c>
      <c r="O146" t="s">
        <v>471</v>
      </c>
    </row>
    <row r="147" spans="1:15" s="22" customFormat="1" ht="15.5" x14ac:dyDescent="0.35">
      <c r="A147" s="200">
        <v>42998</v>
      </c>
      <c r="B147" s="22" t="s">
        <v>472</v>
      </c>
      <c r="C147" s="23" t="s">
        <v>473</v>
      </c>
      <c r="D147" s="24" t="s">
        <v>333</v>
      </c>
      <c r="E147" s="26">
        <v>10</v>
      </c>
      <c r="F147" s="26">
        <v>10.5</v>
      </c>
      <c r="G147" s="26">
        <v>10.64</v>
      </c>
      <c r="H147" s="27">
        <f t="shared" si="6"/>
        <v>6.4000000000000057E-2</v>
      </c>
      <c r="I147" s="26">
        <f t="shared" si="7"/>
        <v>0.5</v>
      </c>
      <c r="J147" s="26">
        <f t="shared" si="8"/>
        <v>0.64000000000000057</v>
      </c>
      <c r="K147" s="23">
        <v>1</v>
      </c>
      <c r="L147" s="23"/>
      <c r="M147" s="23">
        <v>0</v>
      </c>
      <c r="N147" t="s">
        <v>26</v>
      </c>
      <c r="O147" t="s">
        <v>26</v>
      </c>
    </row>
    <row r="148" spans="1:15" s="22" customFormat="1" ht="15.5" x14ac:dyDescent="0.35">
      <c r="A148" s="200">
        <v>42998</v>
      </c>
      <c r="B148" s="22" t="s">
        <v>474</v>
      </c>
      <c r="C148" s="23" t="s">
        <v>475</v>
      </c>
      <c r="D148" s="24" t="s">
        <v>476</v>
      </c>
      <c r="E148" s="26">
        <v>18</v>
      </c>
      <c r="F148" s="26">
        <v>24</v>
      </c>
      <c r="G148" s="26">
        <v>27.93</v>
      </c>
      <c r="H148" s="27">
        <f t="shared" si="6"/>
        <v>0.55166666666666664</v>
      </c>
      <c r="I148" s="26">
        <f t="shared" si="7"/>
        <v>6</v>
      </c>
      <c r="J148" s="26">
        <f t="shared" si="8"/>
        <v>9.93</v>
      </c>
      <c r="K148" s="23">
        <v>2</v>
      </c>
      <c r="L148" s="23"/>
      <c r="M148" s="23">
        <v>0</v>
      </c>
      <c r="N148" t="s">
        <v>26</v>
      </c>
      <c r="O148" t="s">
        <v>26</v>
      </c>
    </row>
    <row r="149" spans="1:15" s="22" customFormat="1" ht="15.5" x14ac:dyDescent="0.35">
      <c r="A149" s="200">
        <v>42999</v>
      </c>
      <c r="B149" s="22" t="s">
        <v>477</v>
      </c>
      <c r="C149" s="23" t="s">
        <v>478</v>
      </c>
      <c r="D149" s="24" t="s">
        <v>479</v>
      </c>
      <c r="E149" s="26">
        <v>17</v>
      </c>
      <c r="F149" s="26">
        <v>16.75</v>
      </c>
      <c r="G149" s="26">
        <v>16.75</v>
      </c>
      <c r="H149" s="27">
        <f t="shared" si="6"/>
        <v>-1.4705882352941176E-2</v>
      </c>
      <c r="I149" s="26">
        <f t="shared" si="7"/>
        <v>-0.25</v>
      </c>
      <c r="J149" s="26">
        <f t="shared" si="8"/>
        <v>-0.25</v>
      </c>
      <c r="K149" s="23">
        <v>1</v>
      </c>
      <c r="L149" s="23"/>
      <c r="M149" s="23">
        <v>0</v>
      </c>
      <c r="N149" t="s">
        <v>26</v>
      </c>
      <c r="O149" t="s">
        <v>26</v>
      </c>
    </row>
    <row r="150" spans="1:15" s="22" customFormat="1" ht="15.5" x14ac:dyDescent="0.35">
      <c r="A150" s="200">
        <v>42999</v>
      </c>
      <c r="B150" s="22" t="s">
        <v>480</v>
      </c>
      <c r="C150" s="23" t="s">
        <v>481</v>
      </c>
      <c r="D150" s="22" t="s">
        <v>428</v>
      </c>
      <c r="E150" s="26">
        <v>4.25</v>
      </c>
      <c r="F150" s="26">
        <v>6.75</v>
      </c>
      <c r="G150" s="26">
        <v>6.41</v>
      </c>
      <c r="H150" s="27">
        <f t="shared" si="6"/>
        <v>0.50823529411764712</v>
      </c>
      <c r="I150" s="26">
        <f t="shared" si="7"/>
        <v>2.5</v>
      </c>
      <c r="J150" s="26">
        <f t="shared" si="8"/>
        <v>2.16</v>
      </c>
      <c r="K150" s="23" t="s">
        <v>80</v>
      </c>
      <c r="L150" s="23" t="s">
        <v>8062</v>
      </c>
      <c r="M150" s="23">
        <v>0</v>
      </c>
      <c r="N150" s="23" t="s">
        <v>26</v>
      </c>
      <c r="O150" s="23" t="s">
        <v>26</v>
      </c>
    </row>
    <row r="151" spans="1:15" s="22" customFormat="1" ht="15" customHeight="1" x14ac:dyDescent="0.35">
      <c r="A151" s="200">
        <v>43000</v>
      </c>
      <c r="B151" s="22" t="s">
        <v>482</v>
      </c>
      <c r="C151" s="23" t="s">
        <v>483</v>
      </c>
      <c r="D151" s="24" t="s">
        <v>484</v>
      </c>
      <c r="E151" s="26">
        <v>13</v>
      </c>
      <c r="F151" s="26">
        <v>12.1</v>
      </c>
      <c r="G151" s="26">
        <v>10</v>
      </c>
      <c r="H151" s="27">
        <f t="shared" si="6"/>
        <v>-0.23076923076923078</v>
      </c>
      <c r="I151" s="26">
        <f t="shared" si="7"/>
        <v>-0.90000000000000036</v>
      </c>
      <c r="J151" s="26">
        <f t="shared" si="8"/>
        <v>-3</v>
      </c>
      <c r="K151" s="23">
        <v>1</v>
      </c>
      <c r="M151">
        <v>0</v>
      </c>
      <c r="N151" t="s">
        <v>26</v>
      </c>
      <c r="O151" t="s">
        <v>26</v>
      </c>
    </row>
    <row r="152" spans="1:15" s="22" customFormat="1" ht="15" customHeight="1" x14ac:dyDescent="0.35">
      <c r="A152" s="200">
        <v>43005</v>
      </c>
      <c r="B152" s="22" t="s">
        <v>485</v>
      </c>
      <c r="C152" s="23" t="s">
        <v>486</v>
      </c>
      <c r="D152" s="24" t="s">
        <v>86</v>
      </c>
      <c r="E152" s="26">
        <v>18.5</v>
      </c>
      <c r="F152" s="26">
        <v>24.12</v>
      </c>
      <c r="G152" s="26">
        <v>25.9</v>
      </c>
      <c r="H152" s="27">
        <f t="shared" si="6"/>
        <v>0.39999999999999991</v>
      </c>
      <c r="I152" s="26">
        <f t="shared" si="7"/>
        <v>5.620000000000001</v>
      </c>
      <c r="J152" s="26">
        <f t="shared" si="8"/>
        <v>7.3999999999999986</v>
      </c>
      <c r="K152" s="23">
        <v>2</v>
      </c>
      <c r="M152">
        <v>1</v>
      </c>
      <c r="O152" t="s">
        <v>487</v>
      </c>
    </row>
    <row r="153" spans="1:15" s="22" customFormat="1" ht="15" customHeight="1" x14ac:dyDescent="0.35">
      <c r="A153" s="200">
        <v>42794</v>
      </c>
      <c r="B153" s="22" t="s">
        <v>488</v>
      </c>
      <c r="C153" s="23" t="s">
        <v>489</v>
      </c>
      <c r="D153" s="22" t="s">
        <v>490</v>
      </c>
      <c r="E153" s="26">
        <v>17</v>
      </c>
      <c r="F153" s="26">
        <v>20.05</v>
      </c>
      <c r="G153" s="26">
        <v>17.649999999999999</v>
      </c>
      <c r="H153" s="27">
        <f t="shared" si="6"/>
        <v>3.8235294117646978E-2</v>
      </c>
      <c r="I153" s="26">
        <f t="shared" si="7"/>
        <v>3.0500000000000007</v>
      </c>
      <c r="J153" s="26">
        <f t="shared" si="8"/>
        <v>0.64999999999999858</v>
      </c>
      <c r="K153" s="23">
        <v>2</v>
      </c>
      <c r="M153">
        <v>0</v>
      </c>
      <c r="N153" t="s">
        <v>26</v>
      </c>
      <c r="O153" t="s">
        <v>26</v>
      </c>
    </row>
    <row r="154" spans="1:15" s="22" customFormat="1" ht="15" customHeight="1" x14ac:dyDescent="0.35">
      <c r="A154" s="200">
        <v>43006</v>
      </c>
      <c r="B154" s="22" t="s">
        <v>491</v>
      </c>
      <c r="C154" s="23" t="s">
        <v>492</v>
      </c>
      <c r="D154" s="30" t="s">
        <v>51</v>
      </c>
      <c r="E154" s="26">
        <v>14</v>
      </c>
      <c r="F154" s="26">
        <v>17.25</v>
      </c>
      <c r="G154" s="26">
        <v>24</v>
      </c>
      <c r="H154" s="27">
        <f t="shared" si="6"/>
        <v>0.7142857142857143</v>
      </c>
      <c r="I154" s="26">
        <f t="shared" si="7"/>
        <v>3.25</v>
      </c>
      <c r="J154" s="26">
        <f t="shared" si="8"/>
        <v>10</v>
      </c>
      <c r="K154" s="23">
        <v>1</v>
      </c>
      <c r="M154">
        <v>1</v>
      </c>
      <c r="O154" t="s">
        <v>493</v>
      </c>
    </row>
    <row r="155" spans="1:15" s="22" customFormat="1" ht="15" customHeight="1" x14ac:dyDescent="0.35">
      <c r="A155" s="200">
        <v>43006</v>
      </c>
      <c r="B155" s="22" t="s">
        <v>494</v>
      </c>
      <c r="C155" s="23" t="s">
        <v>495</v>
      </c>
      <c r="D155" s="46" t="s">
        <v>496</v>
      </c>
      <c r="E155" s="26">
        <v>15</v>
      </c>
      <c r="F155" s="26">
        <v>15.5</v>
      </c>
      <c r="G155" s="26">
        <v>16.149999999999999</v>
      </c>
      <c r="H155" s="27">
        <f t="shared" si="6"/>
        <v>7.6666666666666577E-2</v>
      </c>
      <c r="I155" s="26">
        <f t="shared" si="7"/>
        <v>0.5</v>
      </c>
      <c r="J155" s="26">
        <f t="shared" si="8"/>
        <v>1.1499999999999986</v>
      </c>
      <c r="K155" s="23">
        <v>1</v>
      </c>
      <c r="M155">
        <v>0</v>
      </c>
      <c r="N155" t="s">
        <v>26</v>
      </c>
      <c r="O155" t="s">
        <v>26</v>
      </c>
    </row>
    <row r="156" spans="1:15" s="22" customFormat="1" ht="15" customHeight="1" x14ac:dyDescent="0.35">
      <c r="A156" s="200">
        <v>43006</v>
      </c>
      <c r="B156" s="22" t="s">
        <v>497</v>
      </c>
      <c r="C156" s="23" t="s">
        <v>498</v>
      </c>
      <c r="D156" s="30" t="s">
        <v>470</v>
      </c>
      <c r="E156" s="26">
        <v>14</v>
      </c>
      <c r="F156" s="26">
        <v>15.78</v>
      </c>
      <c r="G156" s="26">
        <v>23.5</v>
      </c>
      <c r="H156" s="27">
        <f t="shared" si="6"/>
        <v>0.6785714285714286</v>
      </c>
      <c r="I156" s="26">
        <f t="shared" si="7"/>
        <v>1.7799999999999994</v>
      </c>
      <c r="J156" s="26">
        <f t="shared" si="8"/>
        <v>9.5</v>
      </c>
      <c r="K156" s="23">
        <v>2</v>
      </c>
      <c r="M156">
        <v>0</v>
      </c>
      <c r="N156" t="s">
        <v>26</v>
      </c>
      <c r="O156" t="s">
        <v>26</v>
      </c>
    </row>
    <row r="157" spans="1:15" s="47" customFormat="1" ht="15" customHeight="1" x14ac:dyDescent="0.35">
      <c r="A157" s="200">
        <v>43007</v>
      </c>
      <c r="B157" s="22" t="s">
        <v>499</v>
      </c>
      <c r="C157" s="23" t="s">
        <v>500</v>
      </c>
      <c r="D157" s="24" t="s">
        <v>501</v>
      </c>
      <c r="E157" s="26">
        <v>17.5</v>
      </c>
      <c r="F157" s="26">
        <v>17</v>
      </c>
      <c r="G157" s="26">
        <v>17.25</v>
      </c>
      <c r="H157" s="27">
        <f t="shared" si="6"/>
        <v>-1.4285714285714285E-2</v>
      </c>
      <c r="I157" s="26">
        <f t="shared" si="7"/>
        <v>-0.5</v>
      </c>
      <c r="J157" s="26">
        <f t="shared" si="8"/>
        <v>-0.25</v>
      </c>
      <c r="K157" s="23">
        <v>1</v>
      </c>
      <c r="M157" t="s">
        <v>22</v>
      </c>
      <c r="N157" t="s">
        <v>22</v>
      </c>
      <c r="O157" t="s">
        <v>22</v>
      </c>
    </row>
    <row r="158" spans="1:15" s="47" customFormat="1" ht="15" customHeight="1" x14ac:dyDescent="0.35">
      <c r="A158" s="200">
        <v>43013</v>
      </c>
      <c r="B158" s="22" t="s">
        <v>502</v>
      </c>
      <c r="C158" s="23" t="s">
        <v>503</v>
      </c>
      <c r="D158" s="30" t="s">
        <v>64</v>
      </c>
      <c r="E158" s="26">
        <v>10</v>
      </c>
      <c r="F158" s="26">
        <v>10.09</v>
      </c>
      <c r="G158" s="26">
        <v>10.15</v>
      </c>
      <c r="H158" s="27">
        <f t="shared" si="6"/>
        <v>1.5000000000000036E-2</v>
      </c>
      <c r="I158" s="26">
        <f t="shared" si="7"/>
        <v>8.9999999999999858E-2</v>
      </c>
      <c r="J158" s="26">
        <f t="shared" si="8"/>
        <v>0.15000000000000036</v>
      </c>
      <c r="K158" s="23">
        <v>1</v>
      </c>
      <c r="M158" t="s">
        <v>22</v>
      </c>
      <c r="N158" t="s">
        <v>22</v>
      </c>
      <c r="O158" t="s">
        <v>22</v>
      </c>
    </row>
    <row r="159" spans="1:15" s="47" customFormat="1" ht="15" customHeight="1" x14ac:dyDescent="0.35">
      <c r="A159" s="200">
        <v>43013</v>
      </c>
      <c r="B159" s="22" t="s">
        <v>504</v>
      </c>
      <c r="C159" s="23" t="s">
        <v>505</v>
      </c>
      <c r="D159" s="24" t="s">
        <v>506</v>
      </c>
      <c r="E159" s="26">
        <v>17</v>
      </c>
      <c r="F159" s="26">
        <v>23.21</v>
      </c>
      <c r="G159" s="26">
        <v>30</v>
      </c>
      <c r="H159" s="27">
        <f t="shared" si="6"/>
        <v>0.76470588235294112</v>
      </c>
      <c r="I159" s="26">
        <f t="shared" si="7"/>
        <v>6.2100000000000009</v>
      </c>
      <c r="J159" s="26">
        <f t="shared" si="8"/>
        <v>13</v>
      </c>
      <c r="K159" s="23">
        <v>3</v>
      </c>
      <c r="M159" t="s">
        <v>22</v>
      </c>
      <c r="N159" t="s">
        <v>22</v>
      </c>
      <c r="O159" t="s">
        <v>22</v>
      </c>
    </row>
    <row r="160" spans="1:15" s="47" customFormat="1" ht="15" customHeight="1" x14ac:dyDescent="0.35">
      <c r="A160" s="200">
        <v>43014</v>
      </c>
      <c r="B160" s="22" t="s">
        <v>507</v>
      </c>
      <c r="C160" s="23" t="s">
        <v>508</v>
      </c>
      <c r="D160" s="24" t="s">
        <v>509</v>
      </c>
      <c r="E160" s="26">
        <v>17</v>
      </c>
      <c r="F160" s="26">
        <v>21.7</v>
      </c>
      <c r="G160" s="26">
        <v>20.84</v>
      </c>
      <c r="H160" s="27">
        <f t="shared" si="6"/>
        <v>0.22588235294117645</v>
      </c>
      <c r="I160" s="26">
        <f t="shared" si="7"/>
        <v>4.6999999999999993</v>
      </c>
      <c r="J160" s="26">
        <f t="shared" si="8"/>
        <v>3.84</v>
      </c>
      <c r="K160" s="23">
        <v>3</v>
      </c>
      <c r="M160">
        <v>0</v>
      </c>
      <c r="N160" t="s">
        <v>26</v>
      </c>
      <c r="O160" t="s">
        <v>26</v>
      </c>
    </row>
    <row r="161" spans="1:38" s="47" customFormat="1" ht="15" customHeight="1" x14ac:dyDescent="0.35">
      <c r="A161" s="200">
        <v>43020</v>
      </c>
      <c r="B161" s="22" t="s">
        <v>510</v>
      </c>
      <c r="C161" s="23" t="s">
        <v>511</v>
      </c>
      <c r="D161" s="24" t="s">
        <v>512</v>
      </c>
      <c r="E161" s="26">
        <v>16</v>
      </c>
      <c r="F161" s="26">
        <v>29</v>
      </c>
      <c r="G161" s="26">
        <v>27.58</v>
      </c>
      <c r="H161" s="27">
        <f t="shared" si="6"/>
        <v>0.72374999999999989</v>
      </c>
      <c r="I161" s="26">
        <f t="shared" si="7"/>
        <v>13</v>
      </c>
      <c r="J161" s="26">
        <f t="shared" si="8"/>
        <v>11.579999999999998</v>
      </c>
      <c r="K161" s="23">
        <v>3</v>
      </c>
      <c r="M161">
        <v>0</v>
      </c>
      <c r="N161" t="s">
        <v>26</v>
      </c>
      <c r="O161" t="s">
        <v>26</v>
      </c>
    </row>
    <row r="162" spans="1:38" s="47" customFormat="1" ht="15" customHeight="1" x14ac:dyDescent="0.35">
      <c r="A162" s="200">
        <v>43020</v>
      </c>
      <c r="B162" s="22" t="s">
        <v>513</v>
      </c>
      <c r="C162" s="23" t="s">
        <v>514</v>
      </c>
      <c r="D162" s="24" t="s">
        <v>515</v>
      </c>
      <c r="E162" s="26">
        <v>13</v>
      </c>
      <c r="F162" s="26">
        <v>18</v>
      </c>
      <c r="G162" s="26">
        <v>19.72</v>
      </c>
      <c r="H162" s="27">
        <f t="shared" si="6"/>
        <v>0.51692307692307682</v>
      </c>
      <c r="I162" s="26">
        <f t="shared" si="7"/>
        <v>5</v>
      </c>
      <c r="J162" s="26">
        <f t="shared" si="8"/>
        <v>6.7199999999999989</v>
      </c>
      <c r="K162" s="23">
        <v>2</v>
      </c>
      <c r="M162">
        <v>1</v>
      </c>
      <c r="O162" t="s">
        <v>516</v>
      </c>
    </row>
    <row r="163" spans="1:38" s="33" customFormat="1" ht="15" customHeight="1" x14ac:dyDescent="0.35">
      <c r="A163" s="200">
        <v>43020</v>
      </c>
      <c r="B163" s="22" t="s">
        <v>517</v>
      </c>
      <c r="C163" s="23" t="s">
        <v>518</v>
      </c>
      <c r="D163" s="22" t="s">
        <v>519</v>
      </c>
      <c r="E163" s="26">
        <v>7</v>
      </c>
      <c r="F163" s="26">
        <v>8.85</v>
      </c>
      <c r="G163" s="26">
        <v>9.92</v>
      </c>
      <c r="H163" s="27">
        <f t="shared" si="6"/>
        <v>0.41714285714285715</v>
      </c>
      <c r="I163" s="26">
        <f t="shared" si="7"/>
        <v>1.8499999999999996</v>
      </c>
      <c r="J163" s="26">
        <f t="shared" si="8"/>
        <v>2.92</v>
      </c>
      <c r="K163" s="23">
        <v>1</v>
      </c>
      <c r="L163" s="29" t="s">
        <v>8061</v>
      </c>
      <c r="M163" s="29">
        <v>0</v>
      </c>
      <c r="N163" t="s">
        <v>26</v>
      </c>
      <c r="O163" t="s">
        <v>26</v>
      </c>
    </row>
    <row r="164" spans="1:38" s="49" customFormat="1" ht="15" customHeight="1" x14ac:dyDescent="0.35">
      <c r="A164" s="201">
        <v>43021</v>
      </c>
      <c r="B164" s="12" t="s">
        <v>520</v>
      </c>
      <c r="C164" s="11" t="s">
        <v>521</v>
      </c>
      <c r="D164" s="30" t="s">
        <v>522</v>
      </c>
      <c r="E164" s="43">
        <v>16</v>
      </c>
      <c r="F164" s="43">
        <v>20</v>
      </c>
      <c r="G164" s="43">
        <v>19</v>
      </c>
      <c r="H164" s="48">
        <f t="shared" si="6"/>
        <v>0.1875</v>
      </c>
      <c r="I164" s="43">
        <f t="shared" si="7"/>
        <v>4</v>
      </c>
      <c r="J164" s="43">
        <f t="shared" si="8"/>
        <v>3</v>
      </c>
      <c r="K164" s="11">
        <v>2</v>
      </c>
      <c r="M164">
        <v>0</v>
      </c>
      <c r="N164" t="s">
        <v>26</v>
      </c>
      <c r="O164" t="s">
        <v>26</v>
      </c>
    </row>
    <row r="165" spans="1:38" s="33" customFormat="1" ht="15" customHeight="1" x14ac:dyDescent="0.35">
      <c r="A165" s="200">
        <v>43026</v>
      </c>
      <c r="B165" s="22" t="s">
        <v>523</v>
      </c>
      <c r="C165" s="23" t="s">
        <v>524</v>
      </c>
      <c r="D165" s="24" t="s">
        <v>525</v>
      </c>
      <c r="E165" s="26">
        <v>24</v>
      </c>
      <c r="F165" s="26">
        <v>34.5</v>
      </c>
      <c r="G165" s="26">
        <v>29.18</v>
      </c>
      <c r="H165" s="27">
        <f t="shared" si="6"/>
        <v>0.21583333333333332</v>
      </c>
      <c r="I165" s="26">
        <f t="shared" si="7"/>
        <v>10.5</v>
      </c>
      <c r="J165" s="26">
        <f t="shared" si="8"/>
        <v>5.18</v>
      </c>
      <c r="K165" s="23">
        <v>3</v>
      </c>
      <c r="M165">
        <v>1</v>
      </c>
      <c r="O165" t="s">
        <v>526</v>
      </c>
    </row>
    <row r="166" spans="1:38" s="33" customFormat="1" ht="15" customHeight="1" x14ac:dyDescent="0.35">
      <c r="A166" s="200">
        <v>43027</v>
      </c>
      <c r="B166" s="22" t="s">
        <v>527</v>
      </c>
      <c r="C166" s="23" t="s">
        <v>528</v>
      </c>
      <c r="D166" s="24" t="s">
        <v>529</v>
      </c>
      <c r="E166" s="26">
        <v>24</v>
      </c>
      <c r="F166" s="26">
        <v>33</v>
      </c>
      <c r="G166" s="26">
        <v>32.07</v>
      </c>
      <c r="H166" s="27">
        <f t="shared" si="6"/>
        <v>0.33624999999999999</v>
      </c>
      <c r="I166" s="26">
        <f t="shared" si="7"/>
        <v>9</v>
      </c>
      <c r="J166" s="26">
        <f t="shared" si="8"/>
        <v>8.07</v>
      </c>
      <c r="K166" s="23">
        <v>3</v>
      </c>
      <c r="M166">
        <v>1</v>
      </c>
      <c r="O166" t="s">
        <v>530</v>
      </c>
    </row>
    <row r="167" spans="1:38" s="33" customFormat="1" ht="15" customHeight="1" x14ac:dyDescent="0.35">
      <c r="A167" s="200">
        <v>43027</v>
      </c>
      <c r="B167" s="22" t="s">
        <v>531</v>
      </c>
      <c r="C167" s="23" t="s">
        <v>532</v>
      </c>
      <c r="D167" s="24" t="s">
        <v>533</v>
      </c>
      <c r="E167" s="26">
        <v>10</v>
      </c>
      <c r="F167" s="26">
        <v>10.199999999999999</v>
      </c>
      <c r="G167" s="26">
        <v>10.15</v>
      </c>
      <c r="H167" s="27">
        <f t="shared" si="6"/>
        <v>1.5000000000000036E-2</v>
      </c>
      <c r="I167" s="26">
        <f t="shared" si="7"/>
        <v>0.19999999999999929</v>
      </c>
      <c r="J167" s="26">
        <f t="shared" si="8"/>
        <v>0.15000000000000036</v>
      </c>
      <c r="K167" s="23">
        <v>1</v>
      </c>
      <c r="M167" t="s">
        <v>22</v>
      </c>
      <c r="N167" t="s">
        <v>22</v>
      </c>
      <c r="O167" t="s">
        <v>22</v>
      </c>
    </row>
    <row r="168" spans="1:38" s="33" customFormat="1" ht="15" customHeight="1" x14ac:dyDescent="0.35">
      <c r="A168" s="200">
        <v>43028</v>
      </c>
      <c r="B168" s="22" t="s">
        <v>534</v>
      </c>
      <c r="C168" s="23" t="s">
        <v>535</v>
      </c>
      <c r="D168" s="24" t="s">
        <v>536</v>
      </c>
      <c r="E168" s="26">
        <v>15</v>
      </c>
      <c r="F168" s="26">
        <v>16.25</v>
      </c>
      <c r="G168" s="26">
        <v>16.260000000000002</v>
      </c>
      <c r="H168" s="27">
        <f t="shared" si="6"/>
        <v>8.4000000000000102E-2</v>
      </c>
      <c r="I168" s="26">
        <f t="shared" si="7"/>
        <v>1.25</v>
      </c>
      <c r="J168" s="26">
        <f t="shared" si="8"/>
        <v>1.2600000000000016</v>
      </c>
      <c r="K168" s="23">
        <v>3</v>
      </c>
      <c r="M168">
        <v>0</v>
      </c>
      <c r="N168" t="s">
        <v>26</v>
      </c>
      <c r="O168" t="s">
        <v>26</v>
      </c>
    </row>
    <row r="169" spans="1:38" s="33" customFormat="1" ht="15" customHeight="1" x14ac:dyDescent="0.35">
      <c r="A169" s="200">
        <v>43028</v>
      </c>
      <c r="B169" s="22" t="s">
        <v>537</v>
      </c>
      <c r="C169" s="23" t="s">
        <v>538</v>
      </c>
      <c r="D169" s="24" t="s">
        <v>539</v>
      </c>
      <c r="E169" s="26">
        <v>14.5</v>
      </c>
      <c r="F169" s="26">
        <v>16</v>
      </c>
      <c r="G169" s="26">
        <v>16.61</v>
      </c>
      <c r="H169" s="27">
        <f t="shared" si="6"/>
        <v>0.1455172413793103</v>
      </c>
      <c r="I169" s="26">
        <f t="shared" si="7"/>
        <v>1.5</v>
      </c>
      <c r="J169" s="26">
        <f t="shared" si="8"/>
        <v>2.1099999999999994</v>
      </c>
      <c r="K169" s="23">
        <v>3</v>
      </c>
      <c r="M169">
        <v>1</v>
      </c>
      <c r="O169" t="s">
        <v>540</v>
      </c>
    </row>
    <row r="170" spans="1:38" s="33" customFormat="1" ht="15.5" x14ac:dyDescent="0.35">
      <c r="A170" s="200">
        <v>43033</v>
      </c>
      <c r="B170" s="22" t="s">
        <v>541</v>
      </c>
      <c r="C170" s="23" t="s">
        <v>542</v>
      </c>
      <c r="D170" s="24" t="s">
        <v>543</v>
      </c>
      <c r="E170" s="26">
        <v>10</v>
      </c>
      <c r="F170" s="26">
        <v>10.07</v>
      </c>
      <c r="G170" s="26">
        <v>10.01</v>
      </c>
      <c r="H170" s="27">
        <f t="shared" si="6"/>
        <v>9.9999999999997877E-4</v>
      </c>
      <c r="I170" s="26">
        <f t="shared" si="7"/>
        <v>7.0000000000000284E-2</v>
      </c>
      <c r="J170" s="26">
        <f t="shared" si="8"/>
        <v>9.9999999999997868E-3</v>
      </c>
      <c r="K170" s="23">
        <v>1</v>
      </c>
      <c r="L170" s="31"/>
      <c r="M170" s="31">
        <v>0</v>
      </c>
      <c r="N170" s="32" t="s">
        <v>26</v>
      </c>
      <c r="O170" s="23" t="s">
        <v>26</v>
      </c>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spans="1:38" s="33" customFormat="1" ht="15.5" x14ac:dyDescent="0.35">
      <c r="A171" s="200">
        <v>43034</v>
      </c>
      <c r="B171" s="22" t="s">
        <v>544</v>
      </c>
      <c r="C171" s="23" t="s">
        <v>545</v>
      </c>
      <c r="D171" s="24" t="s">
        <v>546</v>
      </c>
      <c r="E171" s="26">
        <v>18</v>
      </c>
      <c r="F171" s="26">
        <v>16.850000000000001</v>
      </c>
      <c r="G171" s="26">
        <v>17.25</v>
      </c>
      <c r="H171" s="27">
        <f t="shared" si="6"/>
        <v>-4.1666666666666664E-2</v>
      </c>
      <c r="I171" s="26">
        <f t="shared" si="7"/>
        <v>-1.1499999999999986</v>
      </c>
      <c r="J171" s="26">
        <f t="shared" si="8"/>
        <v>-0.75</v>
      </c>
      <c r="K171" s="23">
        <v>1</v>
      </c>
      <c r="L171" s="31"/>
      <c r="M171" s="31">
        <v>0</v>
      </c>
      <c r="N171" s="32" t="s">
        <v>26</v>
      </c>
      <c r="O171" s="23" t="s">
        <v>26</v>
      </c>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spans="1:38" s="33" customFormat="1" ht="15.5" x14ac:dyDescent="0.35">
      <c r="A172" s="200">
        <v>43034</v>
      </c>
      <c r="B172" s="22" t="s">
        <v>547</v>
      </c>
      <c r="C172" s="23" t="s">
        <v>548</v>
      </c>
      <c r="D172" s="24" t="s">
        <v>64</v>
      </c>
      <c r="E172" s="26">
        <v>10</v>
      </c>
      <c r="F172" s="26">
        <v>10.01</v>
      </c>
      <c r="G172" s="26">
        <v>10.01</v>
      </c>
      <c r="H172" s="27">
        <f t="shared" si="6"/>
        <v>9.9999999999997877E-4</v>
      </c>
      <c r="I172" s="26">
        <f t="shared" si="7"/>
        <v>9.9999999999997868E-3</v>
      </c>
      <c r="J172" s="26">
        <f t="shared" si="8"/>
        <v>9.9999999999997868E-3</v>
      </c>
      <c r="K172" s="23">
        <v>1</v>
      </c>
      <c r="L172" s="31"/>
      <c r="M172" s="31">
        <v>0</v>
      </c>
      <c r="N172" s="32" t="s">
        <v>26</v>
      </c>
      <c r="O172" s="23" t="s">
        <v>26</v>
      </c>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spans="1:38" s="33" customFormat="1" ht="15.5" x14ac:dyDescent="0.35">
      <c r="A173" s="200">
        <v>43034</v>
      </c>
      <c r="B173" s="22" t="s">
        <v>549</v>
      </c>
      <c r="C173" s="23" t="s">
        <v>550</v>
      </c>
      <c r="D173" s="24" t="s">
        <v>551</v>
      </c>
      <c r="E173" s="26">
        <v>22</v>
      </c>
      <c r="F173" s="26">
        <v>28.75</v>
      </c>
      <c r="G173" s="26">
        <v>27.83</v>
      </c>
      <c r="H173" s="27">
        <f t="shared" si="6"/>
        <v>0.2649999999999999</v>
      </c>
      <c r="I173" s="26">
        <f t="shared" si="7"/>
        <v>6.75</v>
      </c>
      <c r="J173" s="26">
        <f t="shared" si="8"/>
        <v>5.8299999999999983</v>
      </c>
      <c r="K173" s="23">
        <v>3</v>
      </c>
      <c r="L173" s="31"/>
      <c r="M173" s="31">
        <v>0</v>
      </c>
      <c r="N173" s="32" t="s">
        <v>26</v>
      </c>
      <c r="O173" s="23" t="s">
        <v>26</v>
      </c>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spans="1:38" s="33" customFormat="1" ht="15.5" x14ac:dyDescent="0.35">
      <c r="A174" s="200">
        <v>43035</v>
      </c>
      <c r="B174" s="22" t="s">
        <v>552</v>
      </c>
      <c r="C174" s="23" t="s">
        <v>553</v>
      </c>
      <c r="D174" s="24" t="s">
        <v>554</v>
      </c>
      <c r="E174" s="26">
        <v>16</v>
      </c>
      <c r="F174" s="26">
        <v>17</v>
      </c>
      <c r="G174" s="26">
        <v>16.8</v>
      </c>
      <c r="H174" s="27">
        <f t="shared" si="6"/>
        <v>5.0000000000000044E-2</v>
      </c>
      <c r="I174" s="26">
        <f t="shared" si="7"/>
        <v>1</v>
      </c>
      <c r="J174" s="26">
        <f t="shared" si="8"/>
        <v>0.80000000000000071</v>
      </c>
      <c r="K174" s="23">
        <v>2</v>
      </c>
      <c r="L174" s="31"/>
      <c r="M174" s="31">
        <v>1</v>
      </c>
      <c r="N174" s="32"/>
      <c r="O174" s="23" t="s">
        <v>555</v>
      </c>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spans="1:38" s="33" customFormat="1" ht="15.5" x14ac:dyDescent="0.35">
      <c r="A175" s="200">
        <v>43035</v>
      </c>
      <c r="B175" s="22" t="s">
        <v>556</v>
      </c>
      <c r="C175" s="23" t="s">
        <v>557</v>
      </c>
      <c r="D175" s="24" t="s">
        <v>558</v>
      </c>
      <c r="E175" s="26">
        <v>16</v>
      </c>
      <c r="F175" s="26">
        <v>16.5</v>
      </c>
      <c r="G175" s="26">
        <v>17.399999999999999</v>
      </c>
      <c r="H175" s="27">
        <f t="shared" si="6"/>
        <v>8.7499999999999911E-2</v>
      </c>
      <c r="I175" s="26">
        <f t="shared" si="7"/>
        <v>0.5</v>
      </c>
      <c r="J175" s="26">
        <f t="shared" si="8"/>
        <v>1.3999999999999986</v>
      </c>
      <c r="K175" s="23">
        <v>1</v>
      </c>
      <c r="L175" s="31"/>
      <c r="M175" s="31">
        <v>0</v>
      </c>
      <c r="N175" s="32" t="s">
        <v>26</v>
      </c>
      <c r="O175" s="23" t="s">
        <v>26</v>
      </c>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spans="1:38" s="33" customFormat="1" ht="15.5" x14ac:dyDescent="0.35">
      <c r="A176" s="200">
        <v>43035</v>
      </c>
      <c r="B176" s="22" t="s">
        <v>559</v>
      </c>
      <c r="C176" s="23" t="s">
        <v>560</v>
      </c>
      <c r="D176" s="24" t="s">
        <v>561</v>
      </c>
      <c r="E176" s="26">
        <v>22</v>
      </c>
      <c r="F176" s="26">
        <v>26.25</v>
      </c>
      <c r="G176" s="26">
        <v>25.5</v>
      </c>
      <c r="H176" s="27">
        <f t="shared" si="6"/>
        <v>0.15909090909090909</v>
      </c>
      <c r="I176" s="26">
        <f t="shared" si="7"/>
        <v>4.25</v>
      </c>
      <c r="J176" s="26">
        <f t="shared" si="8"/>
        <v>3.5</v>
      </c>
      <c r="K176" s="23">
        <v>3</v>
      </c>
      <c r="L176" s="31"/>
      <c r="M176" s="31">
        <v>0</v>
      </c>
      <c r="N176" s="32" t="s">
        <v>26</v>
      </c>
      <c r="O176" s="23" t="s">
        <v>26</v>
      </c>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spans="1:38" s="33" customFormat="1" ht="15.5" x14ac:dyDescent="0.35">
      <c r="A177" s="200">
        <v>43040</v>
      </c>
      <c r="B177" s="22" t="s">
        <v>562</v>
      </c>
      <c r="C177" s="23" t="s">
        <v>563</v>
      </c>
      <c r="D177" s="24" t="s">
        <v>564</v>
      </c>
      <c r="E177" s="26">
        <v>13</v>
      </c>
      <c r="F177" s="26">
        <v>17</v>
      </c>
      <c r="G177" s="26">
        <v>18.309999999999999</v>
      </c>
      <c r="H177" s="27">
        <f t="shared" si="6"/>
        <v>0.40846153846153838</v>
      </c>
      <c r="I177" s="26">
        <f t="shared" si="7"/>
        <v>4</v>
      </c>
      <c r="J177" s="26">
        <f t="shared" si="8"/>
        <v>5.3099999999999987</v>
      </c>
      <c r="K177" s="23">
        <v>3</v>
      </c>
      <c r="L177" s="31"/>
      <c r="M177" s="31">
        <v>0</v>
      </c>
      <c r="N177" s="32" t="s">
        <v>26</v>
      </c>
      <c r="O177" s="23" t="s">
        <v>26</v>
      </c>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spans="1:38" s="33" customFormat="1" ht="15.5" x14ac:dyDescent="0.35">
      <c r="A178" s="200">
        <v>43040</v>
      </c>
      <c r="B178" s="50" t="s">
        <v>565</v>
      </c>
      <c r="C178" s="23" t="s">
        <v>566</v>
      </c>
      <c r="D178" s="24" t="s">
        <v>567</v>
      </c>
      <c r="E178" s="26">
        <v>19</v>
      </c>
      <c r="F178" s="26">
        <v>21.65</v>
      </c>
      <c r="G178" s="26">
        <v>21.35</v>
      </c>
      <c r="H178" s="27">
        <f t="shared" si="6"/>
        <v>0.12368421052631587</v>
      </c>
      <c r="I178" s="26">
        <f t="shared" si="7"/>
        <v>2.6499999999999986</v>
      </c>
      <c r="J178" s="26">
        <f t="shared" si="8"/>
        <v>2.3500000000000014</v>
      </c>
      <c r="K178" s="23">
        <v>2</v>
      </c>
      <c r="L178" s="31"/>
      <c r="M178" s="31">
        <v>1</v>
      </c>
      <c r="N178" s="32"/>
      <c r="O178" s="23" t="s">
        <v>568</v>
      </c>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spans="1:38" s="33" customFormat="1" ht="15.5" x14ac:dyDescent="0.35">
      <c r="A179" s="200">
        <v>43041</v>
      </c>
      <c r="B179" s="22" t="s">
        <v>569</v>
      </c>
      <c r="C179" s="23" t="s">
        <v>570</v>
      </c>
      <c r="D179" s="24" t="s">
        <v>571</v>
      </c>
      <c r="E179" s="26">
        <v>14</v>
      </c>
      <c r="F179" s="26">
        <v>12</v>
      </c>
      <c r="G179" s="26">
        <v>9.98</v>
      </c>
      <c r="H179" s="27">
        <f t="shared" si="6"/>
        <v>-0.28714285714285709</v>
      </c>
      <c r="I179" s="26">
        <f t="shared" si="7"/>
        <v>-2</v>
      </c>
      <c r="J179" s="26">
        <f t="shared" si="8"/>
        <v>-4.0199999999999996</v>
      </c>
      <c r="K179" s="23">
        <v>1</v>
      </c>
      <c r="L179" s="31"/>
      <c r="M179" s="31">
        <v>0</v>
      </c>
      <c r="N179" s="32" t="s">
        <v>26</v>
      </c>
      <c r="O179" s="23" t="s">
        <v>26</v>
      </c>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spans="1:38" s="33" customFormat="1" ht="15.5" x14ac:dyDescent="0.35">
      <c r="A180" s="200">
        <v>43041</v>
      </c>
      <c r="B180" s="22" t="s">
        <v>572</v>
      </c>
      <c r="C180" s="23" t="s">
        <v>573</v>
      </c>
      <c r="D180" s="24" t="s">
        <v>574</v>
      </c>
      <c r="E180" s="26">
        <v>18</v>
      </c>
      <c r="F180" s="26">
        <v>19.100000000000001</v>
      </c>
      <c r="G180" s="26">
        <v>20.88</v>
      </c>
      <c r="H180" s="27">
        <f t="shared" si="6"/>
        <v>0.15999999999999995</v>
      </c>
      <c r="I180" s="26">
        <f t="shared" si="7"/>
        <v>1.1000000000000014</v>
      </c>
      <c r="J180" s="26">
        <f t="shared" si="8"/>
        <v>2.879999999999999</v>
      </c>
      <c r="K180" s="23">
        <v>2</v>
      </c>
      <c r="L180" s="31"/>
      <c r="M180" s="31">
        <v>0</v>
      </c>
      <c r="N180" s="32" t="s">
        <v>26</v>
      </c>
      <c r="O180" s="23" t="s">
        <v>26</v>
      </c>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spans="1:38" s="33" customFormat="1" ht="15.5" x14ac:dyDescent="0.35">
      <c r="A181" s="200">
        <v>43041</v>
      </c>
      <c r="B181" s="22" t="s">
        <v>575</v>
      </c>
      <c r="C181" s="23" t="s">
        <v>576</v>
      </c>
      <c r="D181" s="24" t="s">
        <v>577</v>
      </c>
      <c r="E181" s="26">
        <v>12</v>
      </c>
      <c r="F181" s="26">
        <v>8</v>
      </c>
      <c r="G181" s="26">
        <v>7.07</v>
      </c>
      <c r="H181" s="27">
        <f t="shared" si="6"/>
        <v>-0.41083333333333333</v>
      </c>
      <c r="I181" s="26">
        <f t="shared" si="7"/>
        <v>-4</v>
      </c>
      <c r="J181" s="26">
        <f t="shared" si="8"/>
        <v>-4.93</v>
      </c>
      <c r="K181" s="23">
        <v>2</v>
      </c>
      <c r="L181" s="31" t="s">
        <v>8061</v>
      </c>
      <c r="M181" s="31">
        <v>1</v>
      </c>
      <c r="N181" s="32"/>
      <c r="O181" s="23" t="s">
        <v>578</v>
      </c>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spans="1:38" s="33" customFormat="1" ht="15.5" x14ac:dyDescent="0.35">
      <c r="A182" s="200">
        <v>43041</v>
      </c>
      <c r="B182" s="22" t="s">
        <v>579</v>
      </c>
      <c r="C182" s="23" t="s">
        <v>580</v>
      </c>
      <c r="D182" s="24" t="s">
        <v>581</v>
      </c>
      <c r="E182" s="26">
        <v>14</v>
      </c>
      <c r="F182" s="26">
        <v>13.25</v>
      </c>
      <c r="G182" s="26">
        <v>11.5</v>
      </c>
      <c r="H182" s="27">
        <f t="shared" si="6"/>
        <v>-0.17857142857142858</v>
      </c>
      <c r="I182" s="26">
        <f t="shared" si="7"/>
        <v>-0.75</v>
      </c>
      <c r="J182" s="26">
        <f t="shared" si="8"/>
        <v>-2.5</v>
      </c>
      <c r="K182" s="23">
        <v>2</v>
      </c>
      <c r="L182" s="31" t="s">
        <v>8061</v>
      </c>
      <c r="M182" s="31">
        <v>0</v>
      </c>
      <c r="N182" s="32" t="s">
        <v>26</v>
      </c>
      <c r="O182" s="23" t="s">
        <v>26</v>
      </c>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spans="1:38" s="33" customFormat="1" ht="15.5" x14ac:dyDescent="0.35">
      <c r="A183" s="200">
        <v>43042</v>
      </c>
      <c r="B183" s="22" t="s">
        <v>582</v>
      </c>
      <c r="C183" s="23" t="s">
        <v>583</v>
      </c>
      <c r="D183" s="24" t="s">
        <v>67</v>
      </c>
      <c r="E183" s="26">
        <v>5.6</v>
      </c>
      <c r="F183" s="26">
        <v>8.17</v>
      </c>
      <c r="G183" s="26">
        <v>6.05</v>
      </c>
      <c r="H183" s="27">
        <f t="shared" si="6"/>
        <v>8.0357142857142891E-2</v>
      </c>
      <c r="I183" s="26">
        <f t="shared" si="7"/>
        <v>2.5700000000000003</v>
      </c>
      <c r="J183" s="26">
        <f t="shared" si="8"/>
        <v>0.45000000000000018</v>
      </c>
      <c r="K183" s="23">
        <v>1</v>
      </c>
      <c r="L183" s="31"/>
      <c r="M183" s="31">
        <v>0</v>
      </c>
      <c r="N183" s="32" t="s">
        <v>26</v>
      </c>
      <c r="O183" s="23" t="s">
        <v>26</v>
      </c>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spans="1:38" s="33" customFormat="1" ht="15.5" x14ac:dyDescent="0.35">
      <c r="A184" s="200">
        <v>43042</v>
      </c>
      <c r="B184" s="22" t="s">
        <v>584</v>
      </c>
      <c r="C184" s="23" t="s">
        <v>585</v>
      </c>
      <c r="D184" s="24" t="s">
        <v>586</v>
      </c>
      <c r="E184" s="26">
        <v>9</v>
      </c>
      <c r="F184" s="26">
        <v>9.31</v>
      </c>
      <c r="G184" s="26">
        <v>9.51</v>
      </c>
      <c r="H184" s="27">
        <f t="shared" si="6"/>
        <v>5.6666666666666643E-2</v>
      </c>
      <c r="I184" s="26">
        <f t="shared" si="7"/>
        <v>0.3100000000000005</v>
      </c>
      <c r="J184" s="26">
        <f t="shared" si="8"/>
        <v>0.50999999999999979</v>
      </c>
      <c r="K184" s="23">
        <v>1</v>
      </c>
      <c r="L184" s="31"/>
      <c r="M184" s="31">
        <v>1</v>
      </c>
      <c r="N184" s="32"/>
      <c r="O184" s="23" t="s">
        <v>587</v>
      </c>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spans="1:38" s="33" customFormat="1" ht="15.5" x14ac:dyDescent="0.35">
      <c r="A185" s="200">
        <v>43042</v>
      </c>
      <c r="B185" s="22" t="s">
        <v>588</v>
      </c>
      <c r="C185" s="23" t="s">
        <v>589</v>
      </c>
      <c r="D185" s="24" t="s">
        <v>590</v>
      </c>
      <c r="E185" s="26">
        <v>10</v>
      </c>
      <c r="F185" s="26">
        <v>10.14</v>
      </c>
      <c r="G185" s="26">
        <v>10.050000000000001</v>
      </c>
      <c r="H185" s="27">
        <f t="shared" si="6"/>
        <v>5.0000000000000712E-3</v>
      </c>
      <c r="I185" s="26">
        <f t="shared" si="7"/>
        <v>0.14000000000000057</v>
      </c>
      <c r="J185" s="26">
        <f t="shared" si="8"/>
        <v>5.0000000000000711E-2</v>
      </c>
      <c r="K185" s="23">
        <v>1</v>
      </c>
      <c r="L185" s="31"/>
      <c r="M185" s="31">
        <v>0</v>
      </c>
      <c r="N185" s="32" t="s">
        <v>26</v>
      </c>
      <c r="O185" s="23" t="s">
        <v>26</v>
      </c>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spans="1:38" s="33" customFormat="1" ht="15.5" x14ac:dyDescent="0.35">
      <c r="A186" s="200">
        <v>43047</v>
      </c>
      <c r="B186" s="22" t="s">
        <v>591</v>
      </c>
      <c r="C186" s="23" t="s">
        <v>592</v>
      </c>
      <c r="D186" s="24" t="s">
        <v>593</v>
      </c>
      <c r="E186" s="26">
        <v>26</v>
      </c>
      <c r="F186" s="26">
        <v>28</v>
      </c>
      <c r="G186" s="26">
        <v>28.71</v>
      </c>
      <c r="H186" s="27">
        <f t="shared" si="6"/>
        <v>0.10423076923076927</v>
      </c>
      <c r="I186" s="26">
        <f t="shared" si="7"/>
        <v>2</v>
      </c>
      <c r="J186" s="26">
        <f t="shared" si="8"/>
        <v>2.7100000000000009</v>
      </c>
      <c r="K186" s="23">
        <v>2</v>
      </c>
      <c r="M186" t="s">
        <v>22</v>
      </c>
      <c r="N186" t="s">
        <v>22</v>
      </c>
      <c r="O186" s="23" t="s">
        <v>22</v>
      </c>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spans="1:38" s="33" customFormat="1" ht="15.5" x14ac:dyDescent="0.35">
      <c r="A187" s="200">
        <v>43047</v>
      </c>
      <c r="B187" s="22" t="s">
        <v>594</v>
      </c>
      <c r="C187" s="23" t="s">
        <v>595</v>
      </c>
      <c r="D187" s="24" t="s">
        <v>596</v>
      </c>
      <c r="E187" s="26">
        <v>15</v>
      </c>
      <c r="F187" s="26">
        <v>15.19</v>
      </c>
      <c r="G187" s="26">
        <v>14.99</v>
      </c>
      <c r="H187" s="27">
        <f t="shared" si="6"/>
        <v>-6.6666666666665244E-4</v>
      </c>
      <c r="I187" s="26">
        <f t="shared" si="7"/>
        <v>0.1899999999999995</v>
      </c>
      <c r="J187" s="26">
        <f t="shared" si="8"/>
        <v>-9.9999999999997868E-3</v>
      </c>
      <c r="K187" s="23">
        <v>1</v>
      </c>
      <c r="M187">
        <v>0</v>
      </c>
      <c r="N187" t="s">
        <v>26</v>
      </c>
      <c r="O187" s="23" t="s">
        <v>26</v>
      </c>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spans="1:38" s="33" customFormat="1" ht="15.5" x14ac:dyDescent="0.35">
      <c r="A188" s="200">
        <v>43047</v>
      </c>
      <c r="B188" s="22" t="s">
        <v>597</v>
      </c>
      <c r="C188" s="23" t="s">
        <v>598</v>
      </c>
      <c r="D188" s="24" t="s">
        <v>599</v>
      </c>
      <c r="E188" s="26">
        <v>10</v>
      </c>
      <c r="F188" s="26">
        <v>10.199999999999999</v>
      </c>
      <c r="G188" s="26">
        <v>9.5</v>
      </c>
      <c r="H188" s="27">
        <f t="shared" si="6"/>
        <v>-0.05</v>
      </c>
      <c r="I188" s="26">
        <f t="shared" si="7"/>
        <v>0.19999999999999929</v>
      </c>
      <c r="J188" s="26">
        <f t="shared" si="8"/>
        <v>-0.5</v>
      </c>
      <c r="K188" s="23">
        <v>1</v>
      </c>
      <c r="M188" t="s">
        <v>22</v>
      </c>
      <c r="N188" t="s">
        <v>22</v>
      </c>
      <c r="O188" s="23" t="s">
        <v>22</v>
      </c>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spans="1:38" s="33" customFormat="1" ht="15.5" x14ac:dyDescent="0.35">
      <c r="A189" s="200">
        <v>43047</v>
      </c>
      <c r="B189" s="22" t="s">
        <v>600</v>
      </c>
      <c r="C189" s="23" t="s">
        <v>601</v>
      </c>
      <c r="D189" s="24" t="s">
        <v>602</v>
      </c>
      <c r="E189" s="26">
        <v>35</v>
      </c>
      <c r="F189" s="26">
        <v>38.44</v>
      </c>
      <c r="G189" s="26">
        <v>37.21</v>
      </c>
      <c r="H189" s="27">
        <f t="shared" si="6"/>
        <v>6.3142857142857167E-2</v>
      </c>
      <c r="I189" s="26">
        <f t="shared" si="7"/>
        <v>3.4399999999999977</v>
      </c>
      <c r="J189" s="26">
        <f t="shared" si="8"/>
        <v>2.2100000000000009</v>
      </c>
      <c r="K189" s="23">
        <v>2</v>
      </c>
      <c r="M189">
        <v>0</v>
      </c>
      <c r="N189" t="s">
        <v>26</v>
      </c>
      <c r="O189" s="23" t="s">
        <v>26</v>
      </c>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spans="1:38" s="33" customFormat="1" ht="15.5" x14ac:dyDescent="0.35">
      <c r="A190" s="200">
        <v>43048</v>
      </c>
      <c r="B190" s="22" t="s">
        <v>603</v>
      </c>
      <c r="C190" s="23" t="s">
        <v>604</v>
      </c>
      <c r="D190" s="24" t="s">
        <v>605</v>
      </c>
      <c r="E190" s="26">
        <v>14</v>
      </c>
      <c r="F190" s="26">
        <v>14.5</v>
      </c>
      <c r="G190" s="26">
        <v>14.03</v>
      </c>
      <c r="H190" s="27">
        <f t="shared" si="6"/>
        <v>2.142857142857097E-3</v>
      </c>
      <c r="I190" s="26">
        <f t="shared" si="7"/>
        <v>0.5</v>
      </c>
      <c r="J190" s="26">
        <f t="shared" si="8"/>
        <v>2.9999999999999361E-2</v>
      </c>
      <c r="K190" s="23">
        <v>1</v>
      </c>
      <c r="M190" t="s">
        <v>22</v>
      </c>
      <c r="N190" t="s">
        <v>22</v>
      </c>
      <c r="O190" s="23" t="s">
        <v>22</v>
      </c>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spans="1:38" s="33" customFormat="1" ht="15.5" x14ac:dyDescent="0.35">
      <c r="A191" s="200">
        <v>43048</v>
      </c>
      <c r="B191" s="22" t="s">
        <v>606</v>
      </c>
      <c r="C191" s="23" t="s">
        <v>607</v>
      </c>
      <c r="D191" s="24" t="s">
        <v>608</v>
      </c>
      <c r="E191" s="26">
        <v>13</v>
      </c>
      <c r="F191" s="26">
        <v>13</v>
      </c>
      <c r="G191" s="26">
        <v>13.5</v>
      </c>
      <c r="H191" s="27">
        <f t="shared" si="6"/>
        <v>3.8461538461538464E-2</v>
      </c>
      <c r="I191" s="26">
        <f t="shared" si="7"/>
        <v>0</v>
      </c>
      <c r="J191" s="26">
        <f t="shared" si="8"/>
        <v>0.5</v>
      </c>
      <c r="K191" s="23">
        <v>3</v>
      </c>
      <c r="L191" s="31" t="s">
        <v>8061</v>
      </c>
      <c r="M191" s="31">
        <v>1</v>
      </c>
      <c r="O191" s="23" t="s">
        <v>609</v>
      </c>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spans="1:38" s="33" customFormat="1" ht="15.5" x14ac:dyDescent="0.35">
      <c r="A192" s="200">
        <v>43049</v>
      </c>
      <c r="B192" s="22" t="s">
        <v>610</v>
      </c>
      <c r="C192" s="23" t="s">
        <v>611</v>
      </c>
      <c r="D192" s="24" t="s">
        <v>612</v>
      </c>
      <c r="E192" s="26">
        <v>20</v>
      </c>
      <c r="F192" s="26">
        <v>21.06</v>
      </c>
      <c r="G192" s="26">
        <v>21.19</v>
      </c>
      <c r="H192" s="27">
        <f t="shared" si="6"/>
        <v>5.9500000000000067E-2</v>
      </c>
      <c r="I192" s="26">
        <f t="shared" si="7"/>
        <v>1.0599999999999987</v>
      </c>
      <c r="J192" s="26">
        <f t="shared" si="8"/>
        <v>1.1900000000000013</v>
      </c>
      <c r="K192" s="23">
        <v>2</v>
      </c>
      <c r="M192" t="s">
        <v>22</v>
      </c>
      <c r="N192" t="s">
        <v>22</v>
      </c>
      <c r="O192" s="23" t="s">
        <v>22</v>
      </c>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spans="1:38" s="33" customFormat="1" ht="15.5" x14ac:dyDescent="0.35">
      <c r="A193" s="200">
        <v>43049</v>
      </c>
      <c r="B193" s="22" t="s">
        <v>613</v>
      </c>
      <c r="C193" s="23" t="s">
        <v>614</v>
      </c>
      <c r="D193" s="24" t="s">
        <v>615</v>
      </c>
      <c r="E193" s="26">
        <v>13</v>
      </c>
      <c r="F193" s="26">
        <v>13.3</v>
      </c>
      <c r="G193" s="26">
        <v>13.08</v>
      </c>
      <c r="H193" s="27">
        <f t="shared" si="6"/>
        <v>6.153846153846159E-3</v>
      </c>
      <c r="I193" s="26">
        <f t="shared" si="7"/>
        <v>0.30000000000000071</v>
      </c>
      <c r="J193" s="26">
        <f t="shared" si="8"/>
        <v>8.0000000000000071E-2</v>
      </c>
      <c r="K193" s="23">
        <v>1</v>
      </c>
      <c r="M193">
        <v>1</v>
      </c>
      <c r="O193" s="23" t="s">
        <v>616</v>
      </c>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spans="1:38" s="33" customFormat="1" ht="15.5" x14ac:dyDescent="0.35">
      <c r="A194" s="200">
        <v>43054</v>
      </c>
      <c r="B194" s="22" t="s">
        <v>617</v>
      </c>
      <c r="C194" s="23" t="s">
        <v>618</v>
      </c>
      <c r="D194" s="24" t="s">
        <v>619</v>
      </c>
      <c r="E194" s="26">
        <v>16</v>
      </c>
      <c r="F194" s="26">
        <v>18.55</v>
      </c>
      <c r="G194" s="26">
        <v>18</v>
      </c>
      <c r="H194" s="27">
        <f t="shared" si="6"/>
        <v>0.125</v>
      </c>
      <c r="I194" s="26">
        <f t="shared" si="7"/>
        <v>2.5500000000000007</v>
      </c>
      <c r="J194" s="26">
        <f t="shared" si="8"/>
        <v>2</v>
      </c>
      <c r="K194" s="23">
        <v>3</v>
      </c>
      <c r="M194" t="s">
        <v>22</v>
      </c>
      <c r="N194" t="s">
        <v>22</v>
      </c>
      <c r="O194" t="s">
        <v>22</v>
      </c>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spans="1:38" s="33" customFormat="1" ht="15.5" x14ac:dyDescent="0.35">
      <c r="A195" s="200">
        <v>43055</v>
      </c>
      <c r="B195" s="22" t="s">
        <v>620</v>
      </c>
      <c r="C195" s="23" t="s">
        <v>621</v>
      </c>
      <c r="D195" s="24" t="s">
        <v>622</v>
      </c>
      <c r="E195" s="26">
        <v>10</v>
      </c>
      <c r="F195" s="26">
        <v>13</v>
      </c>
      <c r="G195" s="26">
        <v>14.03</v>
      </c>
      <c r="H195" s="27">
        <f t="shared" ref="H195:H258" si="9">(G195-E195)/E195</f>
        <v>0.40299999999999991</v>
      </c>
      <c r="I195" s="26">
        <f t="shared" ref="I195:I258" si="10">(F195-E195)</f>
        <v>3</v>
      </c>
      <c r="J195" s="26">
        <f t="shared" ref="J195:J258" si="11">G195-E195</f>
        <v>4.0299999999999994</v>
      </c>
      <c r="K195" s="23">
        <v>1</v>
      </c>
      <c r="M195" t="s">
        <v>22</v>
      </c>
      <c r="N195" t="s">
        <v>22</v>
      </c>
      <c r="O195" t="s">
        <v>22</v>
      </c>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spans="1:38" s="33" customFormat="1" ht="15.5" x14ac:dyDescent="0.35">
      <c r="A196" s="200">
        <v>43055</v>
      </c>
      <c r="B196" s="22" t="s">
        <v>623</v>
      </c>
      <c r="C196" s="23" t="s">
        <v>624</v>
      </c>
      <c r="D196" s="24" t="s">
        <v>625</v>
      </c>
      <c r="E196" s="26">
        <v>8</v>
      </c>
      <c r="F196" s="26">
        <v>8.25</v>
      </c>
      <c r="G196" s="26">
        <v>8.4</v>
      </c>
      <c r="H196" s="27">
        <f t="shared" si="9"/>
        <v>5.0000000000000044E-2</v>
      </c>
      <c r="I196" s="26">
        <f t="shared" si="10"/>
        <v>0.25</v>
      </c>
      <c r="J196" s="26">
        <f t="shared" si="11"/>
        <v>0.40000000000000036</v>
      </c>
      <c r="K196" s="23">
        <v>1</v>
      </c>
      <c r="M196">
        <v>0</v>
      </c>
      <c r="N196" t="s">
        <v>26</v>
      </c>
      <c r="O196" t="s">
        <v>26</v>
      </c>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spans="1:38" s="33" customFormat="1" ht="15.5" x14ac:dyDescent="0.35">
      <c r="A197" s="200">
        <v>43056</v>
      </c>
      <c r="B197" s="22" t="s">
        <v>626</v>
      </c>
      <c r="C197" s="23" t="s">
        <v>627</v>
      </c>
      <c r="D197" s="24" t="s">
        <v>628</v>
      </c>
      <c r="E197" s="26">
        <v>14</v>
      </c>
      <c r="F197" s="26">
        <v>12.55</v>
      </c>
      <c r="G197" s="26">
        <v>13</v>
      </c>
      <c r="H197" s="27">
        <f t="shared" si="9"/>
        <v>-7.1428571428571425E-2</v>
      </c>
      <c r="I197" s="26">
        <f t="shared" si="10"/>
        <v>-1.4499999999999993</v>
      </c>
      <c r="J197" s="26">
        <f t="shared" si="11"/>
        <v>-1</v>
      </c>
      <c r="K197" s="23">
        <v>1</v>
      </c>
      <c r="M197">
        <v>0</v>
      </c>
      <c r="N197" t="s">
        <v>26</v>
      </c>
      <c r="O197" t="s">
        <v>26</v>
      </c>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spans="1:38" s="33" customFormat="1" ht="15.5" x14ac:dyDescent="0.35">
      <c r="A198" s="200">
        <v>43056</v>
      </c>
      <c r="B198" s="22" t="s">
        <v>629</v>
      </c>
      <c r="C198" s="23" t="s">
        <v>630</v>
      </c>
      <c r="D198" s="24" t="s">
        <v>631</v>
      </c>
      <c r="E198" s="26">
        <v>10</v>
      </c>
      <c r="F198" s="26">
        <v>10</v>
      </c>
      <c r="G198" s="26">
        <v>10</v>
      </c>
      <c r="H198" s="27">
        <f t="shared" si="9"/>
        <v>0</v>
      </c>
      <c r="I198" s="26">
        <f t="shared" si="10"/>
        <v>0</v>
      </c>
      <c r="J198" s="26">
        <f t="shared" si="11"/>
        <v>0</v>
      </c>
      <c r="K198" s="23">
        <v>1</v>
      </c>
      <c r="M198">
        <v>0</v>
      </c>
      <c r="N198" t="s">
        <v>26</v>
      </c>
      <c r="O198" t="s">
        <v>26</v>
      </c>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spans="1:38" s="33" customFormat="1" ht="15.5" x14ac:dyDescent="0.35">
      <c r="A199" s="200">
        <v>43056</v>
      </c>
      <c r="B199" s="22" t="s">
        <v>632</v>
      </c>
      <c r="C199" s="23" t="s">
        <v>633</v>
      </c>
      <c r="D199" s="24" t="s">
        <v>634</v>
      </c>
      <c r="E199" s="26">
        <v>12</v>
      </c>
      <c r="F199" s="26">
        <v>14.9</v>
      </c>
      <c r="G199" s="26">
        <v>13</v>
      </c>
      <c r="H199" s="27">
        <f t="shared" si="9"/>
        <v>8.3333333333333329E-2</v>
      </c>
      <c r="I199" s="26">
        <f t="shared" si="10"/>
        <v>2.9000000000000004</v>
      </c>
      <c r="J199" s="26">
        <f t="shared" si="11"/>
        <v>1</v>
      </c>
      <c r="K199" s="23">
        <v>3</v>
      </c>
      <c r="M199">
        <v>0</v>
      </c>
      <c r="N199" t="s">
        <v>26</v>
      </c>
      <c r="O199" t="s">
        <v>26</v>
      </c>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spans="1:38" s="33" customFormat="1" ht="15.5" x14ac:dyDescent="0.35">
      <c r="A200" s="200">
        <v>43056</v>
      </c>
      <c r="B200" s="22" t="s">
        <v>635</v>
      </c>
      <c r="C200" s="23" t="s">
        <v>636</v>
      </c>
      <c r="D200" s="24" t="s">
        <v>51</v>
      </c>
      <c r="E200" s="26">
        <v>14</v>
      </c>
      <c r="F200" s="26">
        <v>14.25</v>
      </c>
      <c r="G200" s="26">
        <v>14.1</v>
      </c>
      <c r="H200" s="27">
        <f t="shared" si="9"/>
        <v>7.1428571428571175E-3</v>
      </c>
      <c r="I200" s="26">
        <f t="shared" si="10"/>
        <v>0.25</v>
      </c>
      <c r="J200" s="26">
        <f t="shared" si="11"/>
        <v>9.9999999999999645E-2</v>
      </c>
      <c r="K200" s="23">
        <v>1</v>
      </c>
      <c r="M200">
        <v>0</v>
      </c>
      <c r="N200" t="s">
        <v>26</v>
      </c>
      <c r="O200" t="s">
        <v>26</v>
      </c>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spans="1:38" s="33" customFormat="1" ht="15.5" x14ac:dyDescent="0.35">
      <c r="A201" s="200">
        <v>43056</v>
      </c>
      <c r="B201" s="22" t="s">
        <v>637</v>
      </c>
      <c r="C201" s="23" t="s">
        <v>638</v>
      </c>
      <c r="D201" s="24" t="s">
        <v>639</v>
      </c>
      <c r="E201" s="26">
        <v>15</v>
      </c>
      <c r="F201" s="26">
        <v>16.899999999999999</v>
      </c>
      <c r="G201" s="26">
        <v>15.15</v>
      </c>
      <c r="H201" s="27">
        <f t="shared" si="9"/>
        <v>1.0000000000000024E-2</v>
      </c>
      <c r="I201" s="26">
        <f t="shared" si="10"/>
        <v>1.8999999999999986</v>
      </c>
      <c r="J201" s="26">
        <f t="shared" si="11"/>
        <v>0.15000000000000036</v>
      </c>
      <c r="K201" s="23">
        <v>1</v>
      </c>
      <c r="M201">
        <v>0</v>
      </c>
      <c r="N201" t="s">
        <v>26</v>
      </c>
      <c r="O201" t="s">
        <v>26</v>
      </c>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spans="1:38" s="33" customFormat="1" ht="15.5" x14ac:dyDescent="0.35">
      <c r="A202" s="200">
        <v>43056</v>
      </c>
      <c r="B202" s="22" t="s">
        <v>640</v>
      </c>
      <c r="C202" s="23" t="s">
        <v>641</v>
      </c>
      <c r="D202" s="24" t="s">
        <v>642</v>
      </c>
      <c r="E202" s="26">
        <v>12</v>
      </c>
      <c r="F202" s="26">
        <v>12.35</v>
      </c>
      <c r="G202" s="26">
        <v>12.16</v>
      </c>
      <c r="H202" s="27">
        <f t="shared" si="9"/>
        <v>1.3333333333333345E-2</v>
      </c>
      <c r="I202" s="26">
        <f t="shared" si="10"/>
        <v>0.34999999999999964</v>
      </c>
      <c r="J202" s="26">
        <f t="shared" si="11"/>
        <v>0.16000000000000014</v>
      </c>
      <c r="K202" s="23">
        <v>2</v>
      </c>
      <c r="M202">
        <v>0</v>
      </c>
      <c r="N202" t="s">
        <v>26</v>
      </c>
      <c r="O202" t="s">
        <v>26</v>
      </c>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spans="1:38" s="33" customFormat="1" ht="15.5" x14ac:dyDescent="0.35">
      <c r="A203" s="200">
        <v>43059</v>
      </c>
      <c r="B203" s="22" t="s">
        <v>643</v>
      </c>
      <c r="C203" s="23" t="s">
        <v>644</v>
      </c>
      <c r="D203" s="24" t="s">
        <v>64</v>
      </c>
      <c r="E203" s="26">
        <v>10</v>
      </c>
      <c r="F203" s="26">
        <v>10.01</v>
      </c>
      <c r="G203" s="26">
        <v>10.01</v>
      </c>
      <c r="H203" s="27">
        <f t="shared" si="9"/>
        <v>9.9999999999997877E-4</v>
      </c>
      <c r="I203" s="26">
        <f t="shared" si="10"/>
        <v>9.9999999999997868E-3</v>
      </c>
      <c r="J203" s="26">
        <f t="shared" si="11"/>
        <v>9.9999999999997868E-3</v>
      </c>
      <c r="K203" s="23">
        <v>1</v>
      </c>
      <c r="M203">
        <v>0</v>
      </c>
      <c r="N203" t="s">
        <v>26</v>
      </c>
      <c r="O203" t="s">
        <v>26</v>
      </c>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spans="1:38" s="33" customFormat="1" ht="15.5" x14ac:dyDescent="0.35">
      <c r="A204" s="200">
        <v>43068</v>
      </c>
      <c r="B204" s="22" t="s">
        <v>645</v>
      </c>
      <c r="C204" s="23" t="s">
        <v>646</v>
      </c>
      <c r="D204" s="24" t="s">
        <v>428</v>
      </c>
      <c r="E204" s="26">
        <v>5</v>
      </c>
      <c r="F204" s="26">
        <v>8.3000000000000007</v>
      </c>
      <c r="G204" s="26">
        <v>10.57</v>
      </c>
      <c r="H204" s="27">
        <f t="shared" si="9"/>
        <v>1.1140000000000001</v>
      </c>
      <c r="I204" s="26">
        <f t="shared" si="10"/>
        <v>3.3000000000000007</v>
      </c>
      <c r="J204" s="26">
        <f t="shared" si="11"/>
        <v>5.57</v>
      </c>
      <c r="K204" s="23" t="s">
        <v>80</v>
      </c>
      <c r="L204" s="23" t="s">
        <v>8062</v>
      </c>
      <c r="M204" s="23">
        <v>0</v>
      </c>
      <c r="N204" t="s">
        <v>26</v>
      </c>
      <c r="O204" s="23" t="s">
        <v>26</v>
      </c>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spans="1:38" s="33" customFormat="1" ht="15.5" x14ac:dyDescent="0.35">
      <c r="A205" s="200">
        <v>43070</v>
      </c>
      <c r="B205" s="22" t="s">
        <v>647</v>
      </c>
      <c r="C205" s="23" t="s">
        <v>648</v>
      </c>
      <c r="D205" s="24" t="s">
        <v>649</v>
      </c>
      <c r="E205" s="26">
        <v>10</v>
      </c>
      <c r="F205" s="26">
        <v>10</v>
      </c>
      <c r="G205" s="26">
        <v>9.9600000000000009</v>
      </c>
      <c r="H205" s="27">
        <f t="shared" si="9"/>
        <v>-3.9999999999999151E-3</v>
      </c>
      <c r="I205" s="26">
        <f t="shared" si="10"/>
        <v>0</v>
      </c>
      <c r="J205" s="26">
        <f t="shared" si="11"/>
        <v>-3.9999999999999147E-2</v>
      </c>
      <c r="K205" s="23">
        <v>1</v>
      </c>
      <c r="M205">
        <v>0</v>
      </c>
      <c r="N205" t="s">
        <v>26</v>
      </c>
      <c r="O205" s="23" t="s">
        <v>26</v>
      </c>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spans="1:38" s="33" customFormat="1" ht="15.5" x14ac:dyDescent="0.35">
      <c r="A206" s="200">
        <v>43070</v>
      </c>
      <c r="B206" s="22" t="s">
        <v>650</v>
      </c>
      <c r="C206" s="23" t="s">
        <v>651</v>
      </c>
      <c r="D206" s="24" t="s">
        <v>298</v>
      </c>
      <c r="E206" s="26">
        <v>10</v>
      </c>
      <c r="F206" s="26">
        <v>10.01</v>
      </c>
      <c r="G206" s="26">
        <v>10</v>
      </c>
      <c r="H206" s="27">
        <f t="shared" si="9"/>
        <v>0</v>
      </c>
      <c r="I206" s="26">
        <f t="shared" si="10"/>
        <v>9.9999999999997868E-3</v>
      </c>
      <c r="J206" s="26">
        <f t="shared" si="11"/>
        <v>0</v>
      </c>
      <c r="K206" s="23">
        <v>1</v>
      </c>
      <c r="M206" t="s">
        <v>22</v>
      </c>
      <c r="N206" t="s">
        <v>22</v>
      </c>
      <c r="O206" s="23" t="s">
        <v>22</v>
      </c>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spans="1:38" s="33" customFormat="1" ht="15.5" x14ac:dyDescent="0.35">
      <c r="A207" s="200">
        <v>43076</v>
      </c>
      <c r="B207" s="22" t="s">
        <v>652</v>
      </c>
      <c r="C207" s="23" t="s">
        <v>653</v>
      </c>
      <c r="D207" s="24" t="s">
        <v>654</v>
      </c>
      <c r="E207" s="26">
        <v>14</v>
      </c>
      <c r="F207" s="26">
        <v>14.8</v>
      </c>
      <c r="G207" s="26">
        <v>14.2</v>
      </c>
      <c r="H207" s="27">
        <f t="shared" si="9"/>
        <v>1.4285714285714235E-2</v>
      </c>
      <c r="I207" s="26">
        <f t="shared" si="10"/>
        <v>0.80000000000000071</v>
      </c>
      <c r="J207" s="26">
        <f t="shared" si="11"/>
        <v>0.19999999999999929</v>
      </c>
      <c r="K207" s="23">
        <v>1</v>
      </c>
      <c r="M207">
        <v>1</v>
      </c>
      <c r="O207" s="23" t="s">
        <v>655</v>
      </c>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spans="1:38" s="33" customFormat="1" ht="15.5" x14ac:dyDescent="0.35">
      <c r="A208" s="200">
        <v>43076</v>
      </c>
      <c r="B208" s="22" t="s">
        <v>656</v>
      </c>
      <c r="C208" s="23" t="s">
        <v>657</v>
      </c>
      <c r="D208" s="24" t="s">
        <v>658</v>
      </c>
      <c r="E208" s="26">
        <v>24</v>
      </c>
      <c r="F208" s="26">
        <v>23</v>
      </c>
      <c r="G208" s="26">
        <v>23</v>
      </c>
      <c r="H208" s="27">
        <f t="shared" si="9"/>
        <v>-4.1666666666666664E-2</v>
      </c>
      <c r="I208" s="26">
        <f t="shared" si="10"/>
        <v>-1</v>
      </c>
      <c r="J208" s="26">
        <f t="shared" si="11"/>
        <v>-1</v>
      </c>
      <c r="K208" s="23">
        <v>1</v>
      </c>
      <c r="M208">
        <v>0</v>
      </c>
      <c r="N208" t="s">
        <v>26</v>
      </c>
      <c r="O208" s="23" t="s">
        <v>26</v>
      </c>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spans="1:38" s="33" customFormat="1" ht="15.5" x14ac:dyDescent="0.35">
      <c r="A209" s="200">
        <v>43076</v>
      </c>
      <c r="B209" s="22" t="s">
        <v>659</v>
      </c>
      <c r="C209" s="23" t="s">
        <v>660</v>
      </c>
      <c r="D209" s="24" t="s">
        <v>661</v>
      </c>
      <c r="E209" s="26">
        <v>15</v>
      </c>
      <c r="F209" s="26">
        <v>16.25</v>
      </c>
      <c r="G209" s="26">
        <v>17.47</v>
      </c>
      <c r="H209" s="27">
        <f t="shared" si="9"/>
        <v>0.1646666666666666</v>
      </c>
      <c r="I209" s="26">
        <f t="shared" si="10"/>
        <v>1.25</v>
      </c>
      <c r="J209" s="26">
        <f t="shared" si="11"/>
        <v>2.4699999999999989</v>
      </c>
      <c r="K209" s="23">
        <v>1</v>
      </c>
      <c r="L209" s="31" t="s">
        <v>8061</v>
      </c>
      <c r="M209" s="31">
        <v>0</v>
      </c>
      <c r="N209" t="s">
        <v>26</v>
      </c>
      <c r="O209" s="23" t="s">
        <v>26</v>
      </c>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spans="1:38" s="33" customFormat="1" ht="15.5" x14ac:dyDescent="0.35">
      <c r="A210" s="200">
        <v>43077</v>
      </c>
      <c r="B210" s="22" t="s">
        <v>662</v>
      </c>
      <c r="C210" s="23" t="s">
        <v>663</v>
      </c>
      <c r="D210" s="24" t="s">
        <v>664</v>
      </c>
      <c r="E210" s="26">
        <v>18</v>
      </c>
      <c r="F210" s="26">
        <v>21.55</v>
      </c>
      <c r="G210" s="26">
        <v>21.45</v>
      </c>
      <c r="H210" s="27">
        <f t="shared" si="9"/>
        <v>0.19166666666666662</v>
      </c>
      <c r="I210" s="26">
        <f t="shared" si="10"/>
        <v>3.5500000000000007</v>
      </c>
      <c r="J210" s="26">
        <f t="shared" si="11"/>
        <v>3.4499999999999993</v>
      </c>
      <c r="K210" s="23">
        <v>2</v>
      </c>
      <c r="M210">
        <v>0</v>
      </c>
      <c r="N210" t="s">
        <v>26</v>
      </c>
      <c r="O210" s="23" t="s">
        <v>26</v>
      </c>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spans="1:38" s="33" customFormat="1" ht="15.5" x14ac:dyDescent="0.35">
      <c r="A211" s="200">
        <v>43077</v>
      </c>
      <c r="B211" s="22" t="s">
        <v>665</v>
      </c>
      <c r="C211" s="23" t="s">
        <v>666</v>
      </c>
      <c r="D211" s="22" t="s">
        <v>667</v>
      </c>
      <c r="E211" s="26">
        <v>10</v>
      </c>
      <c r="F211" s="26">
        <v>10</v>
      </c>
      <c r="G211" s="26">
        <v>10</v>
      </c>
      <c r="H211" s="27">
        <f t="shared" si="9"/>
        <v>0</v>
      </c>
      <c r="I211" s="26">
        <f t="shared" si="10"/>
        <v>0</v>
      </c>
      <c r="J211" s="26">
        <f t="shared" si="11"/>
        <v>0</v>
      </c>
      <c r="K211" s="23">
        <v>1</v>
      </c>
      <c r="M211" t="s">
        <v>22</v>
      </c>
      <c r="N211" t="s">
        <v>22</v>
      </c>
      <c r="O211" s="23" t="s">
        <v>22</v>
      </c>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spans="1:38" s="33" customFormat="1" ht="15.5" x14ac:dyDescent="0.35">
      <c r="A212" s="200">
        <v>43077</v>
      </c>
      <c r="B212" s="22" t="s">
        <v>668</v>
      </c>
      <c r="C212" s="23" t="s">
        <v>669</v>
      </c>
      <c r="D212" s="24" t="s">
        <v>670</v>
      </c>
      <c r="E212" s="26">
        <v>10.75</v>
      </c>
      <c r="F212" s="26">
        <v>11.75</v>
      </c>
      <c r="G212" s="26">
        <v>11.75</v>
      </c>
      <c r="H212" s="27">
        <f t="shared" si="9"/>
        <v>9.3023255813953487E-2</v>
      </c>
      <c r="I212" s="26">
        <f t="shared" si="10"/>
        <v>1</v>
      </c>
      <c r="J212" s="26">
        <f t="shared" si="11"/>
        <v>1</v>
      </c>
      <c r="K212" s="23">
        <v>2</v>
      </c>
      <c r="M212">
        <v>1</v>
      </c>
      <c r="O212" s="23" t="s">
        <v>671</v>
      </c>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spans="1:38" s="33" customFormat="1" ht="15.5" x14ac:dyDescent="0.35">
      <c r="A213" s="200">
        <v>43084</v>
      </c>
      <c r="B213" s="22" t="s">
        <v>672</v>
      </c>
      <c r="C213" s="23" t="s">
        <v>673</v>
      </c>
      <c r="D213" s="24" t="s">
        <v>674</v>
      </c>
      <c r="E213" s="26">
        <v>13</v>
      </c>
      <c r="F213" s="26">
        <v>13.5</v>
      </c>
      <c r="G213" s="26">
        <v>14.4</v>
      </c>
      <c r="H213" s="27">
        <f t="shared" si="9"/>
        <v>0.10769230769230773</v>
      </c>
      <c r="I213" s="26">
        <f t="shared" si="10"/>
        <v>0.5</v>
      </c>
      <c r="J213" s="26">
        <f t="shared" si="11"/>
        <v>1.4000000000000004</v>
      </c>
      <c r="K213" s="23">
        <v>1</v>
      </c>
      <c r="M213">
        <v>0</v>
      </c>
      <c r="N213" t="s">
        <v>26</v>
      </c>
      <c r="O213" s="23" t="s">
        <v>26</v>
      </c>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spans="1:38" s="33" customFormat="1" ht="15.5" x14ac:dyDescent="0.35">
      <c r="A214" s="200">
        <v>43084</v>
      </c>
      <c r="B214" s="22" t="s">
        <v>675</v>
      </c>
      <c r="C214" s="23" t="s">
        <v>676</v>
      </c>
      <c r="D214" s="24" t="s">
        <v>677</v>
      </c>
      <c r="E214" s="26">
        <v>14</v>
      </c>
      <c r="F214" s="26">
        <v>14.05</v>
      </c>
      <c r="G214" s="26">
        <v>13.95</v>
      </c>
      <c r="H214" s="27">
        <f t="shared" si="9"/>
        <v>-3.5714285714286221E-3</v>
      </c>
      <c r="I214" s="26">
        <f t="shared" si="10"/>
        <v>5.0000000000000711E-2</v>
      </c>
      <c r="J214" s="26">
        <f t="shared" si="11"/>
        <v>-5.0000000000000711E-2</v>
      </c>
      <c r="K214" s="23">
        <v>1</v>
      </c>
      <c r="M214">
        <v>0</v>
      </c>
      <c r="N214" t="s">
        <v>26</v>
      </c>
      <c r="O214" s="23" t="s">
        <v>26</v>
      </c>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spans="1:38" s="33" customFormat="1" ht="15.5" x14ac:dyDescent="0.35">
      <c r="A215" s="200">
        <v>43090</v>
      </c>
      <c r="B215" s="22" t="s">
        <v>678</v>
      </c>
      <c r="C215" s="23" t="s">
        <v>679</v>
      </c>
      <c r="D215" s="30" t="s">
        <v>680</v>
      </c>
      <c r="E215" s="43">
        <v>9</v>
      </c>
      <c r="F215" s="43">
        <v>11.8</v>
      </c>
      <c r="G215" s="43">
        <v>10.7</v>
      </c>
      <c r="H215" s="27">
        <f t="shared" si="9"/>
        <v>0.1888888888888888</v>
      </c>
      <c r="I215" s="26">
        <f t="shared" si="10"/>
        <v>2.8000000000000007</v>
      </c>
      <c r="J215" s="26">
        <f t="shared" si="11"/>
        <v>1.6999999999999993</v>
      </c>
      <c r="K215" s="23">
        <v>1</v>
      </c>
      <c r="L215" s="31" t="s">
        <v>8061</v>
      </c>
      <c r="M215" s="31">
        <v>1</v>
      </c>
      <c r="O215" s="23" t="s">
        <v>681</v>
      </c>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spans="1:38" s="33" customFormat="1" ht="15.5" x14ac:dyDescent="0.35">
      <c r="A216" s="200">
        <v>43091</v>
      </c>
      <c r="B216" s="22" t="s">
        <v>682</v>
      </c>
      <c r="C216" s="23" t="s">
        <v>683</v>
      </c>
      <c r="D216" s="24" t="s">
        <v>684</v>
      </c>
      <c r="E216" s="26">
        <v>8</v>
      </c>
      <c r="F216" s="26">
        <v>8.5</v>
      </c>
      <c r="G216" s="26">
        <v>9</v>
      </c>
      <c r="H216" s="27">
        <f t="shared" si="9"/>
        <v>0.125</v>
      </c>
      <c r="I216" s="26">
        <f t="shared" si="10"/>
        <v>0.5</v>
      </c>
      <c r="J216" s="26">
        <f t="shared" si="11"/>
        <v>1</v>
      </c>
      <c r="K216" s="23">
        <v>1</v>
      </c>
      <c r="L216" s="31"/>
      <c r="M216" s="31">
        <v>0</v>
      </c>
      <c r="N216" t="s">
        <v>26</v>
      </c>
      <c r="O216" s="23" t="s">
        <v>26</v>
      </c>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spans="1:38" s="47" customFormat="1" ht="15" customHeight="1" x14ac:dyDescent="0.3">
      <c r="A217" s="202">
        <v>42403</v>
      </c>
      <c r="B217" s="47" t="s">
        <v>685</v>
      </c>
      <c r="C217" s="51" t="s">
        <v>686</v>
      </c>
      <c r="D217" s="52" t="s">
        <v>687</v>
      </c>
      <c r="E217" s="53">
        <v>24</v>
      </c>
      <c r="F217" s="54">
        <v>28.97</v>
      </c>
      <c r="G217" s="54">
        <v>28.32</v>
      </c>
      <c r="H217" s="55">
        <f t="shared" si="9"/>
        <v>0.18000000000000002</v>
      </c>
      <c r="I217" s="54">
        <f t="shared" si="10"/>
        <v>4.9699999999999989</v>
      </c>
      <c r="J217" s="54">
        <f t="shared" si="11"/>
        <v>4.32</v>
      </c>
      <c r="K217" s="56">
        <v>3</v>
      </c>
      <c r="L217" s="51"/>
      <c r="M217" s="51">
        <v>1</v>
      </c>
      <c r="N217" s="51"/>
      <c r="O217" s="51" t="s">
        <v>688</v>
      </c>
    </row>
    <row r="218" spans="1:38" s="47" customFormat="1" ht="15" customHeight="1" x14ac:dyDescent="0.3">
      <c r="A218" s="202">
        <v>42403</v>
      </c>
      <c r="B218" s="57" t="s">
        <v>689</v>
      </c>
      <c r="C218" s="51" t="s">
        <v>690</v>
      </c>
      <c r="D218" s="52" t="s">
        <v>619</v>
      </c>
      <c r="E218" s="53">
        <v>16</v>
      </c>
      <c r="F218" s="54">
        <v>18</v>
      </c>
      <c r="G218" s="54">
        <v>18.2</v>
      </c>
      <c r="H218" s="55">
        <f t="shared" si="9"/>
        <v>0.13749999999999996</v>
      </c>
      <c r="I218" s="54">
        <f t="shared" si="10"/>
        <v>2</v>
      </c>
      <c r="J218" s="54">
        <f t="shared" si="11"/>
        <v>2.1999999999999993</v>
      </c>
      <c r="K218" s="56">
        <v>2</v>
      </c>
      <c r="L218" s="58"/>
      <c r="M218" s="58" t="s">
        <v>22</v>
      </c>
      <c r="N218" s="51" t="s">
        <v>22</v>
      </c>
      <c r="O218" s="51" t="s">
        <v>22</v>
      </c>
    </row>
    <row r="219" spans="1:38" s="47" customFormat="1" ht="15" customHeight="1" x14ac:dyDescent="0.3">
      <c r="A219" s="202">
        <v>42411</v>
      </c>
      <c r="B219" s="47" t="s">
        <v>691</v>
      </c>
      <c r="C219" s="51" t="s">
        <v>692</v>
      </c>
      <c r="D219" s="59" t="s">
        <v>658</v>
      </c>
      <c r="E219" s="53">
        <v>20</v>
      </c>
      <c r="F219" s="54">
        <v>18.02</v>
      </c>
      <c r="G219" s="54">
        <v>18.05</v>
      </c>
      <c r="H219" s="55">
        <f t="shared" si="9"/>
        <v>-9.7499999999999962E-2</v>
      </c>
      <c r="I219" s="54">
        <f t="shared" si="10"/>
        <v>-1.9800000000000004</v>
      </c>
      <c r="J219" s="54">
        <f t="shared" si="11"/>
        <v>-1.9499999999999993</v>
      </c>
      <c r="K219" s="56">
        <v>2</v>
      </c>
      <c r="L219" s="31" t="s">
        <v>8061</v>
      </c>
      <c r="M219" s="31">
        <v>0</v>
      </c>
      <c r="N219" s="51" t="s">
        <v>26</v>
      </c>
      <c r="O219" s="51" t="s">
        <v>26</v>
      </c>
    </row>
    <row r="220" spans="1:38" s="47" customFormat="1" ht="15" customHeight="1" x14ac:dyDescent="0.3">
      <c r="A220" s="202">
        <v>42411</v>
      </c>
      <c r="B220" s="47" t="s">
        <v>693</v>
      </c>
      <c r="C220" s="51" t="s">
        <v>694</v>
      </c>
      <c r="D220" s="52" t="s">
        <v>695</v>
      </c>
      <c r="E220" s="53">
        <v>8</v>
      </c>
      <c r="F220" s="54">
        <v>8</v>
      </c>
      <c r="G220" s="54">
        <v>6.64</v>
      </c>
      <c r="H220" s="55">
        <f t="shared" si="9"/>
        <v>-0.17000000000000004</v>
      </c>
      <c r="I220" s="54">
        <f t="shared" si="10"/>
        <v>0</v>
      </c>
      <c r="J220" s="54">
        <f t="shared" si="11"/>
        <v>-1.3600000000000003</v>
      </c>
      <c r="K220" s="56">
        <v>1</v>
      </c>
      <c r="L220" s="51"/>
      <c r="M220" s="51">
        <v>0</v>
      </c>
      <c r="N220" s="51" t="s">
        <v>26</v>
      </c>
      <c r="O220" s="51" t="s">
        <v>26</v>
      </c>
    </row>
    <row r="221" spans="1:38" s="47" customFormat="1" ht="15" customHeight="1" x14ac:dyDescent="0.3">
      <c r="A221" s="202">
        <v>42424</v>
      </c>
      <c r="B221" s="47" t="s">
        <v>696</v>
      </c>
      <c r="C221" s="51" t="s">
        <v>697</v>
      </c>
      <c r="D221" s="60" t="s">
        <v>698</v>
      </c>
      <c r="E221" s="53">
        <v>10</v>
      </c>
      <c r="F221" s="54">
        <v>10.01</v>
      </c>
      <c r="G221" s="54">
        <v>10.210000000000001</v>
      </c>
      <c r="H221" s="55">
        <f t="shared" si="9"/>
        <v>2.1000000000000085E-2</v>
      </c>
      <c r="I221" s="54">
        <f t="shared" si="10"/>
        <v>9.9999999999997868E-3</v>
      </c>
      <c r="J221" s="54">
        <f t="shared" si="11"/>
        <v>0.21000000000000085</v>
      </c>
      <c r="K221" s="56">
        <v>1</v>
      </c>
      <c r="L221" s="58"/>
      <c r="M221" s="58" t="s">
        <v>22</v>
      </c>
      <c r="N221" s="51" t="s">
        <v>22</v>
      </c>
      <c r="O221" s="51" t="s">
        <v>22</v>
      </c>
    </row>
    <row r="222" spans="1:38" s="47" customFormat="1" ht="15" customHeight="1" x14ac:dyDescent="0.3">
      <c r="A222" s="202">
        <v>42432</v>
      </c>
      <c r="B222" s="47" t="s">
        <v>699</v>
      </c>
      <c r="C222" s="51" t="s">
        <v>700</v>
      </c>
      <c r="D222" s="52" t="s">
        <v>701</v>
      </c>
      <c r="E222" s="53">
        <v>10</v>
      </c>
      <c r="F222" s="54">
        <v>9.9499999999999993</v>
      </c>
      <c r="G222" s="54">
        <v>9.9499999999999993</v>
      </c>
      <c r="H222" s="55">
        <f t="shared" si="9"/>
        <v>-5.0000000000000712E-3</v>
      </c>
      <c r="I222" s="54">
        <f t="shared" si="10"/>
        <v>-5.0000000000000711E-2</v>
      </c>
      <c r="J222" s="54">
        <f t="shared" si="11"/>
        <v>-5.0000000000000711E-2</v>
      </c>
      <c r="K222" s="56">
        <v>1</v>
      </c>
      <c r="L222" s="51"/>
      <c r="M222" s="51" t="s">
        <v>22</v>
      </c>
      <c r="N222" s="51" t="s">
        <v>22</v>
      </c>
      <c r="O222" s="51" t="s">
        <v>22</v>
      </c>
    </row>
    <row r="223" spans="1:38" s="47" customFormat="1" ht="15" customHeight="1" x14ac:dyDescent="0.3">
      <c r="A223" s="202">
        <v>42432</v>
      </c>
      <c r="B223" s="47" t="s">
        <v>702</v>
      </c>
      <c r="C223" s="51" t="s">
        <v>703</v>
      </c>
      <c r="D223" s="52" t="s">
        <v>470</v>
      </c>
      <c r="E223" s="53">
        <v>12</v>
      </c>
      <c r="F223" s="54">
        <v>12.11</v>
      </c>
      <c r="G223" s="54">
        <v>12.01</v>
      </c>
      <c r="H223" s="55">
        <f t="shared" si="9"/>
        <v>8.3333333333331561E-4</v>
      </c>
      <c r="I223" s="54">
        <f t="shared" si="10"/>
        <v>0.10999999999999943</v>
      </c>
      <c r="J223" s="54">
        <f t="shared" si="11"/>
        <v>9.9999999999997868E-3</v>
      </c>
      <c r="K223" s="56">
        <v>1</v>
      </c>
      <c r="L223" s="51"/>
      <c r="M223" s="51" t="s">
        <v>22</v>
      </c>
      <c r="N223" s="51" t="s">
        <v>22</v>
      </c>
      <c r="O223" s="51" t="s">
        <v>22</v>
      </c>
    </row>
    <row r="224" spans="1:38" s="47" customFormat="1" ht="15" customHeight="1" x14ac:dyDescent="0.3">
      <c r="A224" s="202">
        <v>42440</v>
      </c>
      <c r="B224" s="47" t="s">
        <v>704</v>
      </c>
      <c r="C224" s="51" t="s">
        <v>705</v>
      </c>
      <c r="D224" s="59" t="s">
        <v>64</v>
      </c>
      <c r="E224" s="53">
        <v>10</v>
      </c>
      <c r="F224" s="54">
        <v>10</v>
      </c>
      <c r="G224" s="54">
        <v>10</v>
      </c>
      <c r="H224" s="55">
        <f t="shared" si="9"/>
        <v>0</v>
      </c>
      <c r="I224" s="54">
        <f t="shared" si="10"/>
        <v>0</v>
      </c>
      <c r="J224" s="54">
        <f t="shared" si="11"/>
        <v>0</v>
      </c>
      <c r="K224" s="56">
        <v>1</v>
      </c>
      <c r="L224" s="58"/>
      <c r="M224" s="58" t="s">
        <v>22</v>
      </c>
      <c r="N224" s="51" t="s">
        <v>22</v>
      </c>
      <c r="O224" s="51" t="s">
        <v>22</v>
      </c>
    </row>
    <row r="225" spans="1:15" s="47" customFormat="1" ht="15" customHeight="1" x14ac:dyDescent="0.3">
      <c r="A225" s="202">
        <v>42451</v>
      </c>
      <c r="B225" s="47" t="s">
        <v>706</v>
      </c>
      <c r="C225" s="51" t="s">
        <v>707</v>
      </c>
      <c r="D225" s="52" t="s">
        <v>708</v>
      </c>
      <c r="E225" s="53">
        <v>15</v>
      </c>
      <c r="F225" s="54">
        <v>15</v>
      </c>
      <c r="G225" s="54">
        <v>14.25</v>
      </c>
      <c r="H225" s="55">
        <f t="shared" si="9"/>
        <v>-0.05</v>
      </c>
      <c r="I225" s="54">
        <f t="shared" si="10"/>
        <v>0</v>
      </c>
      <c r="J225" s="54">
        <f t="shared" si="11"/>
        <v>-0.75</v>
      </c>
      <c r="K225" s="56">
        <v>1</v>
      </c>
      <c r="L225" s="58"/>
      <c r="M225" s="58">
        <v>0</v>
      </c>
      <c r="N225" s="51" t="s">
        <v>26</v>
      </c>
      <c r="O225" s="51" t="s">
        <v>26</v>
      </c>
    </row>
    <row r="226" spans="1:15" s="47" customFormat="1" ht="15" customHeight="1" x14ac:dyDescent="0.3">
      <c r="A226" s="202">
        <v>42467</v>
      </c>
      <c r="B226" s="47" t="s">
        <v>709</v>
      </c>
      <c r="C226" s="51" t="s">
        <v>710</v>
      </c>
      <c r="D226" s="52" t="s">
        <v>711</v>
      </c>
      <c r="E226" s="53">
        <v>10</v>
      </c>
      <c r="F226" s="54">
        <v>10.4</v>
      </c>
      <c r="G226" s="54">
        <v>9.77</v>
      </c>
      <c r="H226" s="55">
        <f t="shared" si="9"/>
        <v>-2.3000000000000041E-2</v>
      </c>
      <c r="I226" s="54">
        <f t="shared" si="10"/>
        <v>0.40000000000000036</v>
      </c>
      <c r="J226" s="54">
        <f t="shared" si="11"/>
        <v>-0.23000000000000043</v>
      </c>
      <c r="K226" s="56">
        <v>1</v>
      </c>
      <c r="L226" s="51"/>
      <c r="M226" s="51">
        <v>1</v>
      </c>
      <c r="N226" s="51"/>
      <c r="O226" s="51" t="s">
        <v>712</v>
      </c>
    </row>
    <row r="227" spans="1:15" s="47" customFormat="1" ht="15" customHeight="1" x14ac:dyDescent="0.35">
      <c r="A227" s="202">
        <v>42475</v>
      </c>
      <c r="B227" s="47" t="s">
        <v>713</v>
      </c>
      <c r="C227" s="51" t="s">
        <v>714</v>
      </c>
      <c r="D227" s="52" t="s">
        <v>470</v>
      </c>
      <c r="E227" s="53">
        <v>19</v>
      </c>
      <c r="F227" s="54">
        <v>22.88</v>
      </c>
      <c r="G227" s="54">
        <v>23</v>
      </c>
      <c r="H227" s="55">
        <f t="shared" si="9"/>
        <v>0.21052631578947367</v>
      </c>
      <c r="I227" s="54">
        <f t="shared" si="10"/>
        <v>3.879999999999999</v>
      </c>
      <c r="J227" s="54">
        <f t="shared" si="11"/>
        <v>4</v>
      </c>
      <c r="K227" s="56">
        <v>3</v>
      </c>
      <c r="M227">
        <v>1</v>
      </c>
      <c r="O227" s="51" t="s">
        <v>715</v>
      </c>
    </row>
    <row r="228" spans="1:15" s="47" customFormat="1" ht="15" customHeight="1" x14ac:dyDescent="0.35">
      <c r="A228" s="202">
        <v>42480</v>
      </c>
      <c r="B228" s="47" t="s">
        <v>716</v>
      </c>
      <c r="C228" s="51" t="s">
        <v>717</v>
      </c>
      <c r="D228" s="59" t="s">
        <v>718</v>
      </c>
      <c r="E228" s="53">
        <v>21</v>
      </c>
      <c r="F228" s="54">
        <v>22.75</v>
      </c>
      <c r="G228" s="54">
        <v>22.01</v>
      </c>
      <c r="H228" s="55">
        <f t="shared" si="9"/>
        <v>4.809523809523817E-2</v>
      </c>
      <c r="I228" s="54">
        <f t="shared" si="10"/>
        <v>1.75</v>
      </c>
      <c r="J228" s="54">
        <f t="shared" si="11"/>
        <v>1.0100000000000016</v>
      </c>
      <c r="K228" s="56">
        <v>2</v>
      </c>
      <c r="L228" s="51"/>
      <c r="M228" s="51">
        <v>0</v>
      </c>
      <c r="N228" t="s">
        <v>26</v>
      </c>
      <c r="O228" s="51" t="s">
        <v>26</v>
      </c>
    </row>
    <row r="229" spans="1:15" s="47" customFormat="1" ht="15" customHeight="1" x14ac:dyDescent="0.3">
      <c r="A229" s="202">
        <v>42481</v>
      </c>
      <c r="B229" s="47" t="s">
        <v>719</v>
      </c>
      <c r="C229" s="51" t="s">
        <v>720</v>
      </c>
      <c r="D229" s="52" t="s">
        <v>721</v>
      </c>
      <c r="E229" s="53">
        <v>22</v>
      </c>
      <c r="F229" s="54">
        <v>26.5</v>
      </c>
      <c r="G229" s="54">
        <v>26.5</v>
      </c>
      <c r="H229" s="55">
        <f t="shared" si="9"/>
        <v>0.20454545454545456</v>
      </c>
      <c r="I229" s="54">
        <f t="shared" si="10"/>
        <v>4.5</v>
      </c>
      <c r="J229" s="54">
        <f t="shared" si="11"/>
        <v>4.5</v>
      </c>
      <c r="K229" s="56">
        <v>2</v>
      </c>
      <c r="L229" s="51"/>
      <c r="M229" s="51">
        <v>0</v>
      </c>
      <c r="N229" s="51" t="s">
        <v>26</v>
      </c>
      <c r="O229" s="51" t="s">
        <v>26</v>
      </c>
    </row>
    <row r="230" spans="1:15" s="47" customFormat="1" ht="15" customHeight="1" x14ac:dyDescent="0.3">
      <c r="A230" s="202">
        <v>42482</v>
      </c>
      <c r="B230" s="47" t="s">
        <v>722</v>
      </c>
      <c r="C230" s="51" t="s">
        <v>723</v>
      </c>
      <c r="D230" s="52" t="s">
        <v>724</v>
      </c>
      <c r="E230" s="53">
        <v>14</v>
      </c>
      <c r="F230" s="54">
        <v>13.91</v>
      </c>
      <c r="G230" s="54">
        <v>14</v>
      </c>
      <c r="H230" s="55">
        <f t="shared" si="9"/>
        <v>0</v>
      </c>
      <c r="I230" s="54">
        <f t="shared" si="10"/>
        <v>-8.9999999999999858E-2</v>
      </c>
      <c r="J230" s="54">
        <f t="shared" si="11"/>
        <v>0</v>
      </c>
      <c r="K230" s="56">
        <v>1</v>
      </c>
      <c r="L230" s="51"/>
      <c r="M230" s="51">
        <v>0</v>
      </c>
      <c r="N230" s="51" t="s">
        <v>26</v>
      </c>
      <c r="O230" s="51" t="s">
        <v>26</v>
      </c>
    </row>
    <row r="231" spans="1:15" s="47" customFormat="1" ht="15" customHeight="1" x14ac:dyDescent="0.3">
      <c r="A231" s="202">
        <v>42487</v>
      </c>
      <c r="B231" s="47" t="s">
        <v>725</v>
      </c>
      <c r="C231" s="58" t="s">
        <v>726</v>
      </c>
      <c r="D231" s="52" t="s">
        <v>727</v>
      </c>
      <c r="E231" s="53">
        <v>19.5</v>
      </c>
      <c r="F231" s="54">
        <v>18.5</v>
      </c>
      <c r="G231" s="54">
        <v>18.7</v>
      </c>
      <c r="H231" s="55">
        <f t="shared" si="9"/>
        <v>-4.102564102564106E-2</v>
      </c>
      <c r="I231" s="54">
        <f t="shared" si="10"/>
        <v>-1</v>
      </c>
      <c r="J231" s="54">
        <f t="shared" si="11"/>
        <v>-0.80000000000000071</v>
      </c>
      <c r="K231" s="56">
        <v>1</v>
      </c>
      <c r="L231" s="51"/>
      <c r="M231" s="51" t="s">
        <v>22</v>
      </c>
      <c r="N231" s="51" t="s">
        <v>22</v>
      </c>
      <c r="O231" s="51" t="s">
        <v>22</v>
      </c>
    </row>
    <row r="232" spans="1:15" s="47" customFormat="1" ht="15" customHeight="1" x14ac:dyDescent="0.3">
      <c r="A232" s="202">
        <v>42487</v>
      </c>
      <c r="B232" s="61" t="s">
        <v>728</v>
      </c>
      <c r="C232" s="51" t="s">
        <v>729</v>
      </c>
      <c r="D232" s="60" t="s">
        <v>484</v>
      </c>
      <c r="E232" s="53">
        <v>13.5</v>
      </c>
      <c r="F232" s="54">
        <v>13.8</v>
      </c>
      <c r="G232" s="54">
        <v>13.5</v>
      </c>
      <c r="H232" s="55">
        <f t="shared" si="9"/>
        <v>0</v>
      </c>
      <c r="I232" s="54">
        <f t="shared" si="10"/>
        <v>0.30000000000000071</v>
      </c>
      <c r="J232" s="54">
        <f t="shared" si="11"/>
        <v>0</v>
      </c>
      <c r="K232" s="56">
        <v>1</v>
      </c>
      <c r="L232" s="51"/>
      <c r="M232" s="51">
        <v>1</v>
      </c>
      <c r="N232" s="51"/>
      <c r="O232" s="51" t="s">
        <v>730</v>
      </c>
    </row>
    <row r="233" spans="1:15" s="47" customFormat="1" ht="15" customHeight="1" x14ac:dyDescent="0.3">
      <c r="A233" s="202">
        <v>42496</v>
      </c>
      <c r="B233" s="47" t="s">
        <v>731</v>
      </c>
      <c r="C233" s="51" t="s">
        <v>732</v>
      </c>
      <c r="D233" s="59" t="s">
        <v>124</v>
      </c>
      <c r="E233" s="53">
        <v>18</v>
      </c>
      <c r="F233" s="54">
        <v>22</v>
      </c>
      <c r="G233" s="54">
        <v>22.1</v>
      </c>
      <c r="H233" s="55">
        <f t="shared" si="9"/>
        <v>0.22777777777777786</v>
      </c>
      <c r="I233" s="54">
        <f t="shared" si="10"/>
        <v>4</v>
      </c>
      <c r="J233" s="54">
        <f t="shared" si="11"/>
        <v>4.1000000000000014</v>
      </c>
      <c r="K233" s="56">
        <v>3</v>
      </c>
      <c r="L233" s="51"/>
      <c r="M233" s="51">
        <v>0</v>
      </c>
      <c r="N233" s="51" t="s">
        <v>26</v>
      </c>
      <c r="O233" s="51" t="s">
        <v>26</v>
      </c>
    </row>
    <row r="234" spans="1:15" s="47" customFormat="1" ht="15" customHeight="1" x14ac:dyDescent="0.3">
      <c r="A234" s="202">
        <v>42496</v>
      </c>
      <c r="B234" s="47" t="s">
        <v>733</v>
      </c>
      <c r="C234" s="51" t="s">
        <v>734</v>
      </c>
      <c r="D234" s="52" t="s">
        <v>735</v>
      </c>
      <c r="E234" s="53">
        <v>12</v>
      </c>
      <c r="F234" s="54">
        <v>11.28</v>
      </c>
      <c r="G234" s="54">
        <v>11.1</v>
      </c>
      <c r="H234" s="55">
        <f t="shared" si="9"/>
        <v>-7.5000000000000025E-2</v>
      </c>
      <c r="I234" s="54">
        <f t="shared" si="10"/>
        <v>-0.72000000000000064</v>
      </c>
      <c r="J234" s="54">
        <f t="shared" si="11"/>
        <v>-0.90000000000000036</v>
      </c>
      <c r="K234" s="56">
        <v>1</v>
      </c>
      <c r="L234" s="51"/>
      <c r="M234" s="51" t="s">
        <v>22</v>
      </c>
      <c r="N234" s="51" t="s">
        <v>22</v>
      </c>
      <c r="O234" s="51" t="s">
        <v>22</v>
      </c>
    </row>
    <row r="235" spans="1:15" s="47" customFormat="1" ht="15" customHeight="1" x14ac:dyDescent="0.3">
      <c r="A235" s="202">
        <v>42502</v>
      </c>
      <c r="B235" s="47" t="s">
        <v>736</v>
      </c>
      <c r="C235" s="51" t="s">
        <v>737</v>
      </c>
      <c r="D235" s="52" t="s">
        <v>738</v>
      </c>
      <c r="E235" s="53">
        <v>21</v>
      </c>
      <c r="F235" s="54">
        <v>25.9</v>
      </c>
      <c r="G235" s="54">
        <v>26.67</v>
      </c>
      <c r="H235" s="55">
        <f t="shared" si="9"/>
        <v>0.27000000000000007</v>
      </c>
      <c r="I235" s="54">
        <f t="shared" si="10"/>
        <v>4.8999999999999986</v>
      </c>
      <c r="J235" s="54">
        <f t="shared" si="11"/>
        <v>5.6700000000000017</v>
      </c>
      <c r="K235" s="56">
        <v>1</v>
      </c>
      <c r="L235" s="31" t="s">
        <v>8061</v>
      </c>
      <c r="M235" s="31">
        <v>0</v>
      </c>
      <c r="N235" s="51" t="s">
        <v>26</v>
      </c>
      <c r="O235" s="51" t="s">
        <v>26</v>
      </c>
    </row>
    <row r="236" spans="1:15" s="47" customFormat="1" ht="15" customHeight="1" x14ac:dyDescent="0.35">
      <c r="A236" s="202">
        <v>42503</v>
      </c>
      <c r="B236" s="47" t="s">
        <v>739</v>
      </c>
      <c r="C236" s="51" t="s">
        <v>740</v>
      </c>
      <c r="D236" s="52" t="s">
        <v>741</v>
      </c>
      <c r="E236" s="53">
        <v>23</v>
      </c>
      <c r="F236" s="54">
        <v>29</v>
      </c>
      <c r="G236" s="54">
        <v>30.95</v>
      </c>
      <c r="H236" s="55">
        <f t="shared" si="9"/>
        <v>0.34565217391304343</v>
      </c>
      <c r="I236" s="54">
        <f t="shared" si="10"/>
        <v>6</v>
      </c>
      <c r="J236" s="54">
        <f t="shared" si="11"/>
        <v>7.9499999999999993</v>
      </c>
      <c r="K236" s="56">
        <v>3</v>
      </c>
      <c r="M236">
        <v>0</v>
      </c>
      <c r="N236" s="51" t="s">
        <v>26</v>
      </c>
      <c r="O236" s="51" t="s">
        <v>26</v>
      </c>
    </row>
    <row r="237" spans="1:15" s="47" customFormat="1" ht="15" customHeight="1" x14ac:dyDescent="0.35">
      <c r="A237" s="202">
        <v>42503</v>
      </c>
      <c r="B237" s="47" t="s">
        <v>742</v>
      </c>
      <c r="C237" s="51" t="s">
        <v>743</v>
      </c>
      <c r="D237" s="59" t="s">
        <v>744</v>
      </c>
      <c r="E237" s="53">
        <v>6</v>
      </c>
      <c r="F237" s="54">
        <v>5.12</v>
      </c>
      <c r="G237" s="54">
        <v>4.8</v>
      </c>
      <c r="H237" s="55">
        <f t="shared" si="9"/>
        <v>-0.20000000000000004</v>
      </c>
      <c r="I237" s="54">
        <f t="shared" si="10"/>
        <v>-0.87999999999999989</v>
      </c>
      <c r="J237" s="54">
        <f t="shared" si="11"/>
        <v>-1.2000000000000002</v>
      </c>
      <c r="K237" s="56">
        <v>1</v>
      </c>
      <c r="M237" t="s">
        <v>22</v>
      </c>
      <c r="N237" s="51" t="s">
        <v>22</v>
      </c>
      <c r="O237" s="51" t="s">
        <v>22</v>
      </c>
    </row>
    <row r="238" spans="1:15" s="47" customFormat="1" ht="15" customHeight="1" x14ac:dyDescent="0.3">
      <c r="A238" s="202">
        <v>42508</v>
      </c>
      <c r="B238" s="62" t="s">
        <v>745</v>
      </c>
      <c r="C238" s="51" t="s">
        <v>746</v>
      </c>
      <c r="D238" s="59" t="s">
        <v>747</v>
      </c>
      <c r="E238" s="53">
        <v>4</v>
      </c>
      <c r="F238" s="54">
        <v>4.13</v>
      </c>
      <c r="G238" s="54">
        <v>4.17</v>
      </c>
      <c r="H238" s="55">
        <f t="shared" si="9"/>
        <v>4.2499999999999982E-2</v>
      </c>
      <c r="I238" s="54">
        <f t="shared" si="10"/>
        <v>0.12999999999999989</v>
      </c>
      <c r="J238" s="54">
        <f t="shared" si="11"/>
        <v>0.16999999999999993</v>
      </c>
      <c r="K238" s="56">
        <v>1</v>
      </c>
      <c r="L238" s="51"/>
      <c r="M238" s="51">
        <v>0</v>
      </c>
      <c r="N238" s="51" t="s">
        <v>26</v>
      </c>
      <c r="O238" s="51" t="s">
        <v>26</v>
      </c>
    </row>
    <row r="239" spans="1:15" s="47" customFormat="1" ht="15" customHeight="1" x14ac:dyDescent="0.3">
      <c r="A239" s="202">
        <v>42509</v>
      </c>
      <c r="B239" s="47" t="s">
        <v>748</v>
      </c>
      <c r="C239" s="51" t="s">
        <v>749</v>
      </c>
      <c r="D239" s="52" t="s">
        <v>750</v>
      </c>
      <c r="E239" s="53">
        <v>11</v>
      </c>
      <c r="F239" s="54">
        <v>11.5</v>
      </c>
      <c r="G239" s="54">
        <v>11.5</v>
      </c>
      <c r="H239" s="55">
        <f t="shared" si="9"/>
        <v>4.5454545454545456E-2</v>
      </c>
      <c r="I239" s="54">
        <f t="shared" si="10"/>
        <v>0.5</v>
      </c>
      <c r="J239" s="54">
        <f t="shared" si="11"/>
        <v>0.5</v>
      </c>
      <c r="K239" s="56">
        <v>1</v>
      </c>
      <c r="L239" s="51"/>
      <c r="M239" s="51" t="s">
        <v>22</v>
      </c>
      <c r="N239" s="51" t="s">
        <v>22</v>
      </c>
      <c r="O239" s="51" t="s">
        <v>22</v>
      </c>
    </row>
    <row r="240" spans="1:15" s="47" customFormat="1" ht="15" customHeight="1" x14ac:dyDescent="0.3">
      <c r="A240" s="202">
        <v>42509</v>
      </c>
      <c r="B240" s="47" t="s">
        <v>751</v>
      </c>
      <c r="C240" s="51" t="s">
        <v>752</v>
      </c>
      <c r="D240" s="52" t="s">
        <v>753</v>
      </c>
      <c r="E240" s="53">
        <v>10</v>
      </c>
      <c r="F240" s="54">
        <v>9.75</v>
      </c>
      <c r="G240" s="54">
        <v>10.039999999999999</v>
      </c>
      <c r="H240" s="55">
        <f t="shared" si="9"/>
        <v>3.9999999999999151E-3</v>
      </c>
      <c r="I240" s="54">
        <f t="shared" si="10"/>
        <v>-0.25</v>
      </c>
      <c r="J240" s="54">
        <f t="shared" si="11"/>
        <v>3.9999999999999147E-2</v>
      </c>
      <c r="K240" s="56">
        <v>1</v>
      </c>
      <c r="L240" s="51"/>
      <c r="M240" s="51">
        <v>0</v>
      </c>
      <c r="N240" s="51" t="s">
        <v>26</v>
      </c>
      <c r="O240" s="51" t="s">
        <v>26</v>
      </c>
    </row>
    <row r="241" spans="1:15" s="47" customFormat="1" ht="15" customHeight="1" x14ac:dyDescent="0.3">
      <c r="A241" s="202">
        <v>42510</v>
      </c>
      <c r="B241" s="47" t="s">
        <v>754</v>
      </c>
      <c r="C241" s="51" t="s">
        <v>755</v>
      </c>
      <c r="D241" s="60" t="s">
        <v>756</v>
      </c>
      <c r="E241" s="53">
        <v>10</v>
      </c>
      <c r="F241" s="54">
        <v>10.039999999999999</v>
      </c>
      <c r="G241" s="54">
        <v>9.99</v>
      </c>
      <c r="H241" s="55">
        <f t="shared" si="9"/>
        <v>-9.9999999999997877E-4</v>
      </c>
      <c r="I241" s="54">
        <f t="shared" si="10"/>
        <v>3.9999999999999147E-2</v>
      </c>
      <c r="J241" s="54">
        <f t="shared" si="11"/>
        <v>-9.9999999999997868E-3</v>
      </c>
      <c r="K241" s="56">
        <v>1</v>
      </c>
      <c r="L241" s="51"/>
      <c r="M241" s="51" t="s">
        <v>22</v>
      </c>
      <c r="N241" s="51" t="s">
        <v>22</v>
      </c>
      <c r="O241" s="51" t="s">
        <v>22</v>
      </c>
    </row>
    <row r="242" spans="1:15" s="47" customFormat="1" ht="15" customHeight="1" x14ac:dyDescent="0.3">
      <c r="A242" s="202">
        <v>42514</v>
      </c>
      <c r="B242" s="47" t="s">
        <v>757</v>
      </c>
      <c r="C242" s="51" t="s">
        <v>758</v>
      </c>
      <c r="D242" s="59" t="s">
        <v>759</v>
      </c>
      <c r="E242" s="53">
        <v>22</v>
      </c>
      <c r="F242" s="54">
        <v>22.06</v>
      </c>
      <c r="G242" s="54">
        <v>21.9</v>
      </c>
      <c r="H242" s="55">
        <f t="shared" si="9"/>
        <v>-4.5454545454546103E-3</v>
      </c>
      <c r="I242" s="54">
        <f t="shared" si="10"/>
        <v>5.9999999999998721E-2</v>
      </c>
      <c r="J242" s="54">
        <f t="shared" si="11"/>
        <v>-0.10000000000000142</v>
      </c>
      <c r="K242" s="56">
        <v>1</v>
      </c>
      <c r="L242" s="31"/>
      <c r="M242" s="31">
        <v>0</v>
      </c>
      <c r="N242" s="51" t="s">
        <v>26</v>
      </c>
      <c r="O242" s="51" t="s">
        <v>26</v>
      </c>
    </row>
    <row r="243" spans="1:15" s="47" customFormat="1" ht="15" customHeight="1" x14ac:dyDescent="0.3">
      <c r="A243" s="202">
        <v>42516</v>
      </c>
      <c r="B243" s="47" t="s">
        <v>760</v>
      </c>
      <c r="C243" s="51" t="s">
        <v>761</v>
      </c>
      <c r="D243" s="59" t="s">
        <v>762</v>
      </c>
      <c r="E243" s="53">
        <v>19</v>
      </c>
      <c r="F243" s="54">
        <v>19.5</v>
      </c>
      <c r="G243" s="54">
        <v>17.11</v>
      </c>
      <c r="H243" s="55">
        <f t="shared" si="9"/>
        <v>-9.9473684210526339E-2</v>
      </c>
      <c r="I243" s="54">
        <f t="shared" si="10"/>
        <v>0.5</v>
      </c>
      <c r="J243" s="54">
        <f t="shared" si="11"/>
        <v>-1.8900000000000006</v>
      </c>
      <c r="K243" s="56">
        <v>3</v>
      </c>
      <c r="L243" s="31" t="s">
        <v>8061</v>
      </c>
      <c r="M243" s="31">
        <v>0</v>
      </c>
      <c r="N243" s="51" t="s">
        <v>26</v>
      </c>
      <c r="O243" s="51" t="s">
        <v>26</v>
      </c>
    </row>
    <row r="244" spans="1:15" s="47" customFormat="1" ht="15" customHeight="1" x14ac:dyDescent="0.3">
      <c r="A244" s="202">
        <v>42516</v>
      </c>
      <c r="B244" s="47" t="s">
        <v>763</v>
      </c>
      <c r="C244" s="51" t="s">
        <v>763</v>
      </c>
      <c r="D244" s="52" t="s">
        <v>764</v>
      </c>
      <c r="E244" s="53">
        <v>21</v>
      </c>
      <c r="F244" s="54">
        <v>22.5</v>
      </c>
      <c r="G244" s="54">
        <v>21.91</v>
      </c>
      <c r="H244" s="55">
        <f t="shared" si="9"/>
        <v>4.3333333333333342E-2</v>
      </c>
      <c r="I244" s="54">
        <f t="shared" si="10"/>
        <v>1.5</v>
      </c>
      <c r="J244" s="54">
        <f t="shared" si="11"/>
        <v>0.91000000000000014</v>
      </c>
      <c r="K244" s="56">
        <v>1</v>
      </c>
      <c r="L244" s="31"/>
      <c r="M244" s="31">
        <v>0</v>
      </c>
      <c r="N244" s="51" t="s">
        <v>26</v>
      </c>
      <c r="O244" s="51" t="s">
        <v>26</v>
      </c>
    </row>
    <row r="245" spans="1:15" s="47" customFormat="1" ht="15" customHeight="1" x14ac:dyDescent="0.3">
      <c r="A245" s="202">
        <v>42516</v>
      </c>
      <c r="B245" s="47" t="s">
        <v>765</v>
      </c>
      <c r="C245" s="51" t="s">
        <v>766</v>
      </c>
      <c r="D245" s="59" t="s">
        <v>767</v>
      </c>
      <c r="E245" s="53">
        <v>10</v>
      </c>
      <c r="F245" s="54">
        <v>10</v>
      </c>
      <c r="G245" s="54">
        <v>10</v>
      </c>
      <c r="H245" s="55">
        <f t="shared" si="9"/>
        <v>0</v>
      </c>
      <c r="I245" s="54">
        <f t="shared" si="10"/>
        <v>0</v>
      </c>
      <c r="J245" s="54">
        <f t="shared" si="11"/>
        <v>0</v>
      </c>
      <c r="K245" s="56">
        <v>2</v>
      </c>
      <c r="L245" s="31"/>
      <c r="M245" s="31" t="s">
        <v>22</v>
      </c>
      <c r="N245" s="51" t="s">
        <v>22</v>
      </c>
      <c r="O245" s="51" t="s">
        <v>22</v>
      </c>
    </row>
    <row r="246" spans="1:15" s="47" customFormat="1" ht="15" customHeight="1" x14ac:dyDescent="0.35">
      <c r="A246" s="202">
        <v>42516</v>
      </c>
      <c r="B246" s="47" t="s">
        <v>768</v>
      </c>
      <c r="C246" s="51" t="s">
        <v>769</v>
      </c>
      <c r="D246" s="52" t="s">
        <v>770</v>
      </c>
      <c r="E246" s="53">
        <v>11</v>
      </c>
      <c r="F246" s="54">
        <v>11.06</v>
      </c>
      <c r="G246" s="54">
        <v>13.7</v>
      </c>
      <c r="H246" s="55">
        <f t="shared" si="9"/>
        <v>0.2454545454545454</v>
      </c>
      <c r="I246" s="54">
        <f t="shared" si="10"/>
        <v>6.0000000000000497E-2</v>
      </c>
      <c r="J246" s="54">
        <f t="shared" si="11"/>
        <v>2.6999999999999993</v>
      </c>
      <c r="K246" s="56">
        <v>1</v>
      </c>
      <c r="L246" s="31"/>
      <c r="M246" s="31">
        <v>1</v>
      </c>
      <c r="O246" t="s">
        <v>771</v>
      </c>
    </row>
    <row r="247" spans="1:15" s="47" customFormat="1" ht="15" customHeight="1" x14ac:dyDescent="0.35">
      <c r="A247" s="202">
        <v>42516</v>
      </c>
      <c r="B247" s="47" t="s">
        <v>772</v>
      </c>
      <c r="C247" s="51" t="s">
        <v>773</v>
      </c>
      <c r="D247" s="59" t="s">
        <v>664</v>
      </c>
      <c r="E247" s="53">
        <v>23</v>
      </c>
      <c r="F247" s="54">
        <v>24.25</v>
      </c>
      <c r="G247" s="54">
        <v>24.91</v>
      </c>
      <c r="H247" s="55">
        <f t="shared" si="9"/>
        <v>8.3043478260869566E-2</v>
      </c>
      <c r="I247" s="54">
        <f t="shared" si="10"/>
        <v>1.25</v>
      </c>
      <c r="J247" s="54">
        <f t="shared" si="11"/>
        <v>1.9100000000000001</v>
      </c>
      <c r="K247" s="56">
        <v>2</v>
      </c>
      <c r="L247" s="31"/>
      <c r="M247" s="31">
        <v>0</v>
      </c>
      <c r="N247" t="s">
        <v>26</v>
      </c>
      <c r="O247" t="s">
        <v>26</v>
      </c>
    </row>
    <row r="248" spans="1:15" s="47" customFormat="1" ht="15" customHeight="1" x14ac:dyDescent="0.35">
      <c r="A248" s="202">
        <v>42523</v>
      </c>
      <c r="B248" s="47" t="s">
        <v>774</v>
      </c>
      <c r="C248" s="51" t="s">
        <v>775</v>
      </c>
      <c r="D248" s="52" t="s">
        <v>776</v>
      </c>
      <c r="E248" s="53">
        <v>7</v>
      </c>
      <c r="F248" s="54">
        <v>8</v>
      </c>
      <c r="G248" s="54">
        <v>7.25</v>
      </c>
      <c r="H248" s="55">
        <f t="shared" si="9"/>
        <v>3.5714285714285712E-2</v>
      </c>
      <c r="I248" s="54">
        <f t="shared" si="10"/>
        <v>1</v>
      </c>
      <c r="J248" s="54">
        <f t="shared" si="11"/>
        <v>0.25</v>
      </c>
      <c r="K248" s="56">
        <v>1</v>
      </c>
      <c r="M248">
        <v>0</v>
      </c>
      <c r="N248" t="s">
        <v>26</v>
      </c>
      <c r="O248" t="s">
        <v>26</v>
      </c>
    </row>
    <row r="249" spans="1:15" s="47" customFormat="1" ht="15" customHeight="1" x14ac:dyDescent="0.3">
      <c r="A249" s="202">
        <v>42523</v>
      </c>
      <c r="B249" s="47" t="s">
        <v>777</v>
      </c>
      <c r="C249" s="51" t="s">
        <v>778</v>
      </c>
      <c r="D249" s="59" t="s">
        <v>279</v>
      </c>
      <c r="E249" s="53">
        <v>14</v>
      </c>
      <c r="F249" s="54">
        <v>16.11</v>
      </c>
      <c r="G249" s="54">
        <v>18.59</v>
      </c>
      <c r="H249" s="55">
        <f t="shared" si="9"/>
        <v>0.32785714285714285</v>
      </c>
      <c r="I249" s="54">
        <f t="shared" si="10"/>
        <v>2.1099999999999994</v>
      </c>
      <c r="J249" s="54">
        <f t="shared" si="11"/>
        <v>4.59</v>
      </c>
      <c r="K249" s="56">
        <v>1</v>
      </c>
      <c r="L249" s="31" t="s">
        <v>8061</v>
      </c>
      <c r="M249" s="31">
        <v>0</v>
      </c>
      <c r="N249" s="51" t="s">
        <v>26</v>
      </c>
      <c r="O249" s="51" t="s">
        <v>26</v>
      </c>
    </row>
    <row r="250" spans="1:15" s="47" customFormat="1" ht="15" customHeight="1" x14ac:dyDescent="0.35">
      <c r="A250" s="202">
        <v>42524</v>
      </c>
      <c r="B250" s="47" t="s">
        <v>779</v>
      </c>
      <c r="C250" s="51" t="s">
        <v>780</v>
      </c>
      <c r="D250" s="60" t="s">
        <v>781</v>
      </c>
      <c r="E250" s="53">
        <v>23</v>
      </c>
      <c r="F250" s="54">
        <v>23.25</v>
      </c>
      <c r="G250" s="54">
        <v>24.91</v>
      </c>
      <c r="H250" s="55">
        <f t="shared" si="9"/>
        <v>8.3043478260869566E-2</v>
      </c>
      <c r="I250" s="54">
        <f t="shared" si="10"/>
        <v>0.25</v>
      </c>
      <c r="J250" s="54">
        <f t="shared" si="11"/>
        <v>1.9100000000000001</v>
      </c>
      <c r="K250" s="56">
        <v>1</v>
      </c>
      <c r="M250" t="s">
        <v>22</v>
      </c>
      <c r="N250" s="51" t="s">
        <v>22</v>
      </c>
      <c r="O250" s="51" t="s">
        <v>22</v>
      </c>
    </row>
    <row r="251" spans="1:15" s="47" customFormat="1" ht="15" customHeight="1" x14ac:dyDescent="0.35">
      <c r="A251" s="202">
        <v>42531</v>
      </c>
      <c r="B251" s="47" t="s">
        <v>782</v>
      </c>
      <c r="C251" s="51" t="s">
        <v>783</v>
      </c>
      <c r="D251" s="59" t="s">
        <v>784</v>
      </c>
      <c r="E251" s="53">
        <v>16</v>
      </c>
      <c r="F251" s="54">
        <v>15.75</v>
      </c>
      <c r="G251" s="54">
        <v>16</v>
      </c>
      <c r="H251" s="55">
        <f t="shared" si="9"/>
        <v>0</v>
      </c>
      <c r="I251" s="54">
        <f t="shared" si="10"/>
        <v>-0.25</v>
      </c>
      <c r="J251" s="54">
        <f t="shared" si="11"/>
        <v>0</v>
      </c>
      <c r="K251" s="56">
        <v>1</v>
      </c>
      <c r="L251" s="31"/>
      <c r="M251" s="31">
        <v>0</v>
      </c>
      <c r="N251" t="s">
        <v>26</v>
      </c>
      <c r="O251" s="51" t="s">
        <v>26</v>
      </c>
    </row>
    <row r="252" spans="1:15" s="47" customFormat="1" ht="15" customHeight="1" x14ac:dyDescent="0.3">
      <c r="A252" s="202">
        <v>42531</v>
      </c>
      <c r="B252" s="61" t="s">
        <v>785</v>
      </c>
      <c r="C252" s="51" t="s">
        <v>786</v>
      </c>
      <c r="D252" s="63" t="s">
        <v>539</v>
      </c>
      <c r="E252" s="53">
        <v>19</v>
      </c>
      <c r="F252" s="54">
        <v>19.5</v>
      </c>
      <c r="G252" s="54">
        <v>18.98</v>
      </c>
      <c r="H252" s="55">
        <f t="shared" si="9"/>
        <v>-1.0526315789473461E-3</v>
      </c>
      <c r="I252" s="54">
        <f t="shared" si="10"/>
        <v>0.5</v>
      </c>
      <c r="J252" s="54">
        <f t="shared" si="11"/>
        <v>-1.9999999999999574E-2</v>
      </c>
      <c r="K252" s="56">
        <v>1</v>
      </c>
      <c r="L252" s="31"/>
      <c r="M252" s="31">
        <v>1</v>
      </c>
      <c r="N252" s="51"/>
      <c r="O252" s="51" t="s">
        <v>787</v>
      </c>
    </row>
    <row r="253" spans="1:15" s="47" customFormat="1" ht="15" customHeight="1" x14ac:dyDescent="0.35">
      <c r="A253" s="202">
        <v>42543</v>
      </c>
      <c r="B253" s="47" t="s">
        <v>788</v>
      </c>
      <c r="C253" s="51" t="s">
        <v>789</v>
      </c>
      <c r="D253" s="59" t="s">
        <v>790</v>
      </c>
      <c r="E253" s="53">
        <v>14</v>
      </c>
      <c r="F253" s="54">
        <v>15</v>
      </c>
      <c r="G253" s="54">
        <v>14</v>
      </c>
      <c r="H253" s="55">
        <f t="shared" si="9"/>
        <v>0</v>
      </c>
      <c r="I253" s="54">
        <f t="shared" si="10"/>
        <v>1</v>
      </c>
      <c r="J253" s="54">
        <f t="shared" si="11"/>
        <v>0</v>
      </c>
      <c r="K253" s="56">
        <v>1</v>
      </c>
      <c r="M253">
        <v>1</v>
      </c>
      <c r="N253" s="51"/>
      <c r="O253" s="51" t="s">
        <v>791</v>
      </c>
    </row>
    <row r="254" spans="1:15" s="47" customFormat="1" ht="15" customHeight="1" x14ac:dyDescent="0.35">
      <c r="A254" s="202">
        <v>42544</v>
      </c>
      <c r="B254" s="47" t="s">
        <v>792</v>
      </c>
      <c r="C254" s="51" t="s">
        <v>793</v>
      </c>
      <c r="D254" s="59" t="s">
        <v>762</v>
      </c>
      <c r="E254" s="53">
        <v>15</v>
      </c>
      <c r="F254" s="54">
        <v>23.99</v>
      </c>
      <c r="G254" s="54">
        <v>28.79</v>
      </c>
      <c r="H254" s="55">
        <f t="shared" si="9"/>
        <v>0.91933333333333322</v>
      </c>
      <c r="I254" s="54">
        <f t="shared" si="10"/>
        <v>8.9899999999999984</v>
      </c>
      <c r="J254" s="54">
        <f t="shared" si="11"/>
        <v>13.79</v>
      </c>
      <c r="K254" s="56">
        <v>3</v>
      </c>
      <c r="M254">
        <v>0</v>
      </c>
      <c r="N254" s="51" t="s">
        <v>26</v>
      </c>
      <c r="O254" s="51" t="s">
        <v>26</v>
      </c>
    </row>
    <row r="255" spans="1:15" s="47" customFormat="1" ht="15" customHeight="1" x14ac:dyDescent="0.35">
      <c r="A255" s="202">
        <v>42558</v>
      </c>
      <c r="B255" s="47" t="s">
        <v>794</v>
      </c>
      <c r="C255" s="51" t="s">
        <v>795</v>
      </c>
      <c r="D255" s="59" t="s">
        <v>115</v>
      </c>
      <c r="E255" s="53">
        <v>10</v>
      </c>
      <c r="F255" s="54">
        <v>10</v>
      </c>
      <c r="G255" s="54">
        <v>9.6300000000000008</v>
      </c>
      <c r="H255" s="55">
        <f t="shared" si="9"/>
        <v>-3.6999999999999922E-2</v>
      </c>
      <c r="I255" s="54">
        <f t="shared" si="10"/>
        <v>0</v>
      </c>
      <c r="J255" s="54">
        <f t="shared" si="11"/>
        <v>-0.36999999999999922</v>
      </c>
      <c r="K255" s="56">
        <v>1</v>
      </c>
      <c r="M255" t="s">
        <v>22</v>
      </c>
      <c r="N255" s="51" t="s">
        <v>22</v>
      </c>
      <c r="O255" s="51" t="s">
        <v>22</v>
      </c>
    </row>
    <row r="256" spans="1:15" s="61" customFormat="1" ht="15" customHeight="1" x14ac:dyDescent="0.3">
      <c r="A256" s="202">
        <v>42559</v>
      </c>
      <c r="B256" s="47" t="s">
        <v>796</v>
      </c>
      <c r="C256" s="51" t="s">
        <v>797</v>
      </c>
      <c r="D256" s="52" t="s">
        <v>798</v>
      </c>
      <c r="E256" s="53">
        <v>4.5</v>
      </c>
      <c r="F256" s="54">
        <v>4</v>
      </c>
      <c r="G256" s="54">
        <v>3.68</v>
      </c>
      <c r="H256" s="55">
        <f t="shared" si="9"/>
        <v>-0.18222222222222217</v>
      </c>
      <c r="I256" s="54">
        <f t="shared" si="10"/>
        <v>-0.5</v>
      </c>
      <c r="J256" s="54">
        <f t="shared" si="11"/>
        <v>-0.81999999999999984</v>
      </c>
      <c r="K256" s="56">
        <v>1</v>
      </c>
      <c r="L256" s="47"/>
      <c r="M256" s="47" t="s">
        <v>22</v>
      </c>
      <c r="N256" s="58" t="s">
        <v>22</v>
      </c>
      <c r="O256" s="58" t="s">
        <v>22</v>
      </c>
    </row>
    <row r="257" spans="1:21" s="61" customFormat="1" ht="15" customHeight="1" x14ac:dyDescent="0.3">
      <c r="A257" s="202">
        <v>42565</v>
      </c>
      <c r="B257" s="47" t="s">
        <v>799</v>
      </c>
      <c r="C257" s="51" t="s">
        <v>800</v>
      </c>
      <c r="D257" s="59" t="s">
        <v>801</v>
      </c>
      <c r="E257" s="53">
        <v>32.840000000000003</v>
      </c>
      <c r="F257" s="54">
        <v>42</v>
      </c>
      <c r="G257" s="54">
        <v>41.58</v>
      </c>
      <c r="H257" s="55">
        <f t="shared" si="9"/>
        <v>0.266138855054811</v>
      </c>
      <c r="I257" s="54">
        <f t="shared" si="10"/>
        <v>9.1599999999999966</v>
      </c>
      <c r="J257" s="54">
        <f t="shared" si="11"/>
        <v>8.7399999999999949</v>
      </c>
      <c r="K257" s="56">
        <v>3</v>
      </c>
      <c r="L257" s="47"/>
      <c r="M257" s="47">
        <v>0</v>
      </c>
      <c r="N257" s="58" t="s">
        <v>26</v>
      </c>
      <c r="O257" s="58" t="s">
        <v>26</v>
      </c>
    </row>
    <row r="258" spans="1:21" s="47" customFormat="1" ht="15" customHeight="1" x14ac:dyDescent="0.3">
      <c r="A258" s="202">
        <v>42566</v>
      </c>
      <c r="B258" s="47" t="s">
        <v>802</v>
      </c>
      <c r="C258" s="51" t="s">
        <v>803</v>
      </c>
      <c r="D258" s="59" t="s">
        <v>804</v>
      </c>
      <c r="E258" s="53">
        <v>21</v>
      </c>
      <c r="F258" s="54">
        <v>23.5</v>
      </c>
      <c r="G258" s="54">
        <v>24</v>
      </c>
      <c r="H258" s="55">
        <f t="shared" si="9"/>
        <v>0.14285714285714285</v>
      </c>
      <c r="I258" s="54">
        <f t="shared" si="10"/>
        <v>2.5</v>
      </c>
      <c r="J258" s="54">
        <f t="shared" si="11"/>
        <v>3</v>
      </c>
      <c r="K258" s="56">
        <v>2</v>
      </c>
      <c r="L258" s="31"/>
      <c r="M258" s="31" t="s">
        <v>22</v>
      </c>
      <c r="N258" s="51" t="s">
        <v>22</v>
      </c>
      <c r="O258" s="51" t="s">
        <v>22</v>
      </c>
    </row>
    <row r="259" spans="1:21" s="47" customFormat="1" ht="15" customHeight="1" x14ac:dyDescent="0.35">
      <c r="A259" s="202">
        <v>42566</v>
      </c>
      <c r="B259" s="47" t="s">
        <v>805</v>
      </c>
      <c r="C259" s="51" t="s">
        <v>806</v>
      </c>
      <c r="D259" s="59" t="s">
        <v>21</v>
      </c>
      <c r="E259" s="53">
        <v>10</v>
      </c>
      <c r="F259" s="54">
        <v>10.050000000000001</v>
      </c>
      <c r="G259" s="54">
        <v>10.210000000000001</v>
      </c>
      <c r="H259" s="55">
        <f t="shared" ref="H259:H322" si="12">(G259-E259)/E259</f>
        <v>2.1000000000000085E-2</v>
      </c>
      <c r="I259" s="54">
        <f t="shared" ref="I259:I322" si="13">(F259-E259)</f>
        <v>5.0000000000000711E-2</v>
      </c>
      <c r="J259" s="54">
        <f t="shared" ref="J259:J322" si="14">G259-E259</f>
        <v>0.21000000000000085</v>
      </c>
      <c r="K259" s="56">
        <v>1</v>
      </c>
      <c r="L259" s="31"/>
      <c r="M259" s="31" t="s">
        <v>22</v>
      </c>
      <c r="N259" t="s">
        <v>22</v>
      </c>
      <c r="O259" s="56" t="s">
        <v>22</v>
      </c>
      <c r="P259" s="56"/>
      <c r="Q259" s="56"/>
      <c r="R259" s="56"/>
      <c r="S259" s="55"/>
      <c r="T259" s="56"/>
      <c r="U259" s="55"/>
    </row>
    <row r="260" spans="1:21" s="47" customFormat="1" ht="15" customHeight="1" x14ac:dyDescent="0.35">
      <c r="A260" s="202">
        <v>42571</v>
      </c>
      <c r="B260" s="47" t="s">
        <v>807</v>
      </c>
      <c r="C260" s="64" t="s">
        <v>808</v>
      </c>
      <c r="D260" s="52" t="s">
        <v>809</v>
      </c>
      <c r="E260" s="53">
        <v>15</v>
      </c>
      <c r="F260" s="54">
        <v>19</v>
      </c>
      <c r="G260" s="54">
        <v>15.13</v>
      </c>
      <c r="H260" s="55">
        <f t="shared" si="12"/>
        <v>8.6666666666667183E-3</v>
      </c>
      <c r="I260" s="54">
        <f t="shared" si="13"/>
        <v>4</v>
      </c>
      <c r="J260" s="54">
        <f t="shared" si="14"/>
        <v>0.13000000000000078</v>
      </c>
      <c r="K260" s="56">
        <v>3</v>
      </c>
      <c r="M260">
        <v>0</v>
      </c>
      <c r="N260" t="s">
        <v>26</v>
      </c>
      <c r="O260" s="56" t="s">
        <v>26</v>
      </c>
      <c r="P260" s="56"/>
      <c r="Q260" s="56"/>
      <c r="R260" s="56"/>
      <c r="S260" s="55"/>
      <c r="T260" s="56"/>
      <c r="U260" s="55"/>
    </row>
    <row r="261" spans="1:21" s="47" customFormat="1" ht="15" customHeight="1" x14ac:dyDescent="0.35">
      <c r="A261" s="202">
        <v>42572</v>
      </c>
      <c r="B261" s="47" t="s">
        <v>810</v>
      </c>
      <c r="C261" s="51" t="s">
        <v>811</v>
      </c>
      <c r="D261" s="59" t="s">
        <v>812</v>
      </c>
      <c r="E261" s="53">
        <v>14</v>
      </c>
      <c r="F261" s="54">
        <v>18</v>
      </c>
      <c r="G261" s="54">
        <v>17.97</v>
      </c>
      <c r="H261" s="55">
        <f t="shared" si="12"/>
        <v>0.28357142857142847</v>
      </c>
      <c r="I261" s="54">
        <f t="shared" si="13"/>
        <v>4</v>
      </c>
      <c r="J261" s="54">
        <f t="shared" si="14"/>
        <v>3.9699999999999989</v>
      </c>
      <c r="K261" s="56">
        <v>3</v>
      </c>
      <c r="L261" s="31"/>
      <c r="M261" s="31">
        <v>0</v>
      </c>
      <c r="N261" t="s">
        <v>26</v>
      </c>
      <c r="O261" s="56" t="s">
        <v>26</v>
      </c>
      <c r="P261" s="56"/>
      <c r="Q261" s="56"/>
      <c r="R261" s="56"/>
      <c r="S261" s="55"/>
      <c r="T261" s="56"/>
      <c r="U261" s="55"/>
    </row>
    <row r="262" spans="1:21" s="47" customFormat="1" ht="15" customHeight="1" x14ac:dyDescent="0.3">
      <c r="A262" s="202">
        <v>42572</v>
      </c>
      <c r="B262" s="47" t="s">
        <v>813</v>
      </c>
      <c r="C262" s="51" t="s">
        <v>814</v>
      </c>
      <c r="D262" s="52" t="s">
        <v>815</v>
      </c>
      <c r="E262" s="53">
        <v>21</v>
      </c>
      <c r="F262" s="54">
        <v>25</v>
      </c>
      <c r="G262" s="54">
        <v>24.99</v>
      </c>
      <c r="H262" s="55">
        <f t="shared" si="12"/>
        <v>0.18999999999999992</v>
      </c>
      <c r="I262" s="54">
        <f t="shared" si="13"/>
        <v>4</v>
      </c>
      <c r="J262" s="54">
        <f t="shared" si="14"/>
        <v>3.9899999999999984</v>
      </c>
      <c r="K262" s="56">
        <v>3</v>
      </c>
      <c r="L262" s="31"/>
      <c r="M262" s="31">
        <v>1</v>
      </c>
      <c r="O262" s="56" t="s">
        <v>816</v>
      </c>
      <c r="P262" s="56"/>
      <c r="Q262" s="56"/>
      <c r="R262" s="56"/>
      <c r="S262" s="55"/>
      <c r="T262" s="56"/>
      <c r="U262" s="55"/>
    </row>
    <row r="263" spans="1:21" s="47" customFormat="1" ht="15" customHeight="1" x14ac:dyDescent="0.3">
      <c r="A263" s="202">
        <v>42573</v>
      </c>
      <c r="B263" s="47" t="s">
        <v>817</v>
      </c>
      <c r="C263" s="51" t="s">
        <v>818</v>
      </c>
      <c r="D263" s="59" t="s">
        <v>819</v>
      </c>
      <c r="E263" s="53">
        <v>11</v>
      </c>
      <c r="F263" s="54">
        <v>13.56</v>
      </c>
      <c r="G263" s="54">
        <v>13.56</v>
      </c>
      <c r="H263" s="55">
        <f t="shared" si="12"/>
        <v>0.23272727272727278</v>
      </c>
      <c r="I263" s="54">
        <f t="shared" si="13"/>
        <v>2.5600000000000005</v>
      </c>
      <c r="J263" s="54">
        <f t="shared" si="14"/>
        <v>2.5600000000000005</v>
      </c>
      <c r="K263" s="56">
        <v>1</v>
      </c>
      <c r="L263" s="31"/>
      <c r="M263" s="31">
        <v>0</v>
      </c>
      <c r="N263" s="65" t="s">
        <v>26</v>
      </c>
      <c r="O263" s="56" t="s">
        <v>26</v>
      </c>
      <c r="P263" s="56"/>
      <c r="Q263" s="56"/>
      <c r="R263" s="56"/>
      <c r="S263" s="55"/>
      <c r="T263" s="56"/>
      <c r="U263" s="55"/>
    </row>
    <row r="264" spans="1:21" s="47" customFormat="1" ht="15" customHeight="1" x14ac:dyDescent="0.3">
      <c r="A264" s="202">
        <v>42578</v>
      </c>
      <c r="B264" s="47" t="s">
        <v>820</v>
      </c>
      <c r="C264" s="51" t="s">
        <v>821</v>
      </c>
      <c r="D264" s="59" t="s">
        <v>753</v>
      </c>
      <c r="E264" s="53">
        <v>12</v>
      </c>
      <c r="F264" s="54">
        <v>11.55</v>
      </c>
      <c r="G264" s="54">
        <v>9.6999999999999993</v>
      </c>
      <c r="H264" s="55">
        <f t="shared" si="12"/>
        <v>-0.19166666666666674</v>
      </c>
      <c r="I264" s="54">
        <f t="shared" si="13"/>
        <v>-0.44999999999999929</v>
      </c>
      <c r="J264" s="54">
        <f t="shared" si="14"/>
        <v>-2.3000000000000007</v>
      </c>
      <c r="K264" s="56">
        <v>1</v>
      </c>
      <c r="L264" s="31"/>
      <c r="M264" s="31">
        <v>1</v>
      </c>
      <c r="N264" s="65"/>
      <c r="O264" s="56" t="s">
        <v>822</v>
      </c>
      <c r="P264" s="56"/>
      <c r="Q264" s="56"/>
      <c r="R264" s="56"/>
      <c r="S264" s="55"/>
      <c r="T264" s="56"/>
      <c r="U264" s="55"/>
    </row>
    <row r="265" spans="1:21" s="47" customFormat="1" ht="15" customHeight="1" x14ac:dyDescent="0.35">
      <c r="A265" s="203">
        <v>42579</v>
      </c>
      <c r="B265" s="61" t="s">
        <v>823</v>
      </c>
      <c r="C265" s="58" t="s">
        <v>824</v>
      </c>
      <c r="D265" s="63" t="s">
        <v>825</v>
      </c>
      <c r="E265" s="67">
        <v>16</v>
      </c>
      <c r="F265" s="68">
        <v>18</v>
      </c>
      <c r="G265" s="68">
        <v>18.350000000000001</v>
      </c>
      <c r="H265" s="69">
        <f t="shared" si="12"/>
        <v>0.14687500000000009</v>
      </c>
      <c r="I265" s="68">
        <f t="shared" si="13"/>
        <v>2</v>
      </c>
      <c r="J265" s="68">
        <f t="shared" si="14"/>
        <v>2.3500000000000014</v>
      </c>
      <c r="K265" s="70">
        <v>2</v>
      </c>
      <c r="L265" s="71"/>
      <c r="M265" s="71">
        <v>0</v>
      </c>
      <c r="N265" t="s">
        <v>26</v>
      </c>
      <c r="O265" s="56" t="s">
        <v>26</v>
      </c>
      <c r="P265" s="56"/>
      <c r="Q265" s="56"/>
      <c r="R265" s="56"/>
      <c r="S265" s="55"/>
      <c r="T265" s="56"/>
      <c r="U265" s="55"/>
    </row>
    <row r="266" spans="1:21" s="61" customFormat="1" ht="15" customHeight="1" x14ac:dyDescent="0.35">
      <c r="A266" s="203">
        <v>42579</v>
      </c>
      <c r="B266" s="61" t="s">
        <v>826</v>
      </c>
      <c r="C266" s="58" t="s">
        <v>827</v>
      </c>
      <c r="D266" s="63" t="s">
        <v>828</v>
      </c>
      <c r="E266" s="67">
        <v>10</v>
      </c>
      <c r="F266" s="68">
        <v>10.35</v>
      </c>
      <c r="G266" s="68">
        <v>11</v>
      </c>
      <c r="H266" s="69">
        <f t="shared" si="12"/>
        <v>0.1</v>
      </c>
      <c r="I266" s="68">
        <f t="shared" si="13"/>
        <v>0.34999999999999964</v>
      </c>
      <c r="J266" s="68">
        <f t="shared" si="14"/>
        <v>1</v>
      </c>
      <c r="K266" s="70">
        <v>1</v>
      </c>
      <c r="L266" s="71"/>
      <c r="M266" s="71">
        <v>0</v>
      </c>
      <c r="N266" t="s">
        <v>26</v>
      </c>
      <c r="O266" s="70" t="s">
        <v>26</v>
      </c>
      <c r="P266" s="70"/>
      <c r="Q266" s="70"/>
      <c r="R266" s="70"/>
      <c r="S266" s="69"/>
      <c r="T266" s="70"/>
      <c r="U266" s="69"/>
    </row>
    <row r="267" spans="1:21" s="47" customFormat="1" ht="14" customHeight="1" x14ac:dyDescent="0.35">
      <c r="A267" s="202">
        <v>42580</v>
      </c>
      <c r="B267" s="47" t="s">
        <v>829</v>
      </c>
      <c r="C267" s="51" t="s">
        <v>830</v>
      </c>
      <c r="D267" s="59" t="s">
        <v>831</v>
      </c>
      <c r="E267" s="53">
        <v>18</v>
      </c>
      <c r="F267" s="54">
        <v>27.66</v>
      </c>
      <c r="G267" s="54">
        <v>25.5</v>
      </c>
      <c r="H267" s="55">
        <f t="shared" si="12"/>
        <v>0.41666666666666669</v>
      </c>
      <c r="I267" s="54">
        <f t="shared" si="13"/>
        <v>9.66</v>
      </c>
      <c r="J267" s="54">
        <f t="shared" si="14"/>
        <v>7.5</v>
      </c>
      <c r="K267" s="56">
        <v>4</v>
      </c>
      <c r="M267">
        <v>0</v>
      </c>
      <c r="N267" s="55" t="s">
        <v>26</v>
      </c>
      <c r="O267" t="s">
        <v>26</v>
      </c>
    </row>
    <row r="268" spans="1:21" s="47" customFormat="1" ht="14" customHeight="1" x14ac:dyDescent="0.35">
      <c r="A268" s="202">
        <v>42586</v>
      </c>
      <c r="B268" s="47" t="s">
        <v>832</v>
      </c>
      <c r="C268" s="51" t="s">
        <v>833</v>
      </c>
      <c r="D268" s="52" t="s">
        <v>834</v>
      </c>
      <c r="E268" s="53">
        <v>15</v>
      </c>
      <c r="F268" s="54">
        <v>16.25</v>
      </c>
      <c r="G268" s="54">
        <v>16.309999999999999</v>
      </c>
      <c r="H268" s="55">
        <f t="shared" si="12"/>
        <v>8.7333333333333249E-2</v>
      </c>
      <c r="I268" s="54">
        <f t="shared" si="13"/>
        <v>1.25</v>
      </c>
      <c r="J268" s="54">
        <f t="shared" si="14"/>
        <v>1.3099999999999987</v>
      </c>
      <c r="K268" s="56">
        <v>1</v>
      </c>
      <c r="M268">
        <v>0</v>
      </c>
      <c r="N268" s="55" t="s">
        <v>26</v>
      </c>
      <c r="O268" t="s">
        <v>26</v>
      </c>
    </row>
    <row r="269" spans="1:21" s="47" customFormat="1" ht="14" customHeight="1" x14ac:dyDescent="0.35">
      <c r="A269" s="202">
        <v>42586</v>
      </c>
      <c r="B269" s="47" t="s">
        <v>835</v>
      </c>
      <c r="C269" s="51" t="s">
        <v>836</v>
      </c>
      <c r="D269" s="59" t="s">
        <v>837</v>
      </c>
      <c r="E269" s="53">
        <v>23</v>
      </c>
      <c r="F269" s="54">
        <v>24.2</v>
      </c>
      <c r="G269" s="54">
        <v>24.25</v>
      </c>
      <c r="H269" s="55">
        <f t="shared" si="12"/>
        <v>5.434782608695652E-2</v>
      </c>
      <c r="I269" s="54">
        <f t="shared" si="13"/>
        <v>1.1999999999999993</v>
      </c>
      <c r="J269" s="54">
        <f t="shared" si="14"/>
        <v>1.25</v>
      </c>
      <c r="K269" s="56">
        <v>3</v>
      </c>
      <c r="M269">
        <v>0</v>
      </c>
      <c r="N269" s="55" t="s">
        <v>26</v>
      </c>
      <c r="O269" t="s">
        <v>26</v>
      </c>
    </row>
    <row r="270" spans="1:21" s="47" customFormat="1" ht="14" customHeight="1" x14ac:dyDescent="0.35">
      <c r="A270" s="202">
        <v>42587</v>
      </c>
      <c r="B270" s="47" t="s">
        <v>838</v>
      </c>
      <c r="C270" s="51" t="s">
        <v>839</v>
      </c>
      <c r="D270" s="59" t="s">
        <v>519</v>
      </c>
      <c r="E270" s="53">
        <v>7.5</v>
      </c>
      <c r="F270" s="54">
        <v>8.1300000000000008</v>
      </c>
      <c r="G270" s="54">
        <v>8.08</v>
      </c>
      <c r="H270" s="55">
        <f t="shared" si="12"/>
        <v>7.7333333333333337E-2</v>
      </c>
      <c r="I270" s="54">
        <f t="shared" si="13"/>
        <v>0.63000000000000078</v>
      </c>
      <c r="J270" s="54">
        <f t="shared" si="14"/>
        <v>0.58000000000000007</v>
      </c>
      <c r="K270" s="56">
        <v>1</v>
      </c>
      <c r="M270" t="s">
        <v>22</v>
      </c>
      <c r="N270" s="55" t="s">
        <v>22</v>
      </c>
      <c r="O270" t="s">
        <v>22</v>
      </c>
    </row>
    <row r="271" spans="1:21" s="47" customFormat="1" ht="14" customHeight="1" x14ac:dyDescent="0.35">
      <c r="A271" s="202">
        <v>42587</v>
      </c>
      <c r="B271" s="47" t="s">
        <v>840</v>
      </c>
      <c r="C271" s="51" t="s">
        <v>841</v>
      </c>
      <c r="D271" s="59" t="s">
        <v>279</v>
      </c>
      <c r="E271" s="53">
        <v>10</v>
      </c>
      <c r="F271" s="54">
        <v>9.25</v>
      </c>
      <c r="G271" s="54">
        <v>9.1999999999999993</v>
      </c>
      <c r="H271" s="55">
        <f t="shared" si="12"/>
        <v>-8.0000000000000071E-2</v>
      </c>
      <c r="I271" s="54">
        <f t="shared" si="13"/>
        <v>-0.75</v>
      </c>
      <c r="J271" s="54">
        <f t="shared" si="14"/>
        <v>-0.80000000000000071</v>
      </c>
      <c r="K271" s="56">
        <v>1</v>
      </c>
      <c r="M271" t="s">
        <v>22</v>
      </c>
      <c r="N271" s="55" t="s">
        <v>22</v>
      </c>
      <c r="O271" t="s">
        <v>22</v>
      </c>
    </row>
    <row r="272" spans="1:21" s="47" customFormat="1" ht="14" customHeight="1" x14ac:dyDescent="0.35">
      <c r="A272" s="202">
        <v>42593</v>
      </c>
      <c r="B272" s="47" t="s">
        <v>842</v>
      </c>
      <c r="C272" s="51" t="s">
        <v>843</v>
      </c>
      <c r="D272" s="59" t="s">
        <v>844</v>
      </c>
      <c r="E272" s="53">
        <v>23</v>
      </c>
      <c r="F272" s="54">
        <v>28.15</v>
      </c>
      <c r="G272" s="54">
        <v>27.79</v>
      </c>
      <c r="H272" s="55">
        <f t="shared" si="12"/>
        <v>0.20826086956521736</v>
      </c>
      <c r="I272" s="54">
        <f t="shared" si="13"/>
        <v>5.1499999999999986</v>
      </c>
      <c r="J272" s="54">
        <f t="shared" si="14"/>
        <v>4.7899999999999991</v>
      </c>
      <c r="K272" s="56">
        <v>3</v>
      </c>
      <c r="L272" s="72"/>
      <c r="M272" s="72">
        <v>0</v>
      </c>
      <c r="N272" s="55" t="s">
        <v>26</v>
      </c>
      <c r="O272" t="s">
        <v>26</v>
      </c>
    </row>
    <row r="273" spans="1:21" s="47" customFormat="1" ht="14" customHeight="1" x14ac:dyDescent="0.35">
      <c r="A273" s="202">
        <v>42593</v>
      </c>
      <c r="B273" s="47" t="s">
        <v>845</v>
      </c>
      <c r="C273" s="51" t="s">
        <v>846</v>
      </c>
      <c r="D273" s="59" t="s">
        <v>847</v>
      </c>
      <c r="E273" s="53">
        <v>12</v>
      </c>
      <c r="F273" s="54">
        <v>12</v>
      </c>
      <c r="G273" s="54">
        <v>11.7</v>
      </c>
      <c r="H273" s="55">
        <f t="shared" si="12"/>
        <v>-2.500000000000006E-2</v>
      </c>
      <c r="I273" s="54">
        <f t="shared" si="13"/>
        <v>0</v>
      </c>
      <c r="J273" s="54">
        <f t="shared" si="14"/>
        <v>-0.30000000000000071</v>
      </c>
      <c r="K273" s="56">
        <v>1</v>
      </c>
      <c r="L273" s="72"/>
      <c r="M273" s="72">
        <v>0</v>
      </c>
      <c r="N273" s="55" t="s">
        <v>26</v>
      </c>
      <c r="O273" t="s">
        <v>26</v>
      </c>
    </row>
    <row r="274" spans="1:21" s="47" customFormat="1" ht="14" customHeight="1" x14ac:dyDescent="0.35">
      <c r="A274" s="202">
        <v>42594</v>
      </c>
      <c r="B274" s="47" t="s">
        <v>848</v>
      </c>
      <c r="C274" s="51" t="s">
        <v>849</v>
      </c>
      <c r="D274" s="59" t="s">
        <v>850</v>
      </c>
      <c r="E274" s="53">
        <v>8</v>
      </c>
      <c r="F274" s="54">
        <v>8</v>
      </c>
      <c r="G274" s="54">
        <v>8</v>
      </c>
      <c r="H274" s="55">
        <f t="shared" si="12"/>
        <v>0</v>
      </c>
      <c r="I274" s="54">
        <f t="shared" si="13"/>
        <v>0</v>
      </c>
      <c r="J274" s="54">
        <f t="shared" si="14"/>
        <v>0</v>
      </c>
      <c r="K274" s="56">
        <v>1</v>
      </c>
      <c r="M274">
        <v>0</v>
      </c>
      <c r="N274" s="55" t="s">
        <v>26</v>
      </c>
      <c r="O274" t="s">
        <v>26</v>
      </c>
    </row>
    <row r="275" spans="1:21" s="47" customFormat="1" ht="14" customHeight="1" x14ac:dyDescent="0.35">
      <c r="A275" s="202">
        <v>42601</v>
      </c>
      <c r="B275" s="47" t="s">
        <v>851</v>
      </c>
      <c r="C275" s="51" t="s">
        <v>852</v>
      </c>
      <c r="D275" s="47" t="s">
        <v>440</v>
      </c>
      <c r="E275" s="53">
        <v>10</v>
      </c>
      <c r="F275" s="54">
        <v>10</v>
      </c>
      <c r="G275" s="54">
        <v>9.9700000000000006</v>
      </c>
      <c r="H275" s="55">
        <f t="shared" si="12"/>
        <v>-2.9999999999999359E-3</v>
      </c>
      <c r="I275" s="54">
        <f t="shared" si="13"/>
        <v>0</v>
      </c>
      <c r="J275" s="54">
        <f t="shared" si="14"/>
        <v>-2.9999999999999361E-2</v>
      </c>
      <c r="K275" s="56">
        <v>1</v>
      </c>
      <c r="L275" s="61"/>
      <c r="M275" s="61" t="s">
        <v>22</v>
      </c>
      <c r="N275" s="55" t="s">
        <v>22</v>
      </c>
      <c r="O275" t="s">
        <v>22</v>
      </c>
    </row>
    <row r="276" spans="1:21" s="47" customFormat="1" ht="14" customHeight="1" x14ac:dyDescent="0.35">
      <c r="A276" s="202">
        <v>42627</v>
      </c>
      <c r="B276" s="47" t="s">
        <v>853</v>
      </c>
      <c r="C276" s="51" t="s">
        <v>854</v>
      </c>
      <c r="D276" s="59" t="s">
        <v>701</v>
      </c>
      <c r="E276" s="54">
        <v>10</v>
      </c>
      <c r="F276" s="54">
        <v>10</v>
      </c>
      <c r="G276" s="54">
        <v>10</v>
      </c>
      <c r="H276" s="55">
        <f t="shared" si="12"/>
        <v>0</v>
      </c>
      <c r="I276" s="54">
        <f t="shared" si="13"/>
        <v>0</v>
      </c>
      <c r="J276" s="54">
        <f t="shared" si="14"/>
        <v>0</v>
      </c>
      <c r="K276" s="56">
        <v>1</v>
      </c>
      <c r="M276" t="s">
        <v>22</v>
      </c>
      <c r="N276" s="55" t="s">
        <v>22</v>
      </c>
      <c r="O276" t="s">
        <v>22</v>
      </c>
    </row>
    <row r="277" spans="1:21" s="73" customFormat="1" ht="14.5" customHeight="1" x14ac:dyDescent="0.35">
      <c r="A277" s="202">
        <v>42628</v>
      </c>
      <c r="B277" s="47" t="s">
        <v>855</v>
      </c>
      <c r="C277" s="51" t="s">
        <v>856</v>
      </c>
      <c r="D277" s="47" t="s">
        <v>857</v>
      </c>
      <c r="E277" s="54">
        <v>22.5</v>
      </c>
      <c r="F277" s="54">
        <v>26.5</v>
      </c>
      <c r="G277" s="54">
        <v>26.2</v>
      </c>
      <c r="H277" s="55">
        <f t="shared" si="12"/>
        <v>0.16444444444444442</v>
      </c>
      <c r="I277" s="54">
        <f t="shared" si="13"/>
        <v>4</v>
      </c>
      <c r="J277" s="54">
        <f t="shared" si="14"/>
        <v>3.6999999999999993</v>
      </c>
      <c r="K277" s="56">
        <v>2</v>
      </c>
      <c r="L277" s="47"/>
      <c r="M277" s="47">
        <v>0</v>
      </c>
      <c r="N277" s="55" t="s">
        <v>26</v>
      </c>
      <c r="O277" t="s">
        <v>26</v>
      </c>
    </row>
    <row r="278" spans="1:21" s="73" customFormat="1" ht="14.5" customHeight="1" x14ac:dyDescent="0.35">
      <c r="A278" s="202">
        <v>42629</v>
      </c>
      <c r="B278" s="47" t="s">
        <v>858</v>
      </c>
      <c r="C278" s="51" t="s">
        <v>859</v>
      </c>
      <c r="D278" s="47" t="s">
        <v>860</v>
      </c>
      <c r="E278" s="54">
        <v>12</v>
      </c>
      <c r="F278" s="54">
        <v>12.3</v>
      </c>
      <c r="G278" s="54">
        <v>15.25</v>
      </c>
      <c r="H278" s="55">
        <f t="shared" si="12"/>
        <v>0.27083333333333331</v>
      </c>
      <c r="I278" s="54">
        <f t="shared" si="13"/>
        <v>0.30000000000000071</v>
      </c>
      <c r="J278" s="54">
        <f t="shared" si="14"/>
        <v>3.25</v>
      </c>
      <c r="K278" s="56">
        <v>1</v>
      </c>
      <c r="L278" s="47"/>
      <c r="M278" s="47" t="s">
        <v>22</v>
      </c>
      <c r="N278" s="55" t="s">
        <v>22</v>
      </c>
      <c r="O278" t="s">
        <v>22</v>
      </c>
    </row>
    <row r="279" spans="1:21" s="47" customFormat="1" ht="14" customHeight="1" x14ac:dyDescent="0.35">
      <c r="A279" s="202">
        <v>42629</v>
      </c>
      <c r="B279" s="47" t="s">
        <v>861</v>
      </c>
      <c r="C279" s="51" t="s">
        <v>862</v>
      </c>
      <c r="D279" s="52" t="s">
        <v>863</v>
      </c>
      <c r="E279" s="54">
        <v>19</v>
      </c>
      <c r="F279" s="54">
        <v>21.15</v>
      </c>
      <c r="G279" s="54">
        <v>20.75</v>
      </c>
      <c r="H279" s="55">
        <f t="shared" si="12"/>
        <v>9.2105263157894732E-2</v>
      </c>
      <c r="I279" s="54">
        <f t="shared" si="13"/>
        <v>2.1499999999999986</v>
      </c>
      <c r="J279" s="54">
        <f t="shared" si="14"/>
        <v>1.75</v>
      </c>
      <c r="K279" s="56">
        <v>2</v>
      </c>
      <c r="M279">
        <v>1</v>
      </c>
      <c r="N279" s="55"/>
      <c r="O279" t="s">
        <v>864</v>
      </c>
    </row>
    <row r="280" spans="1:21" s="47" customFormat="1" ht="15" customHeight="1" x14ac:dyDescent="0.35">
      <c r="A280" s="202">
        <v>42629</v>
      </c>
      <c r="B280" s="47" t="s">
        <v>865</v>
      </c>
      <c r="C280" s="51" t="s">
        <v>866</v>
      </c>
      <c r="D280" s="52" t="s">
        <v>21</v>
      </c>
      <c r="E280" s="54">
        <v>10</v>
      </c>
      <c r="F280" s="54">
        <v>10.06</v>
      </c>
      <c r="G280" s="54">
        <v>10.050000000000001</v>
      </c>
      <c r="H280" s="55">
        <f t="shared" si="12"/>
        <v>5.0000000000000712E-3</v>
      </c>
      <c r="I280" s="54">
        <f t="shared" si="13"/>
        <v>6.0000000000000497E-2</v>
      </c>
      <c r="J280" s="54">
        <f t="shared" si="14"/>
        <v>5.0000000000000711E-2</v>
      </c>
      <c r="K280" s="56">
        <v>1</v>
      </c>
      <c r="M280">
        <v>0</v>
      </c>
      <c r="N280" t="s">
        <v>26</v>
      </c>
      <c r="O280" s="56" t="s">
        <v>26</v>
      </c>
      <c r="P280" s="56"/>
      <c r="Q280" s="56"/>
      <c r="R280" s="56"/>
      <c r="S280" s="55"/>
      <c r="T280" s="56"/>
      <c r="U280" s="55"/>
    </row>
    <row r="281" spans="1:21" s="47" customFormat="1" ht="15" customHeight="1" x14ac:dyDescent="0.35">
      <c r="A281" s="202">
        <v>42634</v>
      </c>
      <c r="B281" s="47" t="s">
        <v>867</v>
      </c>
      <c r="C281" s="51" t="s">
        <v>868</v>
      </c>
      <c r="D281" s="59" t="s">
        <v>869</v>
      </c>
      <c r="E281" s="54">
        <v>11</v>
      </c>
      <c r="F281" s="54">
        <v>14.4</v>
      </c>
      <c r="G281" s="54">
        <v>18.100000000000001</v>
      </c>
      <c r="H281" s="55">
        <f t="shared" si="12"/>
        <v>0.64545454545454561</v>
      </c>
      <c r="I281" s="54">
        <f t="shared" si="13"/>
        <v>3.4000000000000004</v>
      </c>
      <c r="J281" s="54">
        <f t="shared" si="14"/>
        <v>7.1000000000000014</v>
      </c>
      <c r="K281" s="56">
        <v>3</v>
      </c>
      <c r="M281">
        <v>0</v>
      </c>
      <c r="N281" t="s">
        <v>26</v>
      </c>
      <c r="O281" s="56" t="s">
        <v>26</v>
      </c>
      <c r="P281" s="56"/>
      <c r="Q281" s="56"/>
      <c r="R281" s="56"/>
      <c r="S281" s="55"/>
      <c r="T281" s="56"/>
      <c r="U281" s="55"/>
    </row>
    <row r="282" spans="1:21" s="47" customFormat="1" ht="15" customHeight="1" x14ac:dyDescent="0.35">
      <c r="A282" s="202">
        <v>42634</v>
      </c>
      <c r="B282" s="47" t="s">
        <v>870</v>
      </c>
      <c r="C282" s="51" t="s">
        <v>871</v>
      </c>
      <c r="D282" s="59" t="s">
        <v>872</v>
      </c>
      <c r="E282" s="54">
        <v>18</v>
      </c>
      <c r="F282" s="54">
        <v>28.75</v>
      </c>
      <c r="G282" s="54">
        <v>30.1</v>
      </c>
      <c r="H282" s="55">
        <f t="shared" si="12"/>
        <v>0.67222222222222228</v>
      </c>
      <c r="I282" s="54">
        <f t="shared" si="13"/>
        <v>10.75</v>
      </c>
      <c r="J282" s="54">
        <f t="shared" si="14"/>
        <v>12.100000000000001</v>
      </c>
      <c r="K282" s="56">
        <v>3</v>
      </c>
      <c r="M282">
        <v>0</v>
      </c>
      <c r="N282" t="s">
        <v>26</v>
      </c>
      <c r="O282" s="56" t="s">
        <v>26</v>
      </c>
      <c r="P282" s="56"/>
      <c r="Q282" s="56"/>
      <c r="R282" s="56"/>
      <c r="S282" s="55"/>
      <c r="T282" s="56"/>
      <c r="U282" s="55"/>
    </row>
    <row r="283" spans="1:21" s="47" customFormat="1" ht="15" customHeight="1" x14ac:dyDescent="0.3">
      <c r="A283" s="202">
        <v>42635</v>
      </c>
      <c r="B283" s="47" t="s">
        <v>873</v>
      </c>
      <c r="C283" s="51" t="s">
        <v>874</v>
      </c>
      <c r="D283" s="59" t="s">
        <v>875</v>
      </c>
      <c r="E283" s="54">
        <v>15</v>
      </c>
      <c r="F283" s="54">
        <v>16.559999999999999</v>
      </c>
      <c r="G283" s="54">
        <v>15.9</v>
      </c>
      <c r="H283" s="55">
        <f t="shared" si="12"/>
        <v>6.0000000000000026E-2</v>
      </c>
      <c r="I283" s="54">
        <f t="shared" si="13"/>
        <v>1.5599999999999987</v>
      </c>
      <c r="J283" s="54">
        <f t="shared" si="14"/>
        <v>0.90000000000000036</v>
      </c>
      <c r="K283" s="56">
        <v>2</v>
      </c>
      <c r="L283" s="31"/>
      <c r="M283" s="31">
        <v>1</v>
      </c>
      <c r="O283" s="56" t="s">
        <v>876</v>
      </c>
      <c r="P283" s="56"/>
      <c r="Q283" s="56"/>
      <c r="R283" s="56"/>
      <c r="S283" s="55"/>
      <c r="T283" s="56"/>
      <c r="U283" s="55"/>
    </row>
    <row r="284" spans="1:21" s="47" customFormat="1" ht="15" customHeight="1" x14ac:dyDescent="0.35">
      <c r="A284" s="202">
        <v>42635</v>
      </c>
      <c r="B284" s="47" t="s">
        <v>877</v>
      </c>
      <c r="C284" s="51" t="s">
        <v>878</v>
      </c>
      <c r="D284" s="52" t="s">
        <v>819</v>
      </c>
      <c r="E284" s="54">
        <v>17</v>
      </c>
      <c r="F284" s="54">
        <v>24</v>
      </c>
      <c r="G284" s="54">
        <v>26.5</v>
      </c>
      <c r="H284" s="55">
        <f t="shared" si="12"/>
        <v>0.55882352941176472</v>
      </c>
      <c r="I284" s="54">
        <f t="shared" si="13"/>
        <v>7</v>
      </c>
      <c r="J284" s="54">
        <f t="shared" si="14"/>
        <v>9.5</v>
      </c>
      <c r="K284" s="56">
        <v>3</v>
      </c>
      <c r="M284">
        <v>0</v>
      </c>
      <c r="N284" t="s">
        <v>26</v>
      </c>
      <c r="O284" s="56" t="s">
        <v>26</v>
      </c>
      <c r="P284" s="56"/>
      <c r="Q284" s="56"/>
      <c r="R284" s="56"/>
      <c r="S284" s="55"/>
      <c r="T284" s="56"/>
      <c r="U284" s="55"/>
    </row>
    <row r="285" spans="1:21" s="47" customFormat="1" ht="15" customHeight="1" x14ac:dyDescent="0.35">
      <c r="A285" s="202">
        <v>42636</v>
      </c>
      <c r="B285" s="47" t="s">
        <v>879</v>
      </c>
      <c r="C285" s="51" t="s">
        <v>880</v>
      </c>
      <c r="D285" s="52" t="s">
        <v>881</v>
      </c>
      <c r="E285" s="54">
        <v>11</v>
      </c>
      <c r="F285" s="54">
        <v>14.11</v>
      </c>
      <c r="G285" s="54">
        <v>15.66</v>
      </c>
      <c r="H285" s="55">
        <f t="shared" si="12"/>
        <v>0.42363636363636364</v>
      </c>
      <c r="I285" s="54">
        <f t="shared" si="13"/>
        <v>3.1099999999999994</v>
      </c>
      <c r="J285" s="54">
        <f t="shared" si="14"/>
        <v>4.66</v>
      </c>
      <c r="K285" s="56">
        <v>3</v>
      </c>
      <c r="L285" s="31"/>
      <c r="M285" s="31">
        <v>0</v>
      </c>
      <c r="N285" t="s">
        <v>26</v>
      </c>
      <c r="O285" s="56" t="s">
        <v>26</v>
      </c>
      <c r="P285" s="56"/>
      <c r="Q285" s="56"/>
      <c r="R285" s="56"/>
      <c r="S285" s="55"/>
      <c r="T285" s="56"/>
      <c r="U285" s="55"/>
    </row>
    <row r="286" spans="1:21" s="47" customFormat="1" ht="15" customHeight="1" x14ac:dyDescent="0.35">
      <c r="A286" s="202">
        <v>42636</v>
      </c>
      <c r="B286" s="47" t="s">
        <v>882</v>
      </c>
      <c r="C286" s="51" t="s">
        <v>883</v>
      </c>
      <c r="D286" s="59" t="s">
        <v>884</v>
      </c>
      <c r="E286" s="54">
        <v>16</v>
      </c>
      <c r="F286" s="54">
        <v>23.4</v>
      </c>
      <c r="G286" s="54">
        <v>22.5</v>
      </c>
      <c r="H286" s="55">
        <f t="shared" si="12"/>
        <v>0.40625</v>
      </c>
      <c r="I286" s="54">
        <f t="shared" si="13"/>
        <v>7.3999999999999986</v>
      </c>
      <c r="J286" s="54">
        <f t="shared" si="14"/>
        <v>6.5</v>
      </c>
      <c r="K286" s="56">
        <v>3</v>
      </c>
      <c r="L286" s="73"/>
      <c r="M286" s="73">
        <v>0</v>
      </c>
      <c r="N286" t="s">
        <v>26</v>
      </c>
      <c r="O286" s="56" t="s">
        <v>26</v>
      </c>
      <c r="P286" s="56"/>
      <c r="Q286" s="56"/>
      <c r="R286" s="56"/>
      <c r="S286" s="55"/>
      <c r="T286" s="56"/>
      <c r="U286" s="55"/>
    </row>
    <row r="287" spans="1:21" s="47" customFormat="1" ht="15" customHeight="1" x14ac:dyDescent="0.35">
      <c r="A287" s="202">
        <v>42636</v>
      </c>
      <c r="B287" s="47" t="s">
        <v>885</v>
      </c>
      <c r="C287" s="51" t="s">
        <v>886</v>
      </c>
      <c r="D287" s="47" t="s">
        <v>887</v>
      </c>
      <c r="E287" s="54">
        <v>13</v>
      </c>
      <c r="F287" s="54">
        <v>15.25</v>
      </c>
      <c r="G287" s="54">
        <v>15.75</v>
      </c>
      <c r="H287" s="55">
        <f t="shared" si="12"/>
        <v>0.21153846153846154</v>
      </c>
      <c r="I287" s="54">
        <f t="shared" si="13"/>
        <v>2.25</v>
      </c>
      <c r="J287" s="54">
        <f t="shared" si="14"/>
        <v>2.75</v>
      </c>
      <c r="K287" s="56">
        <v>2</v>
      </c>
      <c r="L287" s="73"/>
      <c r="M287" s="73">
        <v>0</v>
      </c>
      <c r="N287" t="s">
        <v>26</v>
      </c>
      <c r="O287" s="56" t="s">
        <v>26</v>
      </c>
      <c r="P287" s="56"/>
      <c r="Q287" s="56"/>
      <c r="R287" s="56"/>
      <c r="S287" s="55"/>
      <c r="T287" s="56"/>
      <c r="U287" s="55"/>
    </row>
    <row r="288" spans="1:21" s="47" customFormat="1" ht="15" customHeight="1" x14ac:dyDescent="0.35">
      <c r="A288" s="202">
        <v>42636</v>
      </c>
      <c r="B288" s="47" t="s">
        <v>888</v>
      </c>
      <c r="C288" s="51" t="s">
        <v>889</v>
      </c>
      <c r="D288" s="59" t="s">
        <v>890</v>
      </c>
      <c r="E288" s="54">
        <v>22</v>
      </c>
      <c r="F288" s="54">
        <v>24.1</v>
      </c>
      <c r="G288" s="54">
        <v>23.1</v>
      </c>
      <c r="H288" s="55">
        <f t="shared" si="12"/>
        <v>5.0000000000000065E-2</v>
      </c>
      <c r="I288" s="54">
        <f t="shared" si="13"/>
        <v>2.1000000000000014</v>
      </c>
      <c r="J288" s="54">
        <f t="shared" si="14"/>
        <v>1.1000000000000014</v>
      </c>
      <c r="K288" s="56">
        <v>3</v>
      </c>
      <c r="M288">
        <v>1</v>
      </c>
      <c r="O288" s="56" t="s">
        <v>891</v>
      </c>
      <c r="P288" s="56"/>
      <c r="Q288" s="56"/>
      <c r="R288" s="56"/>
      <c r="S288" s="55"/>
      <c r="T288" s="56"/>
      <c r="U288" s="55"/>
    </row>
    <row r="289" spans="1:21" s="47" customFormat="1" ht="15" customHeight="1" x14ac:dyDescent="0.35">
      <c r="A289" s="202">
        <v>42642</v>
      </c>
      <c r="B289" s="47" t="s">
        <v>892</v>
      </c>
      <c r="C289" s="51" t="s">
        <v>893</v>
      </c>
      <c r="D289" s="74" t="s">
        <v>894</v>
      </c>
      <c r="E289" s="54">
        <v>9</v>
      </c>
      <c r="F289" s="54">
        <v>9.2100000000000009</v>
      </c>
      <c r="G289" s="54">
        <v>9.18</v>
      </c>
      <c r="H289" s="55">
        <f t="shared" si="12"/>
        <v>1.9999999999999969E-2</v>
      </c>
      <c r="I289" s="54">
        <f t="shared" si="13"/>
        <v>0.21000000000000085</v>
      </c>
      <c r="J289" s="54">
        <f t="shared" si="14"/>
        <v>0.17999999999999972</v>
      </c>
      <c r="K289" s="56">
        <v>1</v>
      </c>
      <c r="M289">
        <v>1</v>
      </c>
      <c r="O289" s="56" t="s">
        <v>895</v>
      </c>
      <c r="P289" s="56"/>
      <c r="Q289" s="56"/>
      <c r="R289" s="56"/>
      <c r="S289" s="55"/>
      <c r="T289" s="56"/>
      <c r="U289" s="55"/>
    </row>
    <row r="290" spans="1:21" s="47" customFormat="1" ht="15" customHeight="1" x14ac:dyDescent="0.35">
      <c r="A290" s="202">
        <v>42642</v>
      </c>
      <c r="B290" s="47" t="s">
        <v>896</v>
      </c>
      <c r="C290" s="51" t="s">
        <v>897</v>
      </c>
      <c r="D290" s="52" t="s">
        <v>898</v>
      </c>
      <c r="E290" s="54">
        <v>12</v>
      </c>
      <c r="F290" s="54">
        <v>11.5</v>
      </c>
      <c r="G290" s="54">
        <v>11.59</v>
      </c>
      <c r="H290" s="55">
        <f t="shared" si="12"/>
        <v>-3.4166666666666679E-2</v>
      </c>
      <c r="I290" s="54">
        <f t="shared" si="13"/>
        <v>-0.5</v>
      </c>
      <c r="J290" s="54">
        <f t="shared" si="14"/>
        <v>-0.41000000000000014</v>
      </c>
      <c r="K290" s="56">
        <v>1</v>
      </c>
      <c r="M290">
        <v>1</v>
      </c>
      <c r="O290" s="56" t="s">
        <v>899</v>
      </c>
      <c r="P290" s="56"/>
      <c r="Q290" s="56"/>
      <c r="R290" s="56"/>
      <c r="S290" s="55"/>
      <c r="T290" s="56"/>
      <c r="U290" s="55"/>
    </row>
    <row r="291" spans="1:21" s="47" customFormat="1" ht="15" customHeight="1" x14ac:dyDescent="0.35">
      <c r="A291" s="202">
        <v>42642</v>
      </c>
      <c r="B291" s="47" t="s">
        <v>900</v>
      </c>
      <c r="C291" s="51" t="s">
        <v>901</v>
      </c>
      <c r="D291" s="52" t="s">
        <v>902</v>
      </c>
      <c r="E291" s="54">
        <v>12</v>
      </c>
      <c r="F291" s="54">
        <v>14.7</v>
      </c>
      <c r="G291" s="54">
        <v>14.88</v>
      </c>
      <c r="H291" s="55">
        <f t="shared" si="12"/>
        <v>0.24000000000000007</v>
      </c>
      <c r="I291" s="54">
        <f t="shared" si="13"/>
        <v>2.6999999999999993</v>
      </c>
      <c r="J291" s="54">
        <f t="shared" si="14"/>
        <v>2.8800000000000008</v>
      </c>
      <c r="K291" s="56">
        <v>3</v>
      </c>
      <c r="M291" t="s">
        <v>22</v>
      </c>
      <c r="N291" t="s">
        <v>22</v>
      </c>
      <c r="O291" s="56" t="s">
        <v>22</v>
      </c>
      <c r="P291" s="56"/>
      <c r="Q291" s="56"/>
      <c r="R291" s="56"/>
      <c r="S291" s="55"/>
      <c r="T291" s="56"/>
      <c r="U291" s="55"/>
    </row>
    <row r="292" spans="1:21" s="47" customFormat="1" ht="15" customHeight="1" x14ac:dyDescent="0.35">
      <c r="A292" s="202">
        <v>42643</v>
      </c>
      <c r="B292" s="47" t="s">
        <v>903</v>
      </c>
      <c r="C292" s="51" t="s">
        <v>904</v>
      </c>
      <c r="D292" s="47" t="s">
        <v>905</v>
      </c>
      <c r="E292" s="54">
        <v>16</v>
      </c>
      <c r="F292" s="54">
        <v>26.5</v>
      </c>
      <c r="G292" s="54">
        <v>37</v>
      </c>
      <c r="H292" s="55">
        <f t="shared" si="12"/>
        <v>1.3125</v>
      </c>
      <c r="I292" s="54">
        <f t="shared" si="13"/>
        <v>10.5</v>
      </c>
      <c r="J292" s="54">
        <f t="shared" si="14"/>
        <v>21</v>
      </c>
      <c r="K292" s="56">
        <v>3</v>
      </c>
      <c r="M292">
        <v>1</v>
      </c>
      <c r="O292" s="56" t="s">
        <v>906</v>
      </c>
      <c r="P292" s="56"/>
      <c r="Q292" s="56"/>
      <c r="R292" s="56"/>
      <c r="S292" s="55"/>
      <c r="T292" s="56"/>
      <c r="U292" s="55"/>
    </row>
    <row r="293" spans="1:21" s="47" customFormat="1" ht="15" customHeight="1" x14ac:dyDescent="0.35">
      <c r="A293" s="202">
        <v>42649</v>
      </c>
      <c r="B293" s="47" t="s">
        <v>907</v>
      </c>
      <c r="C293" s="51" t="s">
        <v>908</v>
      </c>
      <c r="D293" s="47" t="s">
        <v>909</v>
      </c>
      <c r="E293" s="54">
        <v>18</v>
      </c>
      <c r="F293" s="54">
        <v>20.5</v>
      </c>
      <c r="G293" s="54">
        <v>20</v>
      </c>
      <c r="H293" s="55">
        <f t="shared" si="12"/>
        <v>0.1111111111111111</v>
      </c>
      <c r="I293" s="54">
        <f t="shared" si="13"/>
        <v>2.5</v>
      </c>
      <c r="J293" s="54">
        <f t="shared" si="14"/>
        <v>2</v>
      </c>
      <c r="K293" s="56">
        <v>1</v>
      </c>
      <c r="L293" s="31" t="s">
        <v>8061</v>
      </c>
      <c r="M293" s="31">
        <v>0</v>
      </c>
      <c r="N293" t="s">
        <v>26</v>
      </c>
      <c r="O293" s="56" t="s">
        <v>26</v>
      </c>
      <c r="P293" s="56"/>
      <c r="Q293" s="56"/>
      <c r="R293" s="56"/>
      <c r="S293" s="55"/>
      <c r="T293" s="56"/>
      <c r="U293" s="55"/>
    </row>
    <row r="294" spans="1:21" s="47" customFormat="1" ht="15" customHeight="1" x14ac:dyDescent="0.3">
      <c r="A294" s="202">
        <v>42649</v>
      </c>
      <c r="B294" s="47" t="s">
        <v>910</v>
      </c>
      <c r="C294" s="51" t="s">
        <v>911</v>
      </c>
      <c r="D294" s="59" t="s">
        <v>912</v>
      </c>
      <c r="E294" s="54">
        <v>18</v>
      </c>
      <c r="F294" s="54">
        <v>21</v>
      </c>
      <c r="G294" s="54">
        <v>21.95</v>
      </c>
      <c r="H294" s="55">
        <f t="shared" si="12"/>
        <v>0.21944444444444441</v>
      </c>
      <c r="I294" s="54">
        <f t="shared" si="13"/>
        <v>3</v>
      </c>
      <c r="J294" s="54">
        <f t="shared" si="14"/>
        <v>3.9499999999999993</v>
      </c>
      <c r="K294" s="56">
        <v>1</v>
      </c>
      <c r="L294" s="31" t="s">
        <v>8061</v>
      </c>
      <c r="M294" s="31">
        <v>1</v>
      </c>
      <c r="O294" s="56" t="s">
        <v>913</v>
      </c>
      <c r="P294" s="56"/>
      <c r="Q294" s="56"/>
      <c r="R294" s="56"/>
      <c r="S294" s="55"/>
      <c r="T294" s="56"/>
      <c r="U294" s="55"/>
    </row>
    <row r="295" spans="1:21" s="47" customFormat="1" ht="15" customHeight="1" x14ac:dyDescent="0.35">
      <c r="A295" s="202">
        <v>42649</v>
      </c>
      <c r="B295" s="47" t="s">
        <v>914</v>
      </c>
      <c r="C295" s="51" t="s">
        <v>915</v>
      </c>
      <c r="D295" s="47" t="s">
        <v>916</v>
      </c>
      <c r="E295" s="54">
        <v>18</v>
      </c>
      <c r="F295" s="54">
        <v>35</v>
      </c>
      <c r="G295" s="54">
        <v>33.090000000000003</v>
      </c>
      <c r="H295" s="55">
        <f t="shared" si="12"/>
        <v>0.83833333333333349</v>
      </c>
      <c r="I295" s="54">
        <f t="shared" si="13"/>
        <v>17</v>
      </c>
      <c r="J295" s="54">
        <f t="shared" si="14"/>
        <v>15.090000000000003</v>
      </c>
      <c r="K295" s="56">
        <v>3</v>
      </c>
      <c r="M295">
        <v>0</v>
      </c>
      <c r="N295" t="s">
        <v>26</v>
      </c>
      <c r="O295" s="56" t="s">
        <v>26</v>
      </c>
      <c r="P295" s="56"/>
      <c r="Q295" s="56"/>
      <c r="R295" s="56"/>
      <c r="S295" s="55"/>
      <c r="T295" s="56"/>
      <c r="U295" s="55"/>
    </row>
    <row r="296" spans="1:21" s="47" customFormat="1" ht="15" customHeight="1" x14ac:dyDescent="0.35">
      <c r="A296" s="202">
        <v>42649</v>
      </c>
      <c r="B296" s="47" t="s">
        <v>917</v>
      </c>
      <c r="C296" s="51" t="s">
        <v>918</v>
      </c>
      <c r="D296" s="47" t="s">
        <v>919</v>
      </c>
      <c r="E296" s="54">
        <v>15</v>
      </c>
      <c r="F296" s="54">
        <v>15.21</v>
      </c>
      <c r="G296" s="54">
        <v>15</v>
      </c>
      <c r="H296" s="55">
        <f t="shared" si="12"/>
        <v>0</v>
      </c>
      <c r="I296" s="54">
        <f t="shared" si="13"/>
        <v>0.21000000000000085</v>
      </c>
      <c r="J296" s="54">
        <f t="shared" si="14"/>
        <v>0</v>
      </c>
      <c r="K296" s="56">
        <v>1</v>
      </c>
      <c r="M296">
        <v>1</v>
      </c>
      <c r="O296" s="56" t="s">
        <v>920</v>
      </c>
      <c r="P296" s="56"/>
      <c r="Q296" s="56"/>
      <c r="R296" s="56"/>
      <c r="S296" s="55"/>
      <c r="T296" s="56"/>
      <c r="U296" s="55"/>
    </row>
    <row r="297" spans="1:21" s="47" customFormat="1" ht="15" customHeight="1" x14ac:dyDescent="0.35">
      <c r="A297" s="202">
        <v>42650</v>
      </c>
      <c r="B297" s="47" t="s">
        <v>921</v>
      </c>
      <c r="C297" s="51" t="s">
        <v>922</v>
      </c>
      <c r="D297" s="47" t="s">
        <v>762</v>
      </c>
      <c r="E297" s="54">
        <v>22</v>
      </c>
      <c r="F297" s="54">
        <v>23.75</v>
      </c>
      <c r="G297" s="54">
        <v>22.5</v>
      </c>
      <c r="H297" s="55">
        <f t="shared" si="12"/>
        <v>2.2727272727272728E-2</v>
      </c>
      <c r="I297" s="54">
        <f t="shared" si="13"/>
        <v>1.75</v>
      </c>
      <c r="J297" s="54">
        <f t="shared" si="14"/>
        <v>0.5</v>
      </c>
      <c r="K297" s="56">
        <v>3</v>
      </c>
      <c r="M297">
        <v>0</v>
      </c>
      <c r="N297" t="s">
        <v>26</v>
      </c>
      <c r="O297" s="56" t="s">
        <v>26</v>
      </c>
      <c r="P297" s="56"/>
      <c r="Q297" s="56"/>
      <c r="R297" s="56"/>
      <c r="S297" s="55"/>
      <c r="T297" s="56"/>
      <c r="U297" s="55"/>
    </row>
    <row r="298" spans="1:21" s="47" customFormat="1" ht="15" customHeight="1" x14ac:dyDescent="0.35">
      <c r="A298" s="202">
        <v>42650</v>
      </c>
      <c r="B298" s="47" t="s">
        <v>923</v>
      </c>
      <c r="C298" s="51" t="s">
        <v>924</v>
      </c>
      <c r="D298" s="59" t="s">
        <v>925</v>
      </c>
      <c r="E298" s="54">
        <v>8</v>
      </c>
      <c r="F298" s="54">
        <v>9.1</v>
      </c>
      <c r="G298" s="54">
        <v>8.02</v>
      </c>
      <c r="H298" s="55">
        <f t="shared" si="12"/>
        <v>2.4999999999999467E-3</v>
      </c>
      <c r="I298" s="54">
        <f t="shared" si="13"/>
        <v>1.0999999999999996</v>
      </c>
      <c r="J298" s="54">
        <f t="shared" si="14"/>
        <v>1.9999999999999574E-2</v>
      </c>
      <c r="K298" s="56">
        <v>1</v>
      </c>
      <c r="M298">
        <v>0</v>
      </c>
      <c r="N298" t="s">
        <v>26</v>
      </c>
      <c r="O298" s="56" t="s">
        <v>26</v>
      </c>
      <c r="P298" s="56"/>
      <c r="Q298" s="56"/>
      <c r="R298" s="56"/>
      <c r="S298" s="55"/>
      <c r="T298" s="56"/>
      <c r="U298" s="55"/>
    </row>
    <row r="299" spans="1:21" s="47" customFormat="1" ht="15" customHeight="1" x14ac:dyDescent="0.35">
      <c r="A299" s="202">
        <v>42654</v>
      </c>
      <c r="B299" s="47" t="s">
        <v>926</v>
      </c>
      <c r="C299" s="51" t="s">
        <v>927</v>
      </c>
      <c r="D299" s="59" t="s">
        <v>456</v>
      </c>
      <c r="E299" s="54">
        <v>10</v>
      </c>
      <c r="F299" s="54">
        <v>9.82</v>
      </c>
      <c r="G299" s="54">
        <v>9.86</v>
      </c>
      <c r="H299" s="55">
        <f t="shared" si="12"/>
        <v>-1.4000000000000058E-2</v>
      </c>
      <c r="I299" s="54">
        <f t="shared" si="13"/>
        <v>-0.17999999999999972</v>
      </c>
      <c r="J299" s="54">
        <f t="shared" si="14"/>
        <v>-0.14000000000000057</v>
      </c>
      <c r="K299" s="56">
        <v>1</v>
      </c>
      <c r="M299">
        <v>0</v>
      </c>
      <c r="N299" t="s">
        <v>26</v>
      </c>
      <c r="O299" s="56" t="s">
        <v>26</v>
      </c>
      <c r="P299" s="56"/>
      <c r="Q299" s="56"/>
      <c r="R299" s="56"/>
      <c r="S299" s="55"/>
      <c r="T299" s="56"/>
      <c r="U299" s="55"/>
    </row>
    <row r="300" spans="1:21" s="47" customFormat="1" ht="15" customHeight="1" x14ac:dyDescent="0.35">
      <c r="A300" s="202">
        <v>42654</v>
      </c>
      <c r="B300" s="47" t="s">
        <v>928</v>
      </c>
      <c r="C300" s="51" t="s">
        <v>929</v>
      </c>
      <c r="D300" s="59" t="s">
        <v>930</v>
      </c>
      <c r="E300" s="54">
        <v>5.5</v>
      </c>
      <c r="F300" s="54">
        <v>5.0599999999999996</v>
      </c>
      <c r="G300" s="54">
        <v>4.9800000000000004</v>
      </c>
      <c r="H300" s="55">
        <f t="shared" si="12"/>
        <v>-9.4545454545454474E-2</v>
      </c>
      <c r="I300" s="54">
        <f t="shared" si="13"/>
        <v>-0.44000000000000039</v>
      </c>
      <c r="J300" s="54">
        <f t="shared" si="14"/>
        <v>-0.51999999999999957</v>
      </c>
      <c r="K300" s="56">
        <v>1</v>
      </c>
      <c r="M300">
        <v>0</v>
      </c>
      <c r="N300" t="s">
        <v>26</v>
      </c>
      <c r="O300" s="56" t="s">
        <v>26</v>
      </c>
      <c r="P300" s="56"/>
      <c r="Q300" s="56"/>
      <c r="R300" s="56"/>
      <c r="S300" s="55"/>
      <c r="T300" s="56"/>
      <c r="U300" s="55"/>
    </row>
    <row r="301" spans="1:21" s="47" customFormat="1" ht="15" customHeight="1" x14ac:dyDescent="0.35">
      <c r="A301" s="202">
        <v>42655</v>
      </c>
      <c r="B301" s="47" t="s">
        <v>931</v>
      </c>
      <c r="C301" s="51" t="s">
        <v>932</v>
      </c>
      <c r="D301" s="52" t="s">
        <v>764</v>
      </c>
      <c r="E301" s="54">
        <v>18</v>
      </c>
      <c r="F301" s="54">
        <v>16.12</v>
      </c>
      <c r="G301" s="54">
        <v>14.6</v>
      </c>
      <c r="H301" s="55">
        <f t="shared" si="12"/>
        <v>-0.18888888888888891</v>
      </c>
      <c r="I301" s="54">
        <f t="shared" si="13"/>
        <v>-1.879999999999999</v>
      </c>
      <c r="J301" s="54">
        <f t="shared" si="14"/>
        <v>-3.4000000000000004</v>
      </c>
      <c r="K301" s="56">
        <v>1</v>
      </c>
      <c r="M301">
        <v>0</v>
      </c>
      <c r="N301" t="s">
        <v>26</v>
      </c>
      <c r="O301" s="56" t="s">
        <v>26</v>
      </c>
      <c r="P301" s="56"/>
      <c r="Q301" s="56"/>
      <c r="R301" s="56"/>
      <c r="S301" s="55"/>
      <c r="T301" s="56"/>
      <c r="U301" s="55"/>
    </row>
    <row r="302" spans="1:21" s="47" customFormat="1" ht="15" customHeight="1" x14ac:dyDescent="0.35">
      <c r="A302" s="202">
        <v>42655</v>
      </c>
      <c r="B302" s="47" t="s">
        <v>933</v>
      </c>
      <c r="C302" s="51" t="s">
        <v>934</v>
      </c>
      <c r="D302" s="59" t="s">
        <v>935</v>
      </c>
      <c r="E302" s="54">
        <v>19</v>
      </c>
      <c r="F302" s="54">
        <v>22.75</v>
      </c>
      <c r="G302" s="54">
        <v>21.85</v>
      </c>
      <c r="H302" s="55">
        <f t="shared" si="12"/>
        <v>0.15000000000000008</v>
      </c>
      <c r="I302" s="54">
        <f t="shared" si="13"/>
        <v>3.75</v>
      </c>
      <c r="J302" s="54">
        <f t="shared" si="14"/>
        <v>2.8500000000000014</v>
      </c>
      <c r="K302" s="56">
        <v>2</v>
      </c>
      <c r="M302">
        <v>1</v>
      </c>
      <c r="O302" s="56" t="s">
        <v>936</v>
      </c>
      <c r="P302" s="56"/>
      <c r="Q302" s="56"/>
      <c r="R302" s="56"/>
      <c r="S302" s="55"/>
      <c r="T302" s="56"/>
      <c r="U302" s="55"/>
    </row>
    <row r="303" spans="1:21" s="47" customFormat="1" ht="15" customHeight="1" x14ac:dyDescent="0.35">
      <c r="A303" s="202">
        <v>42657</v>
      </c>
      <c r="B303" s="47" t="s">
        <v>937</v>
      </c>
      <c r="C303" s="51" t="s">
        <v>938</v>
      </c>
      <c r="D303" s="52" t="s">
        <v>939</v>
      </c>
      <c r="E303" s="54">
        <v>15</v>
      </c>
      <c r="F303" s="54">
        <v>13.66</v>
      </c>
      <c r="G303" s="54">
        <v>13.26</v>
      </c>
      <c r="H303" s="55">
        <f t="shared" si="12"/>
        <v>-0.11600000000000002</v>
      </c>
      <c r="I303" s="54">
        <f t="shared" si="13"/>
        <v>-1.3399999999999999</v>
      </c>
      <c r="J303" s="54">
        <f t="shared" si="14"/>
        <v>-1.7400000000000002</v>
      </c>
      <c r="K303" s="56">
        <v>1</v>
      </c>
      <c r="M303">
        <v>1</v>
      </c>
      <c r="O303" s="56" t="s">
        <v>940</v>
      </c>
      <c r="P303" s="56"/>
      <c r="Q303" s="56"/>
      <c r="R303" s="56"/>
      <c r="S303" s="55"/>
      <c r="T303" s="56"/>
      <c r="U303" s="55"/>
    </row>
    <row r="304" spans="1:21" s="47" customFormat="1" ht="15" customHeight="1" x14ac:dyDescent="0.35">
      <c r="A304" s="202">
        <v>42662</v>
      </c>
      <c r="B304" s="47" t="s">
        <v>941</v>
      </c>
      <c r="C304" s="51" t="s">
        <v>942</v>
      </c>
      <c r="D304" s="52" t="s">
        <v>943</v>
      </c>
      <c r="E304" s="54">
        <v>14</v>
      </c>
      <c r="F304" s="54">
        <v>15</v>
      </c>
      <c r="G304" s="54">
        <v>14.09</v>
      </c>
      <c r="H304" s="55">
        <f t="shared" si="12"/>
        <v>6.428571428571418E-3</v>
      </c>
      <c r="I304" s="54">
        <f t="shared" si="13"/>
        <v>1</v>
      </c>
      <c r="J304" s="54">
        <f t="shared" si="14"/>
        <v>8.9999999999999858E-2</v>
      </c>
      <c r="K304" s="56">
        <v>1</v>
      </c>
      <c r="M304">
        <v>1</v>
      </c>
      <c r="O304" s="56" t="s">
        <v>944</v>
      </c>
      <c r="P304" s="56"/>
      <c r="Q304" s="56"/>
      <c r="R304" s="56"/>
      <c r="S304" s="55"/>
      <c r="T304" s="56"/>
      <c r="U304" s="55"/>
    </row>
    <row r="305" spans="1:21" s="47" customFormat="1" ht="15" customHeight="1" x14ac:dyDescent="0.35">
      <c r="A305" s="202">
        <v>42663</v>
      </c>
      <c r="B305" s="47" t="s">
        <v>945</v>
      </c>
      <c r="C305" s="51" t="s">
        <v>946</v>
      </c>
      <c r="D305" s="59" t="s">
        <v>947</v>
      </c>
      <c r="E305" s="54">
        <v>18</v>
      </c>
      <c r="F305" s="54">
        <v>16.61</v>
      </c>
      <c r="G305" s="54">
        <v>16.5</v>
      </c>
      <c r="H305" s="55">
        <f t="shared" si="12"/>
        <v>-8.3333333333333329E-2</v>
      </c>
      <c r="I305" s="54">
        <f t="shared" si="13"/>
        <v>-1.3900000000000006</v>
      </c>
      <c r="J305" s="54">
        <f t="shared" si="14"/>
        <v>-1.5</v>
      </c>
      <c r="K305" s="56">
        <v>1</v>
      </c>
      <c r="M305">
        <v>0</v>
      </c>
      <c r="N305" t="s">
        <v>26</v>
      </c>
      <c r="O305" t="s">
        <v>26</v>
      </c>
      <c r="P305" s="56"/>
      <c r="Q305" s="56"/>
      <c r="R305" s="56"/>
      <c r="S305" s="55"/>
      <c r="T305" s="56"/>
      <c r="U305" s="55"/>
    </row>
    <row r="306" spans="1:21" s="47" customFormat="1" ht="15" customHeight="1" x14ac:dyDescent="0.35">
      <c r="A306" s="202">
        <v>42663</v>
      </c>
      <c r="B306" s="47" t="s">
        <v>948</v>
      </c>
      <c r="C306" s="51" t="s">
        <v>949</v>
      </c>
      <c r="D306" s="59" t="s">
        <v>819</v>
      </c>
      <c r="E306" s="54">
        <v>17</v>
      </c>
      <c r="F306" s="54">
        <v>26.75</v>
      </c>
      <c r="G306" s="54">
        <v>26.05</v>
      </c>
      <c r="H306" s="55">
        <f t="shared" si="12"/>
        <v>0.53235294117647058</v>
      </c>
      <c r="I306" s="54">
        <f t="shared" si="13"/>
        <v>9.75</v>
      </c>
      <c r="J306" s="54">
        <f t="shared" si="14"/>
        <v>9.0500000000000007</v>
      </c>
      <c r="K306" s="56">
        <v>3</v>
      </c>
      <c r="M306">
        <v>1</v>
      </c>
      <c r="O306" t="s">
        <v>950</v>
      </c>
      <c r="P306" s="56"/>
      <c r="Q306" s="56"/>
      <c r="R306" s="56"/>
      <c r="S306" s="55"/>
      <c r="T306" s="56"/>
      <c r="U306" s="55"/>
    </row>
    <row r="307" spans="1:21" s="47" customFormat="1" ht="15" customHeight="1" x14ac:dyDescent="0.35">
      <c r="A307" s="202">
        <v>42669</v>
      </c>
      <c r="B307" s="47" t="s">
        <v>951</v>
      </c>
      <c r="C307" s="51" t="s">
        <v>952</v>
      </c>
      <c r="D307" s="59" t="s">
        <v>151</v>
      </c>
      <c r="E307" s="54">
        <v>13</v>
      </c>
      <c r="F307" s="54">
        <v>14.16</v>
      </c>
      <c r="G307" s="54">
        <v>13</v>
      </c>
      <c r="H307" s="55">
        <f t="shared" si="12"/>
        <v>0</v>
      </c>
      <c r="I307" s="54">
        <f t="shared" si="13"/>
        <v>1.1600000000000001</v>
      </c>
      <c r="J307" s="54">
        <f t="shared" si="14"/>
        <v>0</v>
      </c>
      <c r="K307" s="56">
        <v>3</v>
      </c>
      <c r="M307">
        <v>0</v>
      </c>
      <c r="N307" t="s">
        <v>26</v>
      </c>
      <c r="O307" t="s">
        <v>26</v>
      </c>
      <c r="P307" s="56"/>
      <c r="Q307" s="56"/>
      <c r="R307" s="56"/>
      <c r="S307" s="55"/>
      <c r="T307" s="56"/>
      <c r="U307" s="55"/>
    </row>
    <row r="308" spans="1:21" s="47" customFormat="1" ht="15" customHeight="1" x14ac:dyDescent="0.35">
      <c r="A308" s="202">
        <v>42670</v>
      </c>
      <c r="B308" s="47" t="s">
        <v>953</v>
      </c>
      <c r="C308" s="51" t="s">
        <v>954</v>
      </c>
      <c r="D308" s="59" t="s">
        <v>955</v>
      </c>
      <c r="E308" s="54">
        <v>10</v>
      </c>
      <c r="F308" s="54">
        <v>10.039999999999999</v>
      </c>
      <c r="G308" s="54">
        <v>10.050000000000001</v>
      </c>
      <c r="H308" s="55">
        <f t="shared" si="12"/>
        <v>5.0000000000000712E-3</v>
      </c>
      <c r="I308" s="54">
        <f t="shared" si="13"/>
        <v>3.9999999999999147E-2</v>
      </c>
      <c r="J308" s="54">
        <f t="shared" si="14"/>
        <v>5.0000000000000711E-2</v>
      </c>
      <c r="K308" s="56">
        <v>1</v>
      </c>
      <c r="M308">
        <v>0</v>
      </c>
      <c r="N308" t="s">
        <v>26</v>
      </c>
      <c r="O308" t="s">
        <v>26</v>
      </c>
      <c r="P308" s="56"/>
      <c r="Q308" s="56"/>
      <c r="R308" s="56"/>
      <c r="S308" s="55"/>
      <c r="T308" s="56"/>
      <c r="U308" s="55"/>
    </row>
    <row r="309" spans="1:21" s="47" customFormat="1" ht="15" customHeight="1" x14ac:dyDescent="0.35">
      <c r="A309" s="202">
        <v>42670</v>
      </c>
      <c r="B309" s="47" t="s">
        <v>956</v>
      </c>
      <c r="C309" s="51" t="s">
        <v>957</v>
      </c>
      <c r="D309" s="59" t="s">
        <v>958</v>
      </c>
      <c r="E309" s="54">
        <v>15</v>
      </c>
      <c r="F309" s="54">
        <v>15</v>
      </c>
      <c r="G309" s="54">
        <v>13.26</v>
      </c>
      <c r="H309" s="55">
        <f t="shared" si="12"/>
        <v>-0.11600000000000002</v>
      </c>
      <c r="I309" s="54">
        <f t="shared" si="13"/>
        <v>0</v>
      </c>
      <c r="J309" s="54">
        <f t="shared" si="14"/>
        <v>-1.7400000000000002</v>
      </c>
      <c r="K309" s="56">
        <v>2</v>
      </c>
      <c r="L309" s="31" t="s">
        <v>8061</v>
      </c>
      <c r="M309" s="31">
        <v>0</v>
      </c>
      <c r="N309" t="s">
        <v>26</v>
      </c>
      <c r="O309" t="s">
        <v>26</v>
      </c>
      <c r="P309" s="56"/>
      <c r="Q309" s="56"/>
      <c r="R309" s="56"/>
      <c r="S309" s="55"/>
      <c r="T309" s="56"/>
      <c r="U309" s="55"/>
    </row>
    <row r="310" spans="1:21" s="47" customFormat="1" ht="15" customHeight="1" x14ac:dyDescent="0.35">
      <c r="A310" s="202">
        <v>42670</v>
      </c>
      <c r="B310" s="47" t="s">
        <v>959</v>
      </c>
      <c r="C310" s="51" t="s">
        <v>960</v>
      </c>
      <c r="D310" s="52" t="s">
        <v>961</v>
      </c>
      <c r="E310" s="54">
        <v>19.5</v>
      </c>
      <c r="F310" s="54">
        <v>18.399999999999999</v>
      </c>
      <c r="G310" s="54">
        <v>16.57</v>
      </c>
      <c r="H310" s="55">
        <f t="shared" si="12"/>
        <v>-0.15025641025641023</v>
      </c>
      <c r="I310" s="54">
        <f t="shared" si="13"/>
        <v>-1.1000000000000014</v>
      </c>
      <c r="J310" s="54">
        <f t="shared" si="14"/>
        <v>-2.9299999999999997</v>
      </c>
      <c r="K310" s="56">
        <v>3</v>
      </c>
      <c r="L310" s="31" t="s">
        <v>8061</v>
      </c>
      <c r="M310" s="31">
        <v>1</v>
      </c>
      <c r="O310" t="s">
        <v>962</v>
      </c>
      <c r="P310" s="56"/>
      <c r="Q310" s="56"/>
      <c r="R310" s="56"/>
      <c r="S310" s="55"/>
      <c r="T310" s="56"/>
      <c r="U310" s="55"/>
    </row>
    <row r="311" spans="1:21" s="47" customFormat="1" ht="15" customHeight="1" x14ac:dyDescent="0.35">
      <c r="A311" s="202">
        <v>42671</v>
      </c>
      <c r="B311" s="47" t="s">
        <v>963</v>
      </c>
      <c r="C311" s="51" t="s">
        <v>964</v>
      </c>
      <c r="D311" s="59" t="s">
        <v>965</v>
      </c>
      <c r="E311" s="54">
        <v>17</v>
      </c>
      <c r="F311" s="54">
        <v>17.04</v>
      </c>
      <c r="G311" s="54">
        <v>17.95</v>
      </c>
      <c r="H311" s="55">
        <f t="shared" si="12"/>
        <v>5.5882352941176432E-2</v>
      </c>
      <c r="I311" s="54">
        <f t="shared" si="13"/>
        <v>3.9999999999999147E-2</v>
      </c>
      <c r="J311" s="54">
        <f t="shared" si="14"/>
        <v>0.94999999999999929</v>
      </c>
      <c r="K311" s="56">
        <v>1</v>
      </c>
      <c r="M311">
        <v>1</v>
      </c>
      <c r="O311" t="s">
        <v>966</v>
      </c>
      <c r="P311" s="56"/>
      <c r="Q311" s="56"/>
      <c r="R311" s="56"/>
      <c r="S311" s="55"/>
      <c r="T311" s="56"/>
      <c r="U311" s="55"/>
    </row>
    <row r="312" spans="1:21" s="47" customFormat="1" ht="15" customHeight="1" x14ac:dyDescent="0.35">
      <c r="A312" s="202">
        <v>42671</v>
      </c>
      <c r="B312" s="47" t="s">
        <v>967</v>
      </c>
      <c r="C312" s="51" t="s">
        <v>968</v>
      </c>
      <c r="D312" s="59" t="s">
        <v>762</v>
      </c>
      <c r="E312" s="54">
        <v>17</v>
      </c>
      <c r="F312" s="54">
        <v>24.52</v>
      </c>
      <c r="G312" s="54">
        <v>23.7</v>
      </c>
      <c r="H312" s="55">
        <f t="shared" si="12"/>
        <v>0.39411764705882346</v>
      </c>
      <c r="I312" s="54">
        <f t="shared" si="13"/>
        <v>7.52</v>
      </c>
      <c r="J312" s="54">
        <f t="shared" si="14"/>
        <v>6.6999999999999993</v>
      </c>
      <c r="K312" s="56">
        <v>3</v>
      </c>
      <c r="M312">
        <v>0</v>
      </c>
      <c r="N312" t="s">
        <v>26</v>
      </c>
      <c r="O312" t="s">
        <v>26</v>
      </c>
      <c r="P312" s="56"/>
      <c r="Q312" s="56"/>
      <c r="R312" s="56"/>
      <c r="S312" s="55"/>
      <c r="T312" s="56"/>
      <c r="U312" s="55"/>
    </row>
    <row r="313" spans="1:21" s="47" customFormat="1" ht="15" customHeight="1" x14ac:dyDescent="0.35">
      <c r="A313" s="202">
        <v>42671</v>
      </c>
      <c r="B313" s="47" t="s">
        <v>969</v>
      </c>
      <c r="C313" s="51" t="s">
        <v>970</v>
      </c>
      <c r="D313" s="59" t="s">
        <v>586</v>
      </c>
      <c r="E313" s="54">
        <v>16</v>
      </c>
      <c r="F313" s="54">
        <v>16.8</v>
      </c>
      <c r="G313" s="54">
        <v>15.5</v>
      </c>
      <c r="H313" s="55">
        <f t="shared" si="12"/>
        <v>-3.125E-2</v>
      </c>
      <c r="I313" s="54">
        <f t="shared" si="13"/>
        <v>0.80000000000000071</v>
      </c>
      <c r="J313" s="54">
        <f t="shared" si="14"/>
        <v>-0.5</v>
      </c>
      <c r="K313" s="56">
        <v>2</v>
      </c>
      <c r="M313">
        <v>1</v>
      </c>
      <c r="O313" t="s">
        <v>971</v>
      </c>
      <c r="P313" s="56"/>
      <c r="Q313" s="56"/>
      <c r="R313" s="56"/>
      <c r="S313" s="55"/>
      <c r="T313" s="56"/>
      <c r="U313" s="55"/>
    </row>
    <row r="314" spans="1:21" s="47" customFormat="1" ht="15" customHeight="1" x14ac:dyDescent="0.35">
      <c r="A314" s="202">
        <v>42676</v>
      </c>
      <c r="B314" s="47" t="s">
        <v>972</v>
      </c>
      <c r="C314" s="51" t="s">
        <v>973</v>
      </c>
      <c r="D314" s="59" t="s">
        <v>974</v>
      </c>
      <c r="E314" s="54">
        <v>10</v>
      </c>
      <c r="F314" s="54">
        <v>10</v>
      </c>
      <c r="G314" s="54">
        <v>10.41</v>
      </c>
      <c r="H314" s="55">
        <f t="shared" si="12"/>
        <v>4.1000000000000016E-2</v>
      </c>
      <c r="I314" s="54">
        <f t="shared" si="13"/>
        <v>0</v>
      </c>
      <c r="J314" s="54">
        <f t="shared" si="14"/>
        <v>0.41000000000000014</v>
      </c>
      <c r="K314" s="56">
        <v>2</v>
      </c>
      <c r="M314">
        <v>1</v>
      </c>
      <c r="O314" t="s">
        <v>975</v>
      </c>
      <c r="P314" s="56"/>
      <c r="Q314" s="56"/>
      <c r="R314" s="56"/>
      <c r="S314" s="55"/>
      <c r="T314" s="56"/>
      <c r="U314" s="55"/>
    </row>
    <row r="315" spans="1:21" s="47" customFormat="1" ht="15" customHeight="1" x14ac:dyDescent="0.35">
      <c r="A315" s="202">
        <v>42678</v>
      </c>
      <c r="B315" s="47" t="s">
        <v>976</v>
      </c>
      <c r="C315" s="51" t="s">
        <v>977</v>
      </c>
      <c r="D315" s="74" t="s">
        <v>978</v>
      </c>
      <c r="E315" s="54">
        <v>11</v>
      </c>
      <c r="F315" s="54">
        <v>10.3</v>
      </c>
      <c r="G315" s="54">
        <v>10.99</v>
      </c>
      <c r="H315" s="55">
        <f t="shared" si="12"/>
        <v>-9.0909090909088968E-4</v>
      </c>
      <c r="I315" s="54">
        <f t="shared" si="13"/>
        <v>-0.69999999999999929</v>
      </c>
      <c r="J315" s="54">
        <f t="shared" si="14"/>
        <v>-9.9999999999997868E-3</v>
      </c>
      <c r="K315" s="56">
        <v>2</v>
      </c>
      <c r="M315">
        <v>0</v>
      </c>
      <c r="N315" t="s">
        <v>26</v>
      </c>
      <c r="O315" t="s">
        <v>26</v>
      </c>
      <c r="P315" s="56"/>
      <c r="Q315" s="56"/>
      <c r="R315" s="56"/>
      <c r="S315" s="55"/>
      <c r="T315" s="56"/>
      <c r="U315" s="55"/>
    </row>
    <row r="316" spans="1:21" s="61" customFormat="1" ht="14" customHeight="1" x14ac:dyDescent="0.3">
      <c r="A316" s="202">
        <v>42705</v>
      </c>
      <c r="B316" s="47" t="s">
        <v>979</v>
      </c>
      <c r="C316" s="51" t="s">
        <v>980</v>
      </c>
      <c r="D316" s="59" t="s">
        <v>981</v>
      </c>
      <c r="E316" s="54">
        <v>20</v>
      </c>
      <c r="F316" s="54">
        <v>20.25</v>
      </c>
      <c r="G316" s="54">
        <v>19.149999999999999</v>
      </c>
      <c r="H316" s="55">
        <f t="shared" si="12"/>
        <v>-4.2500000000000072E-2</v>
      </c>
      <c r="I316" s="54">
        <f t="shared" si="13"/>
        <v>0.25</v>
      </c>
      <c r="J316" s="54">
        <f t="shared" si="14"/>
        <v>-0.85000000000000142</v>
      </c>
      <c r="K316" s="56">
        <v>1</v>
      </c>
      <c r="L316" s="47"/>
      <c r="M316" s="47">
        <v>0</v>
      </c>
      <c r="N316" s="58" t="s">
        <v>26</v>
      </c>
      <c r="O316" s="58" t="s">
        <v>26</v>
      </c>
    </row>
    <row r="317" spans="1:21" s="61" customFormat="1" ht="14" customHeight="1" x14ac:dyDescent="0.3">
      <c r="A317" s="202">
        <v>42711</v>
      </c>
      <c r="B317" s="47" t="s">
        <v>982</v>
      </c>
      <c r="C317" s="51" t="s">
        <v>983</v>
      </c>
      <c r="D317" s="59" t="s">
        <v>984</v>
      </c>
      <c r="E317" s="54">
        <v>7</v>
      </c>
      <c r="F317" s="54">
        <v>7.55</v>
      </c>
      <c r="G317" s="54">
        <v>9</v>
      </c>
      <c r="H317" s="55">
        <f t="shared" si="12"/>
        <v>0.2857142857142857</v>
      </c>
      <c r="I317" s="54">
        <f t="shared" si="13"/>
        <v>0.54999999999999982</v>
      </c>
      <c r="J317" s="54">
        <f t="shared" si="14"/>
        <v>2</v>
      </c>
      <c r="K317" s="56">
        <v>1</v>
      </c>
      <c r="L317" s="47"/>
      <c r="M317" s="47">
        <v>0</v>
      </c>
      <c r="N317" s="58" t="s">
        <v>26</v>
      </c>
      <c r="O317" s="58" t="s">
        <v>26</v>
      </c>
    </row>
    <row r="318" spans="1:21" s="61" customFormat="1" ht="14" customHeight="1" x14ac:dyDescent="0.3">
      <c r="A318" s="202">
        <v>42712</v>
      </c>
      <c r="B318" s="47" t="s">
        <v>985</v>
      </c>
      <c r="C318" s="51" t="s">
        <v>986</v>
      </c>
      <c r="D318" s="59" t="s">
        <v>67</v>
      </c>
      <c r="E318" s="54">
        <v>8</v>
      </c>
      <c r="F318" s="54">
        <v>8.25</v>
      </c>
      <c r="G318" s="54">
        <v>8.16</v>
      </c>
      <c r="H318" s="55">
        <f t="shared" si="12"/>
        <v>2.0000000000000018E-2</v>
      </c>
      <c r="I318" s="54">
        <f t="shared" si="13"/>
        <v>0.25</v>
      </c>
      <c r="J318" s="54">
        <f t="shared" si="14"/>
        <v>0.16000000000000014</v>
      </c>
      <c r="K318" s="56">
        <v>1</v>
      </c>
      <c r="L318" s="47"/>
      <c r="M318" s="47">
        <v>0</v>
      </c>
      <c r="N318" s="58" t="s">
        <v>26</v>
      </c>
      <c r="O318" s="58" t="s">
        <v>26</v>
      </c>
    </row>
    <row r="319" spans="1:21" s="61" customFormat="1" ht="14" customHeight="1" x14ac:dyDescent="0.3">
      <c r="A319" s="202">
        <v>42713</v>
      </c>
      <c r="B319" s="47" t="s">
        <v>987</v>
      </c>
      <c r="C319" s="51" t="s">
        <v>988</v>
      </c>
      <c r="D319" s="59" t="s">
        <v>989</v>
      </c>
      <c r="E319" s="54">
        <v>40</v>
      </c>
      <c r="F319" s="54">
        <v>43.56</v>
      </c>
      <c r="G319" s="54">
        <v>44.05</v>
      </c>
      <c r="H319" s="55">
        <f t="shared" si="12"/>
        <v>0.10124999999999992</v>
      </c>
      <c r="I319" s="54">
        <f t="shared" si="13"/>
        <v>3.5600000000000023</v>
      </c>
      <c r="J319" s="54">
        <f t="shared" si="14"/>
        <v>4.0499999999999972</v>
      </c>
      <c r="K319" s="56">
        <v>1</v>
      </c>
      <c r="L319" s="31" t="s">
        <v>8061</v>
      </c>
      <c r="M319" s="31" t="s">
        <v>22</v>
      </c>
      <c r="N319" s="58" t="s">
        <v>22</v>
      </c>
      <c r="O319" s="58" t="s">
        <v>22</v>
      </c>
    </row>
    <row r="320" spans="1:21" s="47" customFormat="1" ht="14" customHeight="1" x14ac:dyDescent="0.35">
      <c r="A320" s="202">
        <v>42713</v>
      </c>
      <c r="B320" s="47" t="s">
        <v>990</v>
      </c>
      <c r="C320" s="51" t="s">
        <v>991</v>
      </c>
      <c r="D320" s="59" t="s">
        <v>992</v>
      </c>
      <c r="E320" s="54">
        <v>9</v>
      </c>
      <c r="F320" s="54">
        <v>10.25</v>
      </c>
      <c r="G320" s="54">
        <v>9.77</v>
      </c>
      <c r="H320" s="55">
        <f t="shared" si="12"/>
        <v>8.555555555555551E-2</v>
      </c>
      <c r="I320" s="54">
        <f t="shared" si="13"/>
        <v>1.25</v>
      </c>
      <c r="J320" s="54">
        <f t="shared" si="14"/>
        <v>0.76999999999999957</v>
      </c>
      <c r="K320" s="56">
        <v>1</v>
      </c>
      <c r="M320">
        <v>0</v>
      </c>
      <c r="N320" s="51" t="s">
        <v>26</v>
      </c>
      <c r="O320" s="51" t="s">
        <v>26</v>
      </c>
    </row>
    <row r="321" spans="1:38" s="47" customFormat="1" ht="14" customHeight="1" x14ac:dyDescent="0.35">
      <c r="A321" s="202">
        <v>42718</v>
      </c>
      <c r="B321" s="47" t="s">
        <v>993</v>
      </c>
      <c r="C321" s="51" t="s">
        <v>994</v>
      </c>
      <c r="D321" s="59" t="s">
        <v>995</v>
      </c>
      <c r="E321" s="54">
        <v>15</v>
      </c>
      <c r="F321" s="54">
        <v>15.7</v>
      </c>
      <c r="G321" s="54">
        <v>15.06</v>
      </c>
      <c r="H321" s="55">
        <f t="shared" si="12"/>
        <v>4.000000000000033E-3</v>
      </c>
      <c r="I321" s="54">
        <f t="shared" si="13"/>
        <v>0.69999999999999929</v>
      </c>
      <c r="J321" s="54">
        <f t="shared" si="14"/>
        <v>6.0000000000000497E-2</v>
      </c>
      <c r="K321" s="56">
        <v>2</v>
      </c>
      <c r="M321">
        <v>0</v>
      </c>
      <c r="N321" s="51" t="s">
        <v>26</v>
      </c>
      <c r="O321" s="51" t="s">
        <v>26</v>
      </c>
    </row>
    <row r="322" spans="1:38" s="47" customFormat="1" ht="14" customHeight="1" x14ac:dyDescent="0.35">
      <c r="A322" s="202">
        <v>42720</v>
      </c>
      <c r="B322" s="47" t="s">
        <v>996</v>
      </c>
      <c r="C322" s="51" t="s">
        <v>997</v>
      </c>
      <c r="D322" s="59" t="s">
        <v>998</v>
      </c>
      <c r="E322" s="54">
        <v>11</v>
      </c>
      <c r="F322" s="54">
        <v>11.2</v>
      </c>
      <c r="G322" s="54">
        <v>11.85</v>
      </c>
      <c r="H322" s="55">
        <f t="shared" si="12"/>
        <v>7.7272727272727243E-2</v>
      </c>
      <c r="I322" s="54">
        <f t="shared" si="13"/>
        <v>0.19999999999999929</v>
      </c>
      <c r="J322" s="54">
        <f t="shared" si="14"/>
        <v>0.84999999999999964</v>
      </c>
      <c r="K322" s="56">
        <v>2</v>
      </c>
      <c r="M322">
        <v>0</v>
      </c>
      <c r="N322" s="51" t="s">
        <v>26</v>
      </c>
      <c r="O322" s="51" t="s">
        <v>26</v>
      </c>
    </row>
    <row r="323" spans="1:38" s="33" customFormat="1" ht="15.5" x14ac:dyDescent="0.35">
      <c r="A323" s="202">
        <v>42020</v>
      </c>
      <c r="B323" s="47" t="s">
        <v>999</v>
      </c>
      <c r="C323" s="51" t="s">
        <v>1000</v>
      </c>
      <c r="D323" s="75" t="s">
        <v>1001</v>
      </c>
      <c r="E323" s="53">
        <v>14</v>
      </c>
      <c r="F323" s="54">
        <v>13.49</v>
      </c>
      <c r="G323" s="54">
        <v>13.5</v>
      </c>
      <c r="H323" s="55">
        <f t="shared" ref="H323:H386" si="15">(G323-E323)/E323</f>
        <v>-3.5714285714285712E-2</v>
      </c>
      <c r="I323" s="54">
        <f t="shared" ref="I323:I386" si="16">(F323-E323)</f>
        <v>-0.50999999999999979</v>
      </c>
      <c r="J323" s="54">
        <f t="shared" ref="J323:J386" si="17">G323-E323</f>
        <v>-0.5</v>
      </c>
      <c r="K323" s="56">
        <v>1</v>
      </c>
      <c r="L323" s="31"/>
      <c r="M323" s="31" t="s">
        <v>22</v>
      </c>
      <c r="N323" t="s">
        <v>22</v>
      </c>
      <c r="O323" t="s">
        <v>22</v>
      </c>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spans="1:38" s="33" customFormat="1" ht="15.5" x14ac:dyDescent="0.35">
      <c r="A324" s="202">
        <v>42031</v>
      </c>
      <c r="B324" s="47" t="s">
        <v>1002</v>
      </c>
      <c r="C324" s="51" t="s">
        <v>1003</v>
      </c>
      <c r="D324" s="59" t="s">
        <v>1004</v>
      </c>
      <c r="E324" s="53">
        <v>11</v>
      </c>
      <c r="F324" s="54">
        <v>12.16</v>
      </c>
      <c r="G324" s="54">
        <v>11.1</v>
      </c>
      <c r="H324" s="55">
        <f t="shared" si="15"/>
        <v>9.0909090909090592E-3</v>
      </c>
      <c r="I324" s="54">
        <f t="shared" si="16"/>
        <v>1.1600000000000001</v>
      </c>
      <c r="J324" s="54">
        <f t="shared" si="17"/>
        <v>9.9999999999999645E-2</v>
      </c>
      <c r="K324" s="56">
        <v>1</v>
      </c>
      <c r="L324" s="71"/>
      <c r="M324" s="71">
        <v>0</v>
      </c>
      <c r="N324" s="76" t="s">
        <v>26</v>
      </c>
      <c r="O324" s="73" t="s">
        <v>26</v>
      </c>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spans="1:38" s="33" customFormat="1" ht="15.5" x14ac:dyDescent="0.35">
      <c r="A325" s="202">
        <v>42032</v>
      </c>
      <c r="B325" s="47" t="s">
        <v>1005</v>
      </c>
      <c r="C325" s="51" t="s">
        <v>1006</v>
      </c>
      <c r="D325" s="52" t="s">
        <v>1007</v>
      </c>
      <c r="E325" s="53">
        <v>18</v>
      </c>
      <c r="F325" s="54">
        <v>21.5</v>
      </c>
      <c r="G325" s="54">
        <v>18.829999999999998</v>
      </c>
      <c r="H325" s="55">
        <f t="shared" si="15"/>
        <v>4.6111111111111019E-2</v>
      </c>
      <c r="I325" s="54">
        <f t="shared" si="16"/>
        <v>3.5</v>
      </c>
      <c r="J325" s="54">
        <f t="shared" si="17"/>
        <v>0.82999999999999829</v>
      </c>
      <c r="K325" s="56">
        <v>2</v>
      </c>
      <c r="L325" s="71"/>
      <c r="M325" s="71">
        <v>0</v>
      </c>
      <c r="N325" s="76" t="s">
        <v>26</v>
      </c>
      <c r="O325" s="73" t="s">
        <v>26</v>
      </c>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spans="1:38" s="33" customFormat="1" ht="15.5" x14ac:dyDescent="0.35">
      <c r="A326" s="202">
        <v>42033</v>
      </c>
      <c r="B326" s="47" t="s">
        <v>1008</v>
      </c>
      <c r="C326" s="51" t="s">
        <v>1009</v>
      </c>
      <c r="D326" s="59" t="s">
        <v>1010</v>
      </c>
      <c r="E326" s="53">
        <v>17</v>
      </c>
      <c r="F326" s="54">
        <v>19.260000000000002</v>
      </c>
      <c r="G326" s="54">
        <v>22</v>
      </c>
      <c r="H326" s="55">
        <f t="shared" si="15"/>
        <v>0.29411764705882354</v>
      </c>
      <c r="I326" s="54">
        <f t="shared" si="16"/>
        <v>2.2600000000000016</v>
      </c>
      <c r="J326" s="54">
        <f t="shared" si="17"/>
        <v>5</v>
      </c>
      <c r="K326" s="56">
        <v>2</v>
      </c>
      <c r="L326" s="71"/>
      <c r="M326" s="71">
        <v>0</v>
      </c>
      <c r="N326" s="76" t="s">
        <v>26</v>
      </c>
      <c r="O326" s="73" t="s">
        <v>26</v>
      </c>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spans="1:38" s="33" customFormat="1" ht="15.5" x14ac:dyDescent="0.35">
      <c r="A327" s="202">
        <v>42033</v>
      </c>
      <c r="B327" s="47" t="s">
        <v>1011</v>
      </c>
      <c r="C327" s="51" t="s">
        <v>1012</v>
      </c>
      <c r="D327" s="52" t="s">
        <v>1013</v>
      </c>
      <c r="E327" s="53">
        <v>16</v>
      </c>
      <c r="F327" s="54">
        <v>19</v>
      </c>
      <c r="G327" s="54">
        <v>14.95</v>
      </c>
      <c r="H327" s="55">
        <f t="shared" si="15"/>
        <v>-6.5625000000000044E-2</v>
      </c>
      <c r="I327" s="54">
        <f t="shared" si="16"/>
        <v>3</v>
      </c>
      <c r="J327" s="54">
        <f t="shared" si="17"/>
        <v>-1.0500000000000007</v>
      </c>
      <c r="K327" s="56">
        <v>2</v>
      </c>
      <c r="L327" s="71"/>
      <c r="M327" s="71">
        <v>0</v>
      </c>
      <c r="N327" s="76" t="s">
        <v>26</v>
      </c>
      <c r="O327" s="73" t="s">
        <v>26</v>
      </c>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spans="1:38" s="33" customFormat="1" ht="15.5" x14ac:dyDescent="0.35">
      <c r="A328" s="202">
        <v>42033</v>
      </c>
      <c r="B328" s="47" t="s">
        <v>1014</v>
      </c>
      <c r="C328" s="51" t="s">
        <v>1015</v>
      </c>
      <c r="D328" s="59" t="s">
        <v>484</v>
      </c>
      <c r="E328" s="53">
        <v>10</v>
      </c>
      <c r="F328" s="54">
        <v>9.25</v>
      </c>
      <c r="G328" s="54">
        <v>8.15</v>
      </c>
      <c r="H328" s="55">
        <f t="shared" si="15"/>
        <v>-0.18499999999999997</v>
      </c>
      <c r="I328" s="54">
        <f t="shared" si="16"/>
        <v>-0.75</v>
      </c>
      <c r="J328" s="54">
        <f t="shared" si="17"/>
        <v>-1.8499999999999996</v>
      </c>
      <c r="K328" s="56">
        <v>1</v>
      </c>
      <c r="L328" s="71"/>
      <c r="M328" s="71">
        <v>0</v>
      </c>
      <c r="N328" s="76" t="s">
        <v>26</v>
      </c>
      <c r="O328" s="73" t="s">
        <v>26</v>
      </c>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spans="1:38" s="33" customFormat="1" ht="15.5" x14ac:dyDescent="0.35">
      <c r="A329" s="202">
        <v>42034</v>
      </c>
      <c r="B329" s="47" t="s">
        <v>1016</v>
      </c>
      <c r="C329" s="51" t="s">
        <v>1017</v>
      </c>
      <c r="D329" s="52" t="s">
        <v>1018</v>
      </c>
      <c r="E329" s="53">
        <v>13</v>
      </c>
      <c r="F329" s="54">
        <v>13.15</v>
      </c>
      <c r="G329" s="54">
        <v>13.5</v>
      </c>
      <c r="H329" s="55">
        <f t="shared" si="15"/>
        <v>3.8461538461538464E-2</v>
      </c>
      <c r="I329" s="54">
        <f t="shared" si="16"/>
        <v>0.15000000000000036</v>
      </c>
      <c r="J329" s="54">
        <f t="shared" si="17"/>
        <v>0.5</v>
      </c>
      <c r="K329" s="56">
        <v>1</v>
      </c>
      <c r="L329" s="31"/>
      <c r="M329" s="31">
        <v>0</v>
      </c>
      <c r="N329" t="s">
        <v>26</v>
      </c>
      <c r="O329" t="s">
        <v>26</v>
      </c>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spans="1:38" s="33" customFormat="1" ht="15.5" x14ac:dyDescent="0.35">
      <c r="A330" s="202">
        <v>42034</v>
      </c>
      <c r="B330" s="47" t="s">
        <v>1019</v>
      </c>
      <c r="C330" s="51" t="s">
        <v>1020</v>
      </c>
      <c r="D330" s="59" t="s">
        <v>1021</v>
      </c>
      <c r="E330" s="53">
        <v>23</v>
      </c>
      <c r="F330" s="54">
        <v>27.1</v>
      </c>
      <c r="G330" s="54">
        <v>26.6</v>
      </c>
      <c r="H330" s="55">
        <f t="shared" si="15"/>
        <v>0.15652173913043485</v>
      </c>
      <c r="I330" s="54">
        <f t="shared" si="16"/>
        <v>4.1000000000000014</v>
      </c>
      <c r="J330" s="54">
        <f t="shared" si="17"/>
        <v>3.6000000000000014</v>
      </c>
      <c r="K330" s="56">
        <v>3</v>
      </c>
      <c r="L330" s="31"/>
      <c r="M330" s="31">
        <v>0</v>
      </c>
      <c r="N330" t="s">
        <v>26</v>
      </c>
      <c r="O330" t="s">
        <v>26</v>
      </c>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spans="1:38" s="33" customFormat="1" ht="15.5" x14ac:dyDescent="0.35">
      <c r="A331" s="202">
        <v>42034</v>
      </c>
      <c r="B331" s="47" t="s">
        <v>1022</v>
      </c>
      <c r="C331" s="51" t="s">
        <v>1023</v>
      </c>
      <c r="D331" s="52" t="s">
        <v>1024</v>
      </c>
      <c r="E331" s="53">
        <v>23</v>
      </c>
      <c r="F331" s="54">
        <v>42.05</v>
      </c>
      <c r="G331" s="54">
        <v>50</v>
      </c>
      <c r="H331" s="55">
        <f t="shared" si="15"/>
        <v>1.173913043478261</v>
      </c>
      <c r="I331" s="54">
        <f t="shared" si="16"/>
        <v>19.049999999999997</v>
      </c>
      <c r="J331" s="54">
        <f t="shared" si="17"/>
        <v>27</v>
      </c>
      <c r="K331" s="56">
        <v>4</v>
      </c>
      <c r="L331" s="31"/>
      <c r="M331" s="31">
        <v>0</v>
      </c>
      <c r="N331" t="s">
        <v>26</v>
      </c>
      <c r="O331" t="s">
        <v>26</v>
      </c>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spans="1:38" ht="15.5" x14ac:dyDescent="0.35">
      <c r="A332" s="202">
        <v>42034</v>
      </c>
      <c r="B332" s="47" t="s">
        <v>1025</v>
      </c>
      <c r="C332" s="51" t="s">
        <v>1026</v>
      </c>
      <c r="D332" s="77" t="s">
        <v>1027</v>
      </c>
      <c r="E332" s="53">
        <v>10</v>
      </c>
      <c r="F332" s="54">
        <v>10</v>
      </c>
      <c r="G332" s="54">
        <v>9.4</v>
      </c>
      <c r="H332" s="55">
        <f t="shared" si="15"/>
        <v>-5.9999999999999963E-2</v>
      </c>
      <c r="I332" s="54">
        <f t="shared" si="16"/>
        <v>0</v>
      </c>
      <c r="J332" s="54">
        <f t="shared" si="17"/>
        <v>-0.59999999999999964</v>
      </c>
      <c r="K332" s="56">
        <v>1</v>
      </c>
      <c r="M332">
        <v>0</v>
      </c>
      <c r="N332" s="32" t="s">
        <v>26</v>
      </c>
      <c r="O332" t="s">
        <v>26</v>
      </c>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row>
    <row r="333" spans="1:38" ht="15.5" x14ac:dyDescent="0.35">
      <c r="A333" s="202">
        <v>42040</v>
      </c>
      <c r="B333" s="47" t="s">
        <v>1028</v>
      </c>
      <c r="C333" s="51" t="s">
        <v>1029</v>
      </c>
      <c r="D333" s="52" t="s">
        <v>1030</v>
      </c>
      <c r="E333" s="53">
        <v>10</v>
      </c>
      <c r="F333" s="54">
        <v>9.15</v>
      </c>
      <c r="G333" s="54">
        <v>8.8800000000000008</v>
      </c>
      <c r="H333" s="55">
        <f t="shared" si="15"/>
        <v>-0.11199999999999992</v>
      </c>
      <c r="I333" s="54">
        <f t="shared" si="16"/>
        <v>-0.84999999999999964</v>
      </c>
      <c r="J333" s="54">
        <f t="shared" si="17"/>
        <v>-1.1199999999999992</v>
      </c>
      <c r="K333" s="56">
        <v>1</v>
      </c>
      <c r="L333" s="55"/>
      <c r="M333" s="55">
        <v>0</v>
      </c>
      <c r="N333" s="32" t="s">
        <v>26</v>
      </c>
      <c r="O333" t="s">
        <v>26</v>
      </c>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row>
    <row r="334" spans="1:38" ht="15.5" x14ac:dyDescent="0.35">
      <c r="A334" s="202">
        <v>42041</v>
      </c>
      <c r="B334" s="47" t="s">
        <v>1031</v>
      </c>
      <c r="C334" s="51" t="s">
        <v>1032</v>
      </c>
      <c r="D334" s="59" t="s">
        <v>64</v>
      </c>
      <c r="E334" s="53">
        <v>10</v>
      </c>
      <c r="F334" s="54">
        <v>10</v>
      </c>
      <c r="G334" s="54">
        <v>9.99</v>
      </c>
      <c r="H334" s="55">
        <f t="shared" si="15"/>
        <v>-9.9999999999997877E-4</v>
      </c>
      <c r="I334" s="54">
        <f t="shared" si="16"/>
        <v>0</v>
      </c>
      <c r="J334" s="54">
        <f t="shared" si="17"/>
        <v>-9.9999999999997868E-3</v>
      </c>
      <c r="K334" s="56">
        <v>1</v>
      </c>
      <c r="L334" s="55"/>
      <c r="M334" s="55">
        <v>0</v>
      </c>
      <c r="N334" s="32" t="s">
        <v>26</v>
      </c>
      <c r="O334" t="s">
        <v>26</v>
      </c>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row>
    <row r="335" spans="1:38" ht="15.5" x14ac:dyDescent="0.35">
      <c r="A335" s="202">
        <v>42041</v>
      </c>
      <c r="B335" s="47" t="s">
        <v>1033</v>
      </c>
      <c r="C335" s="51" t="s">
        <v>1034</v>
      </c>
      <c r="D335" s="59" t="s">
        <v>1035</v>
      </c>
      <c r="E335" s="53">
        <v>23</v>
      </c>
      <c r="F335" s="54">
        <v>28</v>
      </c>
      <c r="G335" s="54">
        <v>26.79</v>
      </c>
      <c r="H335" s="55">
        <f t="shared" si="15"/>
        <v>0.16478260869565214</v>
      </c>
      <c r="I335" s="54">
        <f t="shared" si="16"/>
        <v>5</v>
      </c>
      <c r="J335" s="54">
        <f t="shared" si="17"/>
        <v>3.7899999999999991</v>
      </c>
      <c r="K335" s="56">
        <v>3</v>
      </c>
      <c r="L335" s="55"/>
      <c r="M335" s="55">
        <v>0</v>
      </c>
      <c r="N335" s="32" t="s">
        <v>26</v>
      </c>
      <c r="O335" t="s">
        <v>26</v>
      </c>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row>
    <row r="336" spans="1:38" ht="15.5" x14ac:dyDescent="0.35">
      <c r="A336" s="202">
        <v>42041</v>
      </c>
      <c r="B336" s="47" t="s">
        <v>1036</v>
      </c>
      <c r="C336" s="51" t="s">
        <v>1037</v>
      </c>
      <c r="D336" s="59" t="s">
        <v>1038</v>
      </c>
      <c r="E336" s="53">
        <v>15</v>
      </c>
      <c r="F336" s="54">
        <v>16.25</v>
      </c>
      <c r="G336" s="54">
        <v>15.5</v>
      </c>
      <c r="H336" s="55">
        <f t="shared" si="15"/>
        <v>3.3333333333333333E-2</v>
      </c>
      <c r="I336" s="54">
        <f t="shared" si="16"/>
        <v>1.25</v>
      </c>
      <c r="J336" s="54">
        <f t="shared" si="17"/>
        <v>0.5</v>
      </c>
      <c r="K336" s="56">
        <v>1</v>
      </c>
      <c r="L336" s="55"/>
      <c r="M336" s="55">
        <v>1</v>
      </c>
      <c r="N336" s="32"/>
      <c r="O336" t="s">
        <v>1039</v>
      </c>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row>
    <row r="337" spans="1:38" ht="15.5" x14ac:dyDescent="0.35">
      <c r="A337" s="202">
        <v>42045</v>
      </c>
      <c r="B337" s="47" t="s">
        <v>1040</v>
      </c>
      <c r="C337" s="51" t="s">
        <v>1041</v>
      </c>
      <c r="D337" s="78" t="s">
        <v>1042</v>
      </c>
      <c r="E337" s="53">
        <v>11</v>
      </c>
      <c r="F337" s="54">
        <v>14.3</v>
      </c>
      <c r="G337" s="54">
        <v>11.85</v>
      </c>
      <c r="H337" s="55">
        <f t="shared" si="15"/>
        <v>7.7272727272727243E-2</v>
      </c>
      <c r="I337" s="54">
        <f t="shared" si="16"/>
        <v>3.3000000000000007</v>
      </c>
      <c r="J337" s="54">
        <f t="shared" si="17"/>
        <v>0.84999999999999964</v>
      </c>
      <c r="K337" s="56">
        <v>2</v>
      </c>
      <c r="L337" s="55"/>
      <c r="M337" s="55" t="s">
        <v>22</v>
      </c>
      <c r="N337" s="32" t="s">
        <v>22</v>
      </c>
      <c r="O337" t="s">
        <v>22</v>
      </c>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row>
    <row r="338" spans="1:38" s="33" customFormat="1" ht="15.5" x14ac:dyDescent="0.35">
      <c r="A338" s="202">
        <v>42047</v>
      </c>
      <c r="B338" s="47" t="s">
        <v>1043</v>
      </c>
      <c r="C338" s="51" t="s">
        <v>1044</v>
      </c>
      <c r="D338" s="78" t="s">
        <v>1045</v>
      </c>
      <c r="E338" s="53">
        <v>27</v>
      </c>
      <c r="F338" s="54">
        <v>33.159999999999997</v>
      </c>
      <c r="G338" s="54">
        <v>27</v>
      </c>
      <c r="H338" s="55">
        <f t="shared" si="15"/>
        <v>0</v>
      </c>
      <c r="I338" s="54">
        <f t="shared" si="16"/>
        <v>6.1599999999999966</v>
      </c>
      <c r="J338" s="54">
        <f t="shared" si="17"/>
        <v>0</v>
      </c>
      <c r="K338" s="56">
        <v>3</v>
      </c>
      <c r="L338" s="55"/>
      <c r="M338" s="55">
        <v>0</v>
      </c>
      <c r="N338" s="32" t="s">
        <v>26</v>
      </c>
      <c r="O338" s="23" t="s">
        <v>26</v>
      </c>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spans="1:38" s="33" customFormat="1" ht="15.5" x14ac:dyDescent="0.35">
      <c r="A339" s="202">
        <v>42047</v>
      </c>
      <c r="B339" s="47" t="s">
        <v>1046</v>
      </c>
      <c r="C339" s="51" t="s">
        <v>1047</v>
      </c>
      <c r="D339" s="78" t="s">
        <v>1048</v>
      </c>
      <c r="E339" s="53">
        <v>16</v>
      </c>
      <c r="F339" s="54">
        <v>17.5</v>
      </c>
      <c r="G339" s="54">
        <v>17.05</v>
      </c>
      <c r="H339" s="55">
        <f t="shared" si="15"/>
        <v>6.5625000000000044E-2</v>
      </c>
      <c r="I339" s="54">
        <f t="shared" si="16"/>
        <v>1.5</v>
      </c>
      <c r="J339" s="54">
        <f t="shared" si="17"/>
        <v>1.0500000000000007</v>
      </c>
      <c r="K339" s="56">
        <v>3</v>
      </c>
      <c r="L339" s="55"/>
      <c r="M339" s="55">
        <v>0</v>
      </c>
      <c r="N339" s="32" t="s">
        <v>26</v>
      </c>
      <c r="O339" s="23" t="s">
        <v>26</v>
      </c>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spans="1:38" s="33" customFormat="1" ht="15.5" x14ac:dyDescent="0.35">
      <c r="A340" s="202">
        <v>42048</v>
      </c>
      <c r="B340" s="47" t="s">
        <v>1049</v>
      </c>
      <c r="C340" s="51" t="s">
        <v>1050</v>
      </c>
      <c r="D340" s="79" t="s">
        <v>1051</v>
      </c>
      <c r="E340" s="53">
        <v>12</v>
      </c>
      <c r="F340" s="54">
        <v>10</v>
      </c>
      <c r="G340" s="54">
        <v>8.9700000000000006</v>
      </c>
      <c r="H340" s="55">
        <f t="shared" si="15"/>
        <v>-0.25249999999999995</v>
      </c>
      <c r="I340" s="54">
        <f t="shared" si="16"/>
        <v>-2</v>
      </c>
      <c r="J340" s="54">
        <f t="shared" si="17"/>
        <v>-3.0299999999999994</v>
      </c>
      <c r="K340" s="56">
        <v>1</v>
      </c>
      <c r="L340" s="55"/>
      <c r="M340" s="55">
        <v>1</v>
      </c>
      <c r="N340" s="32"/>
      <c r="O340" s="23" t="s">
        <v>1052</v>
      </c>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spans="1:38" s="33" customFormat="1" ht="15.5" x14ac:dyDescent="0.35">
      <c r="A341" s="202">
        <v>42048</v>
      </c>
      <c r="B341" s="47" t="s">
        <v>1053</v>
      </c>
      <c r="C341" s="51" t="s">
        <v>1054</v>
      </c>
      <c r="D341" s="78" t="s">
        <v>1055</v>
      </c>
      <c r="E341" s="53">
        <v>6</v>
      </c>
      <c r="F341" s="54">
        <v>6</v>
      </c>
      <c r="G341" s="54">
        <v>6</v>
      </c>
      <c r="H341" s="55">
        <f t="shared" si="15"/>
        <v>0</v>
      </c>
      <c r="I341" s="54">
        <f t="shared" si="16"/>
        <v>0</v>
      </c>
      <c r="J341" s="54">
        <f t="shared" si="17"/>
        <v>0</v>
      </c>
      <c r="K341" s="56">
        <v>1</v>
      </c>
      <c r="L341" s="55"/>
      <c r="M341" s="55" t="s">
        <v>22</v>
      </c>
      <c r="N341" s="32" t="s">
        <v>22</v>
      </c>
      <c r="O341" s="23" t="s">
        <v>22</v>
      </c>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spans="1:38" ht="15.5" x14ac:dyDescent="0.35">
      <c r="A342" s="202">
        <v>42048</v>
      </c>
      <c r="B342" s="47" t="s">
        <v>1056</v>
      </c>
      <c r="C342" s="51" t="s">
        <v>1057</v>
      </c>
      <c r="D342" s="80" t="s">
        <v>1058</v>
      </c>
      <c r="E342" s="53">
        <v>14.25</v>
      </c>
      <c r="F342" s="54">
        <v>14.25</v>
      </c>
      <c r="G342" s="54">
        <v>14</v>
      </c>
      <c r="H342" s="55">
        <f t="shared" si="15"/>
        <v>-1.7543859649122806E-2</v>
      </c>
      <c r="I342" s="54">
        <f t="shared" si="16"/>
        <v>0</v>
      </c>
      <c r="J342" s="54">
        <f t="shared" si="17"/>
        <v>-0.25</v>
      </c>
      <c r="K342" s="56">
        <v>1</v>
      </c>
      <c r="L342" s="55"/>
      <c r="M342" s="55">
        <v>0</v>
      </c>
      <c r="N342" t="s">
        <v>26</v>
      </c>
      <c r="O342" t="s">
        <v>26</v>
      </c>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row>
    <row r="343" spans="1:38" ht="15.5" x14ac:dyDescent="0.35">
      <c r="A343" s="202">
        <v>42048</v>
      </c>
      <c r="B343" s="47" t="s">
        <v>1059</v>
      </c>
      <c r="C343" s="51" t="s">
        <v>1060</v>
      </c>
      <c r="D343" s="59" t="s">
        <v>1061</v>
      </c>
      <c r="E343" s="53">
        <v>10</v>
      </c>
      <c r="F343" s="54">
        <v>10</v>
      </c>
      <c r="G343" s="54">
        <v>10</v>
      </c>
      <c r="H343" s="55">
        <f t="shared" si="15"/>
        <v>0</v>
      </c>
      <c r="I343" s="54">
        <f t="shared" si="16"/>
        <v>0</v>
      </c>
      <c r="J343" s="54">
        <f t="shared" si="17"/>
        <v>0</v>
      </c>
      <c r="K343" s="56">
        <v>1</v>
      </c>
      <c r="L343" s="55"/>
      <c r="M343" s="55" t="s">
        <v>22</v>
      </c>
      <c r="N343" t="s">
        <v>22</v>
      </c>
      <c r="O343" t="s">
        <v>22</v>
      </c>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row>
    <row r="344" spans="1:38" ht="15.5" x14ac:dyDescent="0.35">
      <c r="A344" s="202">
        <v>42053</v>
      </c>
      <c r="B344" s="47" t="s">
        <v>1062</v>
      </c>
      <c r="C344" s="51" t="s">
        <v>1063</v>
      </c>
      <c r="D344" s="59" t="s">
        <v>1064</v>
      </c>
      <c r="E344" s="53">
        <v>6</v>
      </c>
      <c r="F344" s="54">
        <v>6.1</v>
      </c>
      <c r="G344" s="54">
        <v>6</v>
      </c>
      <c r="H344" s="55">
        <f t="shared" si="15"/>
        <v>0</v>
      </c>
      <c r="I344" s="54">
        <f t="shared" si="16"/>
        <v>9.9999999999999645E-2</v>
      </c>
      <c r="J344" s="54">
        <f t="shared" si="17"/>
        <v>0</v>
      </c>
      <c r="K344" s="56">
        <v>1</v>
      </c>
      <c r="L344" s="51"/>
      <c r="M344" s="51" t="s">
        <v>22</v>
      </c>
      <c r="N344" t="s">
        <v>22</v>
      </c>
      <c r="O344" t="s">
        <v>22</v>
      </c>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row>
    <row r="345" spans="1:38" s="33" customFormat="1" ht="15.5" x14ac:dyDescent="0.35">
      <c r="A345" s="202">
        <v>42054</v>
      </c>
      <c r="B345" s="47" t="s">
        <v>1065</v>
      </c>
      <c r="C345" s="51" t="s">
        <v>1066</v>
      </c>
      <c r="D345" s="59" t="s">
        <v>1067</v>
      </c>
      <c r="E345" s="53">
        <v>6</v>
      </c>
      <c r="F345" s="54">
        <v>6</v>
      </c>
      <c r="G345" s="54">
        <v>6.01</v>
      </c>
      <c r="H345" s="55">
        <f t="shared" si="15"/>
        <v>1.6666666666666312E-3</v>
      </c>
      <c r="I345" s="54">
        <f t="shared" si="16"/>
        <v>0</v>
      </c>
      <c r="J345" s="54">
        <f t="shared" si="17"/>
        <v>9.9999999999997868E-3</v>
      </c>
      <c r="K345" s="56">
        <v>1</v>
      </c>
      <c r="L345" s="51"/>
      <c r="M345" s="51" t="s">
        <v>22</v>
      </c>
      <c r="N345" s="32" t="s">
        <v>22</v>
      </c>
      <c r="O345" s="23" t="s">
        <v>22</v>
      </c>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spans="1:38" ht="15.5" x14ac:dyDescent="0.35">
      <c r="A346" s="202">
        <v>42069</v>
      </c>
      <c r="B346" s="47" t="s">
        <v>1068</v>
      </c>
      <c r="C346" s="51" t="s">
        <v>1069</v>
      </c>
      <c r="D346" s="52" t="s">
        <v>1070</v>
      </c>
      <c r="E346" s="53">
        <v>11.5</v>
      </c>
      <c r="F346" s="54">
        <v>11</v>
      </c>
      <c r="G346" s="54">
        <v>9.76</v>
      </c>
      <c r="H346" s="55">
        <f t="shared" si="15"/>
        <v>-0.15130434782608698</v>
      </c>
      <c r="I346" s="54">
        <f t="shared" si="16"/>
        <v>-0.5</v>
      </c>
      <c r="J346" s="54">
        <f t="shared" si="17"/>
        <v>-1.7400000000000002</v>
      </c>
      <c r="K346" s="56">
        <v>2</v>
      </c>
      <c r="L346" s="31" t="s">
        <v>8061</v>
      </c>
      <c r="M346" s="31">
        <v>0</v>
      </c>
      <c r="N346" t="s">
        <v>26</v>
      </c>
      <c r="O346" t="s">
        <v>26</v>
      </c>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row>
    <row r="347" spans="1:38" ht="15.5" x14ac:dyDescent="0.35">
      <c r="A347" s="202">
        <v>42075</v>
      </c>
      <c r="B347" s="81" t="s">
        <v>1071</v>
      </c>
      <c r="C347" s="51" t="s">
        <v>1072</v>
      </c>
      <c r="D347" s="52" t="s">
        <v>1073</v>
      </c>
      <c r="E347" s="53">
        <v>18</v>
      </c>
      <c r="F347" s="54">
        <v>20.16</v>
      </c>
      <c r="G347" s="54">
        <v>20.97</v>
      </c>
      <c r="H347" s="55">
        <f t="shared" si="15"/>
        <v>0.16499999999999992</v>
      </c>
      <c r="I347" s="54">
        <f t="shared" si="16"/>
        <v>2.16</v>
      </c>
      <c r="J347" s="54">
        <f t="shared" si="17"/>
        <v>2.9699999999999989</v>
      </c>
      <c r="K347" s="56">
        <v>2</v>
      </c>
      <c r="L347" s="31"/>
      <c r="M347" s="31">
        <v>0</v>
      </c>
      <c r="N347" t="s">
        <v>26</v>
      </c>
      <c r="O347" t="s">
        <v>26</v>
      </c>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row>
    <row r="348" spans="1:38" ht="15.5" x14ac:dyDescent="0.35">
      <c r="A348" s="202">
        <v>42081</v>
      </c>
      <c r="B348" s="47" t="s">
        <v>1074</v>
      </c>
      <c r="C348" s="51" t="s">
        <v>1075</v>
      </c>
      <c r="D348" s="59" t="s">
        <v>1076</v>
      </c>
      <c r="E348" s="53">
        <v>20</v>
      </c>
      <c r="F348" s="54">
        <v>19.5</v>
      </c>
      <c r="G348" s="54">
        <v>20.05</v>
      </c>
      <c r="H348" s="55">
        <f t="shared" si="15"/>
        <v>2.5000000000000356E-3</v>
      </c>
      <c r="I348" s="54">
        <f t="shared" si="16"/>
        <v>-0.5</v>
      </c>
      <c r="J348" s="54">
        <f t="shared" si="17"/>
        <v>5.0000000000000711E-2</v>
      </c>
      <c r="K348" s="56">
        <v>1</v>
      </c>
      <c r="L348" s="31"/>
      <c r="M348" s="31" t="s">
        <v>22</v>
      </c>
      <c r="N348" t="s">
        <v>22</v>
      </c>
      <c r="O348" t="s">
        <v>22</v>
      </c>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row>
    <row r="349" spans="1:38" ht="15.5" x14ac:dyDescent="0.35">
      <c r="A349" s="202">
        <v>42082</v>
      </c>
      <c r="B349" s="47" t="s">
        <v>1077</v>
      </c>
      <c r="C349" s="51" t="s">
        <v>1078</v>
      </c>
      <c r="D349" s="52" t="s">
        <v>1042</v>
      </c>
      <c r="E349" s="53">
        <v>19.5</v>
      </c>
      <c r="F349" s="54">
        <v>21.05</v>
      </c>
      <c r="G349" s="54">
        <v>21.12</v>
      </c>
      <c r="H349" s="55">
        <f t="shared" si="15"/>
        <v>8.3076923076923131E-2</v>
      </c>
      <c r="I349" s="54">
        <f t="shared" si="16"/>
        <v>1.5500000000000007</v>
      </c>
      <c r="J349" s="54">
        <f t="shared" si="17"/>
        <v>1.620000000000001</v>
      </c>
      <c r="K349" s="56">
        <v>1</v>
      </c>
      <c r="L349" s="31" t="s">
        <v>8061</v>
      </c>
      <c r="M349" s="31">
        <v>1</v>
      </c>
      <c r="N349" s="10"/>
      <c r="O349" t="s">
        <v>1079</v>
      </c>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row>
    <row r="350" spans="1:38" ht="15.5" x14ac:dyDescent="0.35">
      <c r="A350" s="202">
        <v>42083</v>
      </c>
      <c r="B350" s="47" t="s">
        <v>1080</v>
      </c>
      <c r="C350" s="51" t="s">
        <v>1081</v>
      </c>
      <c r="D350" s="59" t="s">
        <v>1082</v>
      </c>
      <c r="E350" s="53">
        <v>8.5</v>
      </c>
      <c r="F350" s="54">
        <v>8.06</v>
      </c>
      <c r="G350" s="54">
        <v>8.6</v>
      </c>
      <c r="H350" s="55">
        <f t="shared" si="15"/>
        <v>1.1764705882352899E-2</v>
      </c>
      <c r="I350" s="54">
        <f t="shared" si="16"/>
        <v>-0.4399999999999995</v>
      </c>
      <c r="J350" s="54">
        <f t="shared" si="17"/>
        <v>9.9999999999999645E-2</v>
      </c>
      <c r="K350" s="56">
        <v>1</v>
      </c>
      <c r="L350" s="31"/>
      <c r="M350" s="31">
        <v>1</v>
      </c>
      <c r="N350" s="10"/>
      <c r="O350" t="s">
        <v>1083</v>
      </c>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row>
    <row r="351" spans="1:38" ht="15.5" x14ac:dyDescent="0.35">
      <c r="A351" s="202">
        <v>42095</v>
      </c>
      <c r="B351" s="47" t="s">
        <v>1084</v>
      </c>
      <c r="C351" s="51" t="s">
        <v>1085</v>
      </c>
      <c r="D351" s="59" t="s">
        <v>1086</v>
      </c>
      <c r="E351" s="53">
        <v>20</v>
      </c>
      <c r="F351" s="54">
        <v>26.15</v>
      </c>
      <c r="G351" s="54">
        <v>26.15</v>
      </c>
      <c r="H351" s="55">
        <f t="shared" si="15"/>
        <v>0.30749999999999994</v>
      </c>
      <c r="I351" s="54">
        <f t="shared" si="16"/>
        <v>6.1499999999999986</v>
      </c>
      <c r="J351" s="54">
        <f t="shared" si="17"/>
        <v>6.1499999999999986</v>
      </c>
      <c r="K351" s="56">
        <v>3</v>
      </c>
      <c r="L351" s="31"/>
      <c r="M351" s="31">
        <v>0</v>
      </c>
      <c r="N351" t="s">
        <v>26</v>
      </c>
      <c r="O351" t="s">
        <v>26</v>
      </c>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row>
    <row r="352" spans="1:38" ht="15.5" x14ac:dyDescent="0.35">
      <c r="A352" s="202">
        <v>42096</v>
      </c>
      <c r="B352" s="47" t="s">
        <v>1087</v>
      </c>
      <c r="C352" s="51" t="s">
        <v>1088</v>
      </c>
      <c r="D352" s="59" t="s">
        <v>1089</v>
      </c>
      <c r="E352" s="53">
        <v>10</v>
      </c>
      <c r="F352" s="54">
        <v>12.94</v>
      </c>
      <c r="G352" s="54">
        <v>14</v>
      </c>
      <c r="H352" s="55">
        <f t="shared" si="15"/>
        <v>0.4</v>
      </c>
      <c r="I352" s="54">
        <f t="shared" si="16"/>
        <v>2.9399999999999995</v>
      </c>
      <c r="J352" s="54">
        <f t="shared" si="17"/>
        <v>4</v>
      </c>
      <c r="K352" s="56">
        <v>1</v>
      </c>
      <c r="L352" s="31"/>
      <c r="M352" s="31">
        <v>0</v>
      </c>
      <c r="N352" t="s">
        <v>26</v>
      </c>
      <c r="O352" t="s">
        <v>26</v>
      </c>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row>
    <row r="353" spans="1:38" ht="15.5" x14ac:dyDescent="0.35">
      <c r="A353" s="202">
        <v>42103</v>
      </c>
      <c r="B353" s="47" t="s">
        <v>1090</v>
      </c>
      <c r="C353" s="51" t="s">
        <v>1091</v>
      </c>
      <c r="D353" s="52" t="s">
        <v>1092</v>
      </c>
      <c r="E353" s="53">
        <v>5</v>
      </c>
      <c r="F353" s="54">
        <v>5.56</v>
      </c>
      <c r="G353" s="54">
        <v>5.56</v>
      </c>
      <c r="H353" s="55">
        <f t="shared" si="15"/>
        <v>0.11199999999999992</v>
      </c>
      <c r="I353" s="54">
        <f t="shared" si="16"/>
        <v>0.55999999999999961</v>
      </c>
      <c r="J353" s="54">
        <f t="shared" si="17"/>
        <v>0.55999999999999961</v>
      </c>
      <c r="K353" s="56">
        <v>1</v>
      </c>
      <c r="L353" s="31"/>
      <c r="M353" s="31" t="s">
        <v>22</v>
      </c>
      <c r="N353" t="s">
        <v>22</v>
      </c>
      <c r="O353" t="s">
        <v>22</v>
      </c>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row>
    <row r="354" spans="1:38" ht="15.5" x14ac:dyDescent="0.35">
      <c r="A354" s="202">
        <v>42109</v>
      </c>
      <c r="B354" s="47" t="s">
        <v>1093</v>
      </c>
      <c r="C354" s="51" t="s">
        <v>1094</v>
      </c>
      <c r="D354" s="52" t="s">
        <v>1095</v>
      </c>
      <c r="E354" s="53">
        <v>16</v>
      </c>
      <c r="F354" s="54">
        <v>16.11</v>
      </c>
      <c r="G354" s="54">
        <v>16</v>
      </c>
      <c r="H354" s="55">
        <f t="shared" si="15"/>
        <v>0</v>
      </c>
      <c r="I354" s="54">
        <f t="shared" si="16"/>
        <v>0.10999999999999943</v>
      </c>
      <c r="J354" s="54">
        <f t="shared" si="17"/>
        <v>0</v>
      </c>
      <c r="K354" s="56">
        <v>2</v>
      </c>
      <c r="L354" s="31" t="s">
        <v>8061</v>
      </c>
      <c r="M354" s="31">
        <v>1</v>
      </c>
      <c r="N354" s="10"/>
      <c r="O354" t="s">
        <v>1096</v>
      </c>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row>
    <row r="355" spans="1:38" ht="15.5" x14ac:dyDescent="0.35">
      <c r="A355" s="202">
        <v>42110</v>
      </c>
      <c r="B355" s="47" t="s">
        <v>1097</v>
      </c>
      <c r="C355" s="51" t="s">
        <v>1098</v>
      </c>
      <c r="D355" s="52" t="s">
        <v>1099</v>
      </c>
      <c r="E355" s="53">
        <v>16</v>
      </c>
      <c r="F355" s="54">
        <v>31</v>
      </c>
      <c r="G355" s="54">
        <v>30</v>
      </c>
      <c r="H355" s="55">
        <f t="shared" si="15"/>
        <v>0.875</v>
      </c>
      <c r="I355" s="54">
        <f t="shared" si="16"/>
        <v>15</v>
      </c>
      <c r="J355" s="54">
        <f t="shared" si="17"/>
        <v>14</v>
      </c>
      <c r="K355" s="56">
        <v>3</v>
      </c>
      <c r="M355">
        <v>0</v>
      </c>
      <c r="N355" t="s">
        <v>26</v>
      </c>
      <c r="O355" t="s">
        <v>26</v>
      </c>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row>
    <row r="356" spans="1:38" ht="15.5" x14ac:dyDescent="0.35">
      <c r="A356" s="202">
        <v>42110</v>
      </c>
      <c r="B356" s="81" t="s">
        <v>1100</v>
      </c>
      <c r="C356" s="51" t="s">
        <v>1101</v>
      </c>
      <c r="D356" s="52" t="s">
        <v>1102</v>
      </c>
      <c r="E356" s="53">
        <v>11</v>
      </c>
      <c r="F356" s="54">
        <v>11.75</v>
      </c>
      <c r="G356" s="54">
        <v>11.2</v>
      </c>
      <c r="H356" s="55">
        <f t="shared" si="15"/>
        <v>1.8181818181818118E-2</v>
      </c>
      <c r="I356" s="54">
        <f t="shared" si="16"/>
        <v>0.75</v>
      </c>
      <c r="J356" s="54">
        <f t="shared" si="17"/>
        <v>0.19999999999999929</v>
      </c>
      <c r="K356" s="56">
        <v>1</v>
      </c>
      <c r="M356">
        <v>1</v>
      </c>
      <c r="N356" s="10"/>
      <c r="O356" t="s">
        <v>1103</v>
      </c>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row>
    <row r="357" spans="1:38" ht="15.5" x14ac:dyDescent="0.35">
      <c r="A357" s="202">
        <v>42110</v>
      </c>
      <c r="B357" s="47" t="s">
        <v>1104</v>
      </c>
      <c r="C357" s="51" t="s">
        <v>1105</v>
      </c>
      <c r="D357" s="52" t="s">
        <v>1106</v>
      </c>
      <c r="E357" s="53">
        <v>17</v>
      </c>
      <c r="F357" s="54">
        <v>20.5</v>
      </c>
      <c r="G357" s="54">
        <v>20.7</v>
      </c>
      <c r="H357" s="55">
        <f t="shared" si="15"/>
        <v>0.21764705882352936</v>
      </c>
      <c r="I357" s="54">
        <f t="shared" si="16"/>
        <v>3.5</v>
      </c>
      <c r="J357" s="54">
        <f t="shared" si="17"/>
        <v>3.6999999999999993</v>
      </c>
      <c r="K357" s="56">
        <v>3</v>
      </c>
      <c r="M357">
        <v>0</v>
      </c>
      <c r="N357" t="s">
        <v>26</v>
      </c>
      <c r="O357" t="s">
        <v>26</v>
      </c>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row>
    <row r="358" spans="1:38" ht="15.5" x14ac:dyDescent="0.35">
      <c r="A358" s="202">
        <v>42110</v>
      </c>
      <c r="B358" s="47" t="s">
        <v>1107</v>
      </c>
      <c r="C358" s="51" t="s">
        <v>1108</v>
      </c>
      <c r="D358" s="59" t="s">
        <v>1109</v>
      </c>
      <c r="E358" s="53">
        <v>19</v>
      </c>
      <c r="F358" s="54">
        <v>23</v>
      </c>
      <c r="G358" s="54">
        <v>22.18</v>
      </c>
      <c r="H358" s="55">
        <f t="shared" si="15"/>
        <v>0.16736842105263156</v>
      </c>
      <c r="I358" s="54">
        <f t="shared" si="16"/>
        <v>4</v>
      </c>
      <c r="J358" s="54">
        <f t="shared" si="17"/>
        <v>3.1799999999999997</v>
      </c>
      <c r="K358" s="56">
        <v>2</v>
      </c>
      <c r="M358">
        <v>0</v>
      </c>
      <c r="N358" t="s">
        <v>26</v>
      </c>
      <c r="O358" t="s">
        <v>26</v>
      </c>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row>
    <row r="359" spans="1:38" ht="15.5" x14ac:dyDescent="0.35">
      <c r="A359" s="202">
        <v>42117</v>
      </c>
      <c r="B359" s="47" t="s">
        <v>1110</v>
      </c>
      <c r="C359" s="51" t="s">
        <v>1111</v>
      </c>
      <c r="D359" s="59" t="s">
        <v>1112</v>
      </c>
      <c r="E359" s="53">
        <v>13</v>
      </c>
      <c r="F359" s="54">
        <v>13</v>
      </c>
      <c r="G359" s="54">
        <v>13</v>
      </c>
      <c r="H359" s="55">
        <f t="shared" si="15"/>
        <v>0</v>
      </c>
      <c r="I359" s="54">
        <f t="shared" si="16"/>
        <v>0</v>
      </c>
      <c r="J359" s="54">
        <f t="shared" si="17"/>
        <v>0</v>
      </c>
      <c r="K359" s="56">
        <v>1</v>
      </c>
      <c r="L359" s="31"/>
      <c r="M359" s="31">
        <v>1</v>
      </c>
      <c r="N359" s="10"/>
      <c r="O359" t="s">
        <v>1113</v>
      </c>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row>
    <row r="360" spans="1:38" ht="15.5" x14ac:dyDescent="0.35">
      <c r="A360" s="202">
        <v>42118</v>
      </c>
      <c r="B360" s="47" t="s">
        <v>1114</v>
      </c>
      <c r="C360" s="51" t="s">
        <v>1115</v>
      </c>
      <c r="D360" s="59" t="s">
        <v>1116</v>
      </c>
      <c r="E360" s="53">
        <v>17</v>
      </c>
      <c r="F360" s="54">
        <v>20</v>
      </c>
      <c r="G360" s="54">
        <v>16.7</v>
      </c>
      <c r="H360" s="55">
        <f t="shared" si="15"/>
        <v>-1.7647058823529453E-2</v>
      </c>
      <c r="I360" s="54">
        <f t="shared" si="16"/>
        <v>3</v>
      </c>
      <c r="J360" s="54">
        <f t="shared" si="17"/>
        <v>-0.30000000000000071</v>
      </c>
      <c r="K360" s="56">
        <v>3</v>
      </c>
      <c r="M360" t="s">
        <v>22</v>
      </c>
      <c r="N360" t="s">
        <v>22</v>
      </c>
      <c r="O360" t="s">
        <v>22</v>
      </c>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row>
    <row r="361" spans="1:38" ht="15.5" x14ac:dyDescent="0.35">
      <c r="A361" s="202">
        <v>42123</v>
      </c>
      <c r="B361" s="47" t="s">
        <v>1117</v>
      </c>
      <c r="C361" s="51" t="s">
        <v>1118</v>
      </c>
      <c r="D361" s="59" t="s">
        <v>955</v>
      </c>
      <c r="E361" s="53">
        <v>10</v>
      </c>
      <c r="F361" s="54">
        <v>10.01</v>
      </c>
      <c r="G361" s="54">
        <v>10.06</v>
      </c>
      <c r="H361" s="55">
        <f t="shared" si="15"/>
        <v>6.0000000000000496E-3</v>
      </c>
      <c r="I361" s="54">
        <f t="shared" si="16"/>
        <v>9.9999999999997868E-3</v>
      </c>
      <c r="J361" s="54">
        <f t="shared" si="17"/>
        <v>6.0000000000000497E-2</v>
      </c>
      <c r="K361" s="56">
        <v>1</v>
      </c>
      <c r="M361" t="s">
        <v>22</v>
      </c>
      <c r="N361" t="s">
        <v>22</v>
      </c>
      <c r="O361" t="s">
        <v>22</v>
      </c>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row>
    <row r="362" spans="1:38" ht="15.5" x14ac:dyDescent="0.35">
      <c r="A362" s="202">
        <v>42123</v>
      </c>
      <c r="B362" s="47" t="s">
        <v>1119</v>
      </c>
      <c r="C362" s="51" t="s">
        <v>1120</v>
      </c>
      <c r="D362" s="59" t="s">
        <v>1121</v>
      </c>
      <c r="E362" s="53">
        <v>20</v>
      </c>
      <c r="F362" s="54">
        <v>20</v>
      </c>
      <c r="G362" s="54">
        <v>21.5</v>
      </c>
      <c r="H362" s="55">
        <f t="shared" si="15"/>
        <v>7.4999999999999997E-2</v>
      </c>
      <c r="I362" s="54">
        <f t="shared" si="16"/>
        <v>0</v>
      </c>
      <c r="J362" s="54">
        <f t="shared" si="17"/>
        <v>1.5</v>
      </c>
      <c r="K362" s="56">
        <v>3</v>
      </c>
      <c r="M362">
        <v>0</v>
      </c>
      <c r="N362" t="s">
        <v>26</v>
      </c>
      <c r="O362" t="s">
        <v>26</v>
      </c>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row>
    <row r="363" spans="1:38" ht="15.5" x14ac:dyDescent="0.35">
      <c r="A363" s="202">
        <v>42123</v>
      </c>
      <c r="B363" s="47" t="s">
        <v>1122</v>
      </c>
      <c r="C363" s="51" t="s">
        <v>1123</v>
      </c>
      <c r="D363" s="59" t="s">
        <v>747</v>
      </c>
      <c r="E363" s="53">
        <v>8</v>
      </c>
      <c r="F363" s="54">
        <v>8.61</v>
      </c>
      <c r="G363" s="54">
        <v>8.9600000000000009</v>
      </c>
      <c r="H363" s="55">
        <f t="shared" si="15"/>
        <v>0.12000000000000011</v>
      </c>
      <c r="I363" s="54">
        <f t="shared" si="16"/>
        <v>0.60999999999999943</v>
      </c>
      <c r="J363" s="54">
        <f t="shared" si="17"/>
        <v>0.96000000000000085</v>
      </c>
      <c r="K363" s="56">
        <v>1</v>
      </c>
      <c r="M363">
        <v>0</v>
      </c>
      <c r="N363" t="s">
        <v>26</v>
      </c>
      <c r="O363" t="s">
        <v>26</v>
      </c>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row>
    <row r="364" spans="1:38" ht="15.5" x14ac:dyDescent="0.35">
      <c r="A364" s="202">
        <v>42124</v>
      </c>
      <c r="B364" s="47" t="s">
        <v>1124</v>
      </c>
      <c r="C364" s="51" t="s">
        <v>1125</v>
      </c>
      <c r="D364" s="59" t="s">
        <v>1126</v>
      </c>
      <c r="E364" s="53">
        <v>18</v>
      </c>
      <c r="F364" s="54">
        <v>23.4</v>
      </c>
      <c r="G364" s="54">
        <v>18.87</v>
      </c>
      <c r="H364" s="55">
        <f t="shared" si="15"/>
        <v>4.8333333333333388E-2</v>
      </c>
      <c r="I364" s="54">
        <f t="shared" si="16"/>
        <v>5.3999999999999986</v>
      </c>
      <c r="J364" s="54">
        <f t="shared" si="17"/>
        <v>0.87000000000000099</v>
      </c>
      <c r="K364" s="56">
        <v>3</v>
      </c>
      <c r="M364">
        <v>0</v>
      </c>
      <c r="N364" t="s">
        <v>26</v>
      </c>
      <c r="O364" t="s">
        <v>26</v>
      </c>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row>
    <row r="365" spans="1:38" ht="15.5" x14ac:dyDescent="0.35">
      <c r="A365" s="202">
        <v>42125</v>
      </c>
      <c r="B365" s="62" t="s">
        <v>1127</v>
      </c>
      <c r="C365" s="51" t="s">
        <v>1128</v>
      </c>
      <c r="D365" s="59" t="s">
        <v>64</v>
      </c>
      <c r="E365" s="53">
        <v>10</v>
      </c>
      <c r="F365" s="54">
        <v>10.01</v>
      </c>
      <c r="G365" s="54">
        <v>10.02</v>
      </c>
      <c r="H365" s="55">
        <f t="shared" si="15"/>
        <v>1.9999999999999575E-3</v>
      </c>
      <c r="I365" s="54">
        <f t="shared" si="16"/>
        <v>9.9999999999997868E-3</v>
      </c>
      <c r="J365" s="54">
        <f t="shared" si="17"/>
        <v>1.9999999999999574E-2</v>
      </c>
      <c r="K365" s="56">
        <v>1</v>
      </c>
      <c r="M365">
        <v>0</v>
      </c>
      <c r="N365" t="s">
        <v>26</v>
      </c>
      <c r="O365" t="s">
        <v>26</v>
      </c>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row>
    <row r="366" spans="1:38" ht="15.5" x14ac:dyDescent="0.35">
      <c r="A366" s="202">
        <v>42125</v>
      </c>
      <c r="B366" s="47" t="s">
        <v>1129</v>
      </c>
      <c r="C366" s="51" t="s">
        <v>1130</v>
      </c>
      <c r="D366" s="59" t="s">
        <v>1131</v>
      </c>
      <c r="E366" s="53">
        <v>19</v>
      </c>
      <c r="F366" s="54">
        <v>19.149999999999999</v>
      </c>
      <c r="G366" s="54">
        <v>18.239999999999998</v>
      </c>
      <c r="H366" s="55">
        <f t="shared" si="15"/>
        <v>-4.0000000000000084E-2</v>
      </c>
      <c r="I366" s="54">
        <f t="shared" si="16"/>
        <v>0.14999999999999858</v>
      </c>
      <c r="J366" s="54">
        <f t="shared" si="17"/>
        <v>-0.76000000000000156</v>
      </c>
      <c r="K366" s="56">
        <v>2</v>
      </c>
      <c r="L366" s="31" t="s">
        <v>8061</v>
      </c>
      <c r="M366" s="31" t="s">
        <v>22</v>
      </c>
      <c r="N366" t="s">
        <v>22</v>
      </c>
      <c r="O366" t="s">
        <v>22</v>
      </c>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row>
    <row r="367" spans="1:38" ht="15.5" x14ac:dyDescent="0.35">
      <c r="A367" s="202">
        <v>42129</v>
      </c>
      <c r="B367" s="47" t="s">
        <v>1132</v>
      </c>
      <c r="C367" s="51" t="s">
        <v>1133</v>
      </c>
      <c r="D367" s="59" t="s">
        <v>1134</v>
      </c>
      <c r="E367" s="53">
        <v>6</v>
      </c>
      <c r="F367" s="54">
        <v>5.3</v>
      </c>
      <c r="G367" s="54">
        <v>4.8499999999999996</v>
      </c>
      <c r="H367" s="55">
        <f t="shared" si="15"/>
        <v>-0.19166666666666674</v>
      </c>
      <c r="I367" s="54">
        <f t="shared" si="16"/>
        <v>-0.70000000000000018</v>
      </c>
      <c r="J367" s="54">
        <f t="shared" si="17"/>
        <v>-1.1500000000000004</v>
      </c>
      <c r="K367" s="56">
        <v>1</v>
      </c>
      <c r="M367">
        <v>0</v>
      </c>
      <c r="N367" t="s">
        <v>26</v>
      </c>
      <c r="O367" t="s">
        <v>26</v>
      </c>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row>
    <row r="368" spans="1:38" ht="15.5" x14ac:dyDescent="0.35">
      <c r="A368" s="202">
        <v>42130</v>
      </c>
      <c r="B368" s="47" t="s">
        <v>1135</v>
      </c>
      <c r="C368" s="51" t="s">
        <v>1136</v>
      </c>
      <c r="D368" s="59" t="s">
        <v>1137</v>
      </c>
      <c r="E368" s="53">
        <v>17</v>
      </c>
      <c r="F368" s="54">
        <v>19.25</v>
      </c>
      <c r="G368" s="54">
        <v>16</v>
      </c>
      <c r="H368" s="55">
        <f t="shared" si="15"/>
        <v>-5.8823529411764705E-2</v>
      </c>
      <c r="I368" s="54">
        <f t="shared" si="16"/>
        <v>2.25</v>
      </c>
      <c r="J368" s="54">
        <f t="shared" si="17"/>
        <v>-1</v>
      </c>
      <c r="K368" s="56">
        <v>1</v>
      </c>
      <c r="M368">
        <v>0</v>
      </c>
      <c r="N368" t="s">
        <v>26</v>
      </c>
      <c r="O368" t="s">
        <v>26</v>
      </c>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row>
    <row r="369" spans="1:38" ht="15.5" x14ac:dyDescent="0.35">
      <c r="A369" s="202">
        <v>42130</v>
      </c>
      <c r="B369" s="47" t="s">
        <v>1138</v>
      </c>
      <c r="C369" s="51" t="s">
        <v>1139</v>
      </c>
      <c r="D369" s="59" t="s">
        <v>515</v>
      </c>
      <c r="E369" s="53">
        <v>10</v>
      </c>
      <c r="F369" s="54">
        <v>7.8</v>
      </c>
      <c r="G369" s="54">
        <v>8</v>
      </c>
      <c r="H369" s="55">
        <f t="shared" si="15"/>
        <v>-0.2</v>
      </c>
      <c r="I369" s="54">
        <f t="shared" si="16"/>
        <v>-2.2000000000000002</v>
      </c>
      <c r="J369" s="54">
        <f t="shared" si="17"/>
        <v>-2</v>
      </c>
      <c r="K369" s="56">
        <v>1</v>
      </c>
      <c r="M369">
        <v>0</v>
      </c>
      <c r="N369" t="s">
        <v>26</v>
      </c>
      <c r="O369" t="s">
        <v>26</v>
      </c>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row>
    <row r="370" spans="1:38" ht="15.5" x14ac:dyDescent="0.35">
      <c r="A370" s="202">
        <v>42130</v>
      </c>
      <c r="B370" s="47" t="s">
        <v>1140</v>
      </c>
      <c r="C370" s="51" t="s">
        <v>1141</v>
      </c>
      <c r="D370" s="52" t="s">
        <v>1092</v>
      </c>
      <c r="E370" s="53">
        <v>14</v>
      </c>
      <c r="F370" s="54">
        <v>14</v>
      </c>
      <c r="G370" s="54">
        <v>13.77</v>
      </c>
      <c r="H370" s="55">
        <f t="shared" si="15"/>
        <v>-1.6428571428571459E-2</v>
      </c>
      <c r="I370" s="54">
        <f t="shared" si="16"/>
        <v>0</v>
      </c>
      <c r="J370" s="54">
        <f t="shared" si="17"/>
        <v>-0.23000000000000043</v>
      </c>
      <c r="K370" s="56">
        <v>2</v>
      </c>
      <c r="L370" s="31" t="s">
        <v>8061</v>
      </c>
      <c r="M370" s="31">
        <v>0</v>
      </c>
      <c r="N370" t="s">
        <v>26</v>
      </c>
      <c r="O370" t="s">
        <v>26</v>
      </c>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row>
    <row r="371" spans="1:38" ht="15.5" x14ac:dyDescent="0.35">
      <c r="A371" s="202">
        <v>42131</v>
      </c>
      <c r="B371" s="47" t="s">
        <v>1142</v>
      </c>
      <c r="C371" s="51" t="s">
        <v>1143</v>
      </c>
      <c r="D371" s="59" t="s">
        <v>179</v>
      </c>
      <c r="E371" s="53">
        <v>14</v>
      </c>
      <c r="F371" s="54">
        <v>13.25</v>
      </c>
      <c r="G371" s="54">
        <v>14.95</v>
      </c>
      <c r="H371" s="55">
        <f t="shared" si="15"/>
        <v>6.785714285714281E-2</v>
      </c>
      <c r="I371" s="54">
        <f t="shared" si="16"/>
        <v>-0.75</v>
      </c>
      <c r="J371" s="54">
        <f t="shared" si="17"/>
        <v>0.94999999999999929</v>
      </c>
      <c r="K371" s="56">
        <v>1</v>
      </c>
      <c r="M371" t="s">
        <v>22</v>
      </c>
      <c r="N371" t="s">
        <v>22</v>
      </c>
      <c r="O371" t="s">
        <v>22</v>
      </c>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row>
    <row r="372" spans="1:38" ht="15.5" x14ac:dyDescent="0.35">
      <c r="A372" s="202">
        <v>42131</v>
      </c>
      <c r="B372" s="47" t="s">
        <v>1144</v>
      </c>
      <c r="C372" s="51" t="s">
        <v>1145</v>
      </c>
      <c r="D372" s="59" t="s">
        <v>1013</v>
      </c>
      <c r="E372" s="53">
        <v>12</v>
      </c>
      <c r="F372" s="54">
        <v>12</v>
      </c>
      <c r="G372" s="54">
        <v>12.29</v>
      </c>
      <c r="H372" s="55">
        <f t="shared" si="15"/>
        <v>2.4166666666666597E-2</v>
      </c>
      <c r="I372" s="54">
        <f t="shared" si="16"/>
        <v>0</v>
      </c>
      <c r="J372" s="54">
        <f t="shared" si="17"/>
        <v>0.28999999999999915</v>
      </c>
      <c r="K372" s="56">
        <v>1</v>
      </c>
      <c r="M372">
        <v>0</v>
      </c>
      <c r="N372" s="32" t="s">
        <v>26</v>
      </c>
      <c r="O372" t="s">
        <v>26</v>
      </c>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row>
    <row r="373" spans="1:38" s="33" customFormat="1" ht="15.5" x14ac:dyDescent="0.35">
      <c r="A373" s="202">
        <v>42131</v>
      </c>
      <c r="B373" s="47" t="s">
        <v>1146</v>
      </c>
      <c r="C373" s="51" t="s">
        <v>1147</v>
      </c>
      <c r="D373" s="59" t="s">
        <v>1148</v>
      </c>
      <c r="E373" s="53">
        <v>29</v>
      </c>
      <c r="F373" s="54">
        <v>30.9</v>
      </c>
      <c r="G373" s="54">
        <v>31.75</v>
      </c>
      <c r="H373" s="55">
        <f t="shared" si="15"/>
        <v>9.4827586206896547E-2</v>
      </c>
      <c r="I373" s="54">
        <f t="shared" si="16"/>
        <v>1.8999999999999986</v>
      </c>
      <c r="J373" s="54">
        <f t="shared" si="17"/>
        <v>2.75</v>
      </c>
      <c r="K373" s="56">
        <v>3</v>
      </c>
      <c r="L373" s="71"/>
      <c r="M373" s="71">
        <v>1</v>
      </c>
      <c r="N373" s="32"/>
      <c r="O373" s="23" t="s">
        <v>1149</v>
      </c>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spans="1:38" s="33" customFormat="1" ht="15.5" x14ac:dyDescent="0.35">
      <c r="A374" s="202">
        <v>42132</v>
      </c>
      <c r="B374" s="47" t="s">
        <v>1150</v>
      </c>
      <c r="C374" s="51" t="s">
        <v>1151</v>
      </c>
      <c r="D374" s="59" t="s">
        <v>1152</v>
      </c>
      <c r="E374" s="53">
        <v>19</v>
      </c>
      <c r="F374" s="54">
        <v>26.55</v>
      </c>
      <c r="G374" s="54">
        <v>23.75</v>
      </c>
      <c r="H374" s="55">
        <f t="shared" si="15"/>
        <v>0.25</v>
      </c>
      <c r="I374" s="54">
        <f t="shared" si="16"/>
        <v>7.5500000000000007</v>
      </c>
      <c r="J374" s="54">
        <f t="shared" si="17"/>
        <v>4.75</v>
      </c>
      <c r="K374" s="56">
        <v>3</v>
      </c>
      <c r="L374" s="71"/>
      <c r="M374" s="71">
        <v>0</v>
      </c>
      <c r="N374" s="32" t="s">
        <v>26</v>
      </c>
      <c r="O374" s="23" t="s">
        <v>26</v>
      </c>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spans="1:38" s="33" customFormat="1" ht="15.5" x14ac:dyDescent="0.35">
      <c r="A375" s="202">
        <v>42136</v>
      </c>
      <c r="B375" s="47" t="s">
        <v>1153</v>
      </c>
      <c r="C375" s="51" t="s">
        <v>1154</v>
      </c>
      <c r="D375" s="59" t="s">
        <v>1155</v>
      </c>
      <c r="E375" s="53">
        <v>27</v>
      </c>
      <c r="F375" s="54">
        <v>32</v>
      </c>
      <c r="G375" s="54">
        <v>32.96</v>
      </c>
      <c r="H375" s="55">
        <f t="shared" si="15"/>
        <v>0.22074074074074077</v>
      </c>
      <c r="I375" s="54">
        <f t="shared" si="16"/>
        <v>5</v>
      </c>
      <c r="J375" s="54">
        <f t="shared" si="17"/>
        <v>5.9600000000000009</v>
      </c>
      <c r="K375" s="56">
        <v>3</v>
      </c>
      <c r="L375" s="71"/>
      <c r="M375" s="71">
        <v>0</v>
      </c>
      <c r="N375" s="32" t="s">
        <v>26</v>
      </c>
      <c r="O375" s="23" t="s">
        <v>26</v>
      </c>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spans="1:38" ht="15.5" x14ac:dyDescent="0.35">
      <c r="A376" s="202">
        <v>42137</v>
      </c>
      <c r="B376" s="57" t="s">
        <v>1156</v>
      </c>
      <c r="C376" s="51" t="s">
        <v>1157</v>
      </c>
      <c r="D376" s="52" t="s">
        <v>1055</v>
      </c>
      <c r="E376" s="53">
        <v>7</v>
      </c>
      <c r="F376" s="54">
        <v>7</v>
      </c>
      <c r="G376" s="54">
        <v>6.78</v>
      </c>
      <c r="H376" s="55">
        <f t="shared" si="15"/>
        <v>-3.1428571428571396E-2</v>
      </c>
      <c r="I376" s="54">
        <f t="shared" si="16"/>
        <v>0</v>
      </c>
      <c r="J376" s="54">
        <f t="shared" si="17"/>
        <v>-0.21999999999999975</v>
      </c>
      <c r="K376" s="56">
        <v>1</v>
      </c>
      <c r="M376">
        <v>0</v>
      </c>
      <c r="N376" s="32" t="s">
        <v>26</v>
      </c>
      <c r="O376" t="s">
        <v>26</v>
      </c>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row>
    <row r="377" spans="1:38" ht="15.5" x14ac:dyDescent="0.35">
      <c r="A377" s="202">
        <v>42138</v>
      </c>
      <c r="B377" s="47" t="s">
        <v>1158</v>
      </c>
      <c r="C377" s="51" t="s">
        <v>1159</v>
      </c>
      <c r="D377" s="59" t="s">
        <v>1160</v>
      </c>
      <c r="E377" s="53">
        <v>8</v>
      </c>
      <c r="F377" s="54">
        <v>7.8</v>
      </c>
      <c r="G377" s="54">
        <v>8.44</v>
      </c>
      <c r="H377" s="55">
        <f t="shared" si="15"/>
        <v>5.4999999999999938E-2</v>
      </c>
      <c r="I377" s="54">
        <f t="shared" si="16"/>
        <v>-0.20000000000000018</v>
      </c>
      <c r="J377" s="54">
        <f t="shared" si="17"/>
        <v>0.4399999999999995</v>
      </c>
      <c r="K377" s="56">
        <v>1</v>
      </c>
      <c r="M377">
        <v>0</v>
      </c>
      <c r="N377" s="32" t="s">
        <v>26</v>
      </c>
      <c r="O377" t="s">
        <v>26</v>
      </c>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row>
    <row r="378" spans="1:38" ht="15.5" x14ac:dyDescent="0.35">
      <c r="A378" s="202">
        <v>42139</v>
      </c>
      <c r="B378" s="47" t="s">
        <v>1161</v>
      </c>
      <c r="C378" s="51" t="s">
        <v>1162</v>
      </c>
      <c r="D378" s="59" t="s">
        <v>1163</v>
      </c>
      <c r="E378" s="53">
        <v>8</v>
      </c>
      <c r="F378" s="54">
        <v>7.49</v>
      </c>
      <c r="G378" s="54">
        <v>7.3</v>
      </c>
      <c r="H378" s="55">
        <f t="shared" si="15"/>
        <v>-8.7500000000000022E-2</v>
      </c>
      <c r="I378" s="54">
        <f t="shared" si="16"/>
        <v>-0.50999999999999979</v>
      </c>
      <c r="J378" s="54">
        <f t="shared" si="17"/>
        <v>-0.70000000000000018</v>
      </c>
      <c r="K378" s="56">
        <v>1</v>
      </c>
      <c r="M378">
        <v>0</v>
      </c>
      <c r="N378" s="32" t="s">
        <v>26</v>
      </c>
      <c r="O378" t="s">
        <v>26</v>
      </c>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row>
    <row r="379" spans="1:38" ht="15.5" x14ac:dyDescent="0.35">
      <c r="A379" s="202">
        <v>42139</v>
      </c>
      <c r="B379" s="57" t="s">
        <v>1164</v>
      </c>
      <c r="C379" s="51" t="s">
        <v>1165</v>
      </c>
      <c r="D379" s="52" t="s">
        <v>1166</v>
      </c>
      <c r="E379" s="53">
        <v>17</v>
      </c>
      <c r="F379" s="54">
        <v>16</v>
      </c>
      <c r="G379" s="54">
        <v>16.55</v>
      </c>
      <c r="H379" s="55">
        <f t="shared" si="15"/>
        <v>-2.6470588235294076E-2</v>
      </c>
      <c r="I379" s="54">
        <f t="shared" si="16"/>
        <v>-1</v>
      </c>
      <c r="J379" s="54">
        <f t="shared" si="17"/>
        <v>-0.44999999999999929</v>
      </c>
      <c r="K379" s="56">
        <v>1</v>
      </c>
      <c r="M379">
        <v>1</v>
      </c>
      <c r="N379" s="32"/>
      <c r="O379" t="s">
        <v>1167</v>
      </c>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row>
    <row r="380" spans="1:38" s="33" customFormat="1" ht="15.5" x14ac:dyDescent="0.35">
      <c r="A380" s="202">
        <v>42143</v>
      </c>
      <c r="B380" s="47" t="s">
        <v>1168</v>
      </c>
      <c r="C380" s="51" t="s">
        <v>1169</v>
      </c>
      <c r="D380" s="52" t="s">
        <v>1170</v>
      </c>
      <c r="E380" s="53">
        <v>24.5</v>
      </c>
      <c r="F380" s="54">
        <v>26.25</v>
      </c>
      <c r="G380" s="54">
        <v>27.11</v>
      </c>
      <c r="H380" s="55">
        <f t="shared" si="15"/>
        <v>0.10653061224489793</v>
      </c>
      <c r="I380" s="54">
        <f t="shared" si="16"/>
        <v>1.75</v>
      </c>
      <c r="J380" s="54">
        <f t="shared" si="17"/>
        <v>2.6099999999999994</v>
      </c>
      <c r="K380" s="56">
        <v>3</v>
      </c>
      <c r="L380" s="71"/>
      <c r="M380" s="71" t="s">
        <v>22</v>
      </c>
      <c r="N380" s="32" t="s">
        <v>22</v>
      </c>
      <c r="O380" s="23" t="s">
        <v>22</v>
      </c>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spans="1:38" s="33" customFormat="1" ht="15.5" x14ac:dyDescent="0.35">
      <c r="A381" s="202">
        <v>42144</v>
      </c>
      <c r="B381" s="47" t="s">
        <v>1171</v>
      </c>
      <c r="C381" s="51" t="s">
        <v>1172</v>
      </c>
      <c r="D381" s="59" t="s">
        <v>955</v>
      </c>
      <c r="E381" s="53">
        <v>10</v>
      </c>
      <c r="F381" s="54">
        <v>10.050000000000001</v>
      </c>
      <c r="G381" s="54">
        <v>10.02</v>
      </c>
      <c r="H381" s="55">
        <f t="shared" si="15"/>
        <v>1.9999999999999575E-3</v>
      </c>
      <c r="I381" s="54">
        <f t="shared" si="16"/>
        <v>5.0000000000000711E-2</v>
      </c>
      <c r="J381" s="54">
        <f t="shared" si="17"/>
        <v>1.9999999999999574E-2</v>
      </c>
      <c r="K381" s="56">
        <v>1</v>
      </c>
      <c r="L381" s="71"/>
      <c r="M381" s="71" t="s">
        <v>22</v>
      </c>
      <c r="N381" s="32" t="s">
        <v>22</v>
      </c>
      <c r="O381" s="23" t="s">
        <v>22</v>
      </c>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spans="1:38" s="33" customFormat="1" ht="15.5" x14ac:dyDescent="0.35">
      <c r="A382" s="202">
        <v>42056</v>
      </c>
      <c r="B382" s="62" t="s">
        <v>1173</v>
      </c>
      <c r="C382" s="51" t="s">
        <v>1174</v>
      </c>
      <c r="D382" s="59" t="s">
        <v>1175</v>
      </c>
      <c r="E382" s="53">
        <v>10</v>
      </c>
      <c r="F382" s="54">
        <v>10.25</v>
      </c>
      <c r="G382" s="54">
        <v>10.44</v>
      </c>
      <c r="H382" s="55">
        <f t="shared" si="15"/>
        <v>4.3999999999999949E-2</v>
      </c>
      <c r="I382" s="54">
        <f t="shared" si="16"/>
        <v>0.25</v>
      </c>
      <c r="J382" s="54">
        <f t="shared" si="17"/>
        <v>0.4399999999999995</v>
      </c>
      <c r="K382" s="56">
        <v>1</v>
      </c>
      <c r="L382" s="71"/>
      <c r="M382" s="71">
        <v>0</v>
      </c>
      <c r="N382" s="32" t="s">
        <v>26</v>
      </c>
      <c r="O382" s="23" t="s">
        <v>26</v>
      </c>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spans="1:38" s="33" customFormat="1" ht="15.5" x14ac:dyDescent="0.35">
      <c r="A383" s="202">
        <v>42056</v>
      </c>
      <c r="B383" s="47" t="s">
        <v>1176</v>
      </c>
      <c r="C383" s="51" t="s">
        <v>1177</v>
      </c>
      <c r="D383" s="59" t="s">
        <v>1178</v>
      </c>
      <c r="E383" s="53">
        <v>19</v>
      </c>
      <c r="F383" s="54">
        <v>19</v>
      </c>
      <c r="G383" s="54">
        <v>19.75</v>
      </c>
      <c r="H383" s="55">
        <f t="shared" si="15"/>
        <v>3.9473684210526314E-2</v>
      </c>
      <c r="I383" s="54">
        <f t="shared" si="16"/>
        <v>0</v>
      </c>
      <c r="J383" s="54">
        <f t="shared" si="17"/>
        <v>0.75</v>
      </c>
      <c r="K383" s="56">
        <v>1</v>
      </c>
      <c r="L383" s="71"/>
      <c r="M383" s="71">
        <v>0</v>
      </c>
      <c r="N383" s="32" t="s">
        <v>26</v>
      </c>
      <c r="O383" s="23" t="s">
        <v>26</v>
      </c>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spans="1:38" ht="15.5" x14ac:dyDescent="0.35">
      <c r="A384" s="202">
        <v>42145</v>
      </c>
      <c r="B384" s="47" t="s">
        <v>1179</v>
      </c>
      <c r="C384" s="51" t="s">
        <v>1180</v>
      </c>
      <c r="D384" s="59" t="s">
        <v>1181</v>
      </c>
      <c r="E384" s="53">
        <v>25</v>
      </c>
      <c r="F384" s="54">
        <v>27.67</v>
      </c>
      <c r="G384" s="54">
        <v>27.5</v>
      </c>
      <c r="H384" s="55">
        <f t="shared" si="15"/>
        <v>0.1</v>
      </c>
      <c r="I384" s="54">
        <f t="shared" si="16"/>
        <v>2.6700000000000017</v>
      </c>
      <c r="J384" s="54">
        <f t="shared" si="17"/>
        <v>2.5</v>
      </c>
      <c r="K384" s="56">
        <v>2</v>
      </c>
      <c r="M384">
        <v>1</v>
      </c>
      <c r="N384" s="10"/>
      <c r="O384" t="s">
        <v>1182</v>
      </c>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row>
    <row r="385" spans="1:38" ht="15.5" x14ac:dyDescent="0.35">
      <c r="A385" s="202">
        <v>42145</v>
      </c>
      <c r="B385" s="47" t="s">
        <v>1183</v>
      </c>
      <c r="C385" s="51" t="s">
        <v>1184</v>
      </c>
      <c r="D385" s="59" t="s">
        <v>1185</v>
      </c>
      <c r="E385" s="53">
        <v>17</v>
      </c>
      <c r="F385" s="54">
        <v>28</v>
      </c>
      <c r="G385" s="54">
        <v>25.68</v>
      </c>
      <c r="H385" s="55">
        <f t="shared" si="15"/>
        <v>0.51058823529411768</v>
      </c>
      <c r="I385" s="54">
        <f t="shared" si="16"/>
        <v>11</v>
      </c>
      <c r="J385" s="54">
        <f t="shared" si="17"/>
        <v>8.68</v>
      </c>
      <c r="K385" s="56">
        <v>3</v>
      </c>
      <c r="M385">
        <v>0</v>
      </c>
      <c r="N385" t="s">
        <v>26</v>
      </c>
      <c r="O385" t="s">
        <v>26</v>
      </c>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row>
    <row r="386" spans="1:38" ht="15.5" x14ac:dyDescent="0.35">
      <c r="A386" s="202">
        <v>42159</v>
      </c>
      <c r="B386" s="47" t="s">
        <v>1186</v>
      </c>
      <c r="C386" s="51" t="s">
        <v>1187</v>
      </c>
      <c r="D386" s="59" t="s">
        <v>1188</v>
      </c>
      <c r="E386" s="53">
        <v>20</v>
      </c>
      <c r="F386" s="54">
        <v>20.95</v>
      </c>
      <c r="G386" s="54">
        <v>19.48</v>
      </c>
      <c r="H386" s="55">
        <f t="shared" si="15"/>
        <v>-2.5999999999999978E-2</v>
      </c>
      <c r="I386" s="54">
        <f t="shared" si="16"/>
        <v>0.94999999999999929</v>
      </c>
      <c r="J386" s="54">
        <f t="shared" si="17"/>
        <v>-0.51999999999999957</v>
      </c>
      <c r="K386" s="56">
        <v>2</v>
      </c>
      <c r="L386" s="31"/>
      <c r="M386" s="31">
        <v>0</v>
      </c>
      <c r="N386" t="s">
        <v>26</v>
      </c>
      <c r="O386" t="s">
        <v>26</v>
      </c>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row>
    <row r="387" spans="1:38" ht="15.5" x14ac:dyDescent="0.35">
      <c r="A387" s="202">
        <v>42160</v>
      </c>
      <c r="B387" s="47" t="s">
        <v>1189</v>
      </c>
      <c r="C387" s="51" t="s">
        <v>1190</v>
      </c>
      <c r="D387" s="59" t="s">
        <v>762</v>
      </c>
      <c r="E387" s="53">
        <v>19</v>
      </c>
      <c r="F387" s="54">
        <v>25</v>
      </c>
      <c r="G387" s="54">
        <v>27</v>
      </c>
      <c r="H387" s="55">
        <f t="shared" ref="H387:H450" si="18">(G387-E387)/E387</f>
        <v>0.42105263157894735</v>
      </c>
      <c r="I387" s="54">
        <f t="shared" ref="I387:I450" si="19">(F387-E387)</f>
        <v>6</v>
      </c>
      <c r="J387" s="54">
        <f t="shared" ref="J387:J450" si="20">G387-E387</f>
        <v>8</v>
      </c>
      <c r="K387" s="56">
        <v>3</v>
      </c>
      <c r="L387" s="31"/>
      <c r="M387" s="31">
        <v>0</v>
      </c>
      <c r="N387" t="s">
        <v>26</v>
      </c>
      <c r="O387" t="s">
        <v>26</v>
      </c>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row>
    <row r="388" spans="1:38" ht="15.5" x14ac:dyDescent="0.35">
      <c r="A388" s="202">
        <v>42160</v>
      </c>
      <c r="B388" s="47" t="s">
        <v>1191</v>
      </c>
      <c r="C388" s="51" t="s">
        <v>1192</v>
      </c>
      <c r="D388" s="59" t="s">
        <v>1193</v>
      </c>
      <c r="E388" s="53">
        <v>15</v>
      </c>
      <c r="F388" s="54">
        <v>14.5</v>
      </c>
      <c r="G388" s="54">
        <v>17</v>
      </c>
      <c r="H388" s="55">
        <f t="shared" si="18"/>
        <v>0.13333333333333333</v>
      </c>
      <c r="I388" s="54">
        <f t="shared" si="19"/>
        <v>-0.5</v>
      </c>
      <c r="J388" s="54">
        <f t="shared" si="20"/>
        <v>2</v>
      </c>
      <c r="K388" s="56">
        <v>2</v>
      </c>
      <c r="L388" s="31"/>
      <c r="M388" s="31">
        <v>0</v>
      </c>
      <c r="N388" t="s">
        <v>26</v>
      </c>
      <c r="O388" t="s">
        <v>26</v>
      </c>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row>
    <row r="389" spans="1:38" ht="15.5" x14ac:dyDescent="0.35">
      <c r="A389" s="202">
        <v>42160</v>
      </c>
      <c r="B389" s="47" t="s">
        <v>1194</v>
      </c>
      <c r="C389" s="51" t="s">
        <v>1195</v>
      </c>
      <c r="D389" s="59" t="s">
        <v>1196</v>
      </c>
      <c r="E389" s="53">
        <v>17</v>
      </c>
      <c r="F389" s="54">
        <v>18</v>
      </c>
      <c r="G389" s="54">
        <v>18.86</v>
      </c>
      <c r="H389" s="55">
        <f t="shared" si="18"/>
        <v>0.10941176470588232</v>
      </c>
      <c r="I389" s="54">
        <f t="shared" si="19"/>
        <v>1</v>
      </c>
      <c r="J389" s="54">
        <f t="shared" si="20"/>
        <v>1.8599999999999994</v>
      </c>
      <c r="K389" s="56">
        <v>3</v>
      </c>
      <c r="L389" s="31"/>
      <c r="M389" s="31" t="s">
        <v>22</v>
      </c>
      <c r="N389" t="s">
        <v>22</v>
      </c>
      <c r="O389" t="s">
        <v>22</v>
      </c>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row>
    <row r="390" spans="1:38" ht="15.5" x14ac:dyDescent="0.35">
      <c r="A390" s="202">
        <v>42166</v>
      </c>
      <c r="B390" s="47" t="s">
        <v>1197</v>
      </c>
      <c r="C390" s="51" t="s">
        <v>1198</v>
      </c>
      <c r="D390" s="59" t="s">
        <v>1199</v>
      </c>
      <c r="E390" s="53">
        <v>15</v>
      </c>
      <c r="F390" s="54">
        <v>20.93</v>
      </c>
      <c r="G390" s="54">
        <v>29.9</v>
      </c>
      <c r="H390" s="55">
        <f t="shared" si="18"/>
        <v>0.99333333333333329</v>
      </c>
      <c r="I390" s="54">
        <f t="shared" si="19"/>
        <v>5.93</v>
      </c>
      <c r="J390" s="54">
        <f t="shared" si="20"/>
        <v>14.899999999999999</v>
      </c>
      <c r="K390" s="56">
        <v>3</v>
      </c>
      <c r="L390" s="31"/>
      <c r="M390" s="31">
        <v>0</v>
      </c>
      <c r="N390" t="s">
        <v>26</v>
      </c>
      <c r="O390" t="s">
        <v>26</v>
      </c>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row>
    <row r="391" spans="1:38" ht="15.5" x14ac:dyDescent="0.35">
      <c r="A391" s="202">
        <v>42166</v>
      </c>
      <c r="B391" s="47" t="s">
        <v>1200</v>
      </c>
      <c r="C391" s="51" t="s">
        <v>1201</v>
      </c>
      <c r="D391" s="59" t="s">
        <v>1061</v>
      </c>
      <c r="E391" s="53">
        <v>10</v>
      </c>
      <c r="F391" s="54">
        <v>10.06</v>
      </c>
      <c r="G391" s="54">
        <v>10.15</v>
      </c>
      <c r="H391" s="55">
        <f t="shared" si="18"/>
        <v>1.5000000000000036E-2</v>
      </c>
      <c r="I391" s="54">
        <f t="shared" si="19"/>
        <v>6.0000000000000497E-2</v>
      </c>
      <c r="J391" s="54">
        <f t="shared" si="20"/>
        <v>0.15000000000000036</v>
      </c>
      <c r="K391" s="56">
        <v>1</v>
      </c>
      <c r="L391" s="31"/>
      <c r="M391" s="31">
        <v>0</v>
      </c>
      <c r="N391" t="s">
        <v>26</v>
      </c>
      <c r="O391" t="s">
        <v>26</v>
      </c>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row>
    <row r="392" spans="1:38" ht="15.5" x14ac:dyDescent="0.35">
      <c r="A392" s="202">
        <v>42166</v>
      </c>
      <c r="B392" s="47" t="s">
        <v>1202</v>
      </c>
      <c r="C392" s="51" t="s">
        <v>1203</v>
      </c>
      <c r="D392" s="59" t="s">
        <v>1204</v>
      </c>
      <c r="E392" s="53">
        <v>14.4</v>
      </c>
      <c r="F392" s="54">
        <v>15.76</v>
      </c>
      <c r="G392" s="54">
        <v>16.7</v>
      </c>
      <c r="H392" s="55">
        <f t="shared" si="18"/>
        <v>0.15972222222222215</v>
      </c>
      <c r="I392" s="54">
        <f t="shared" si="19"/>
        <v>1.3599999999999994</v>
      </c>
      <c r="J392" s="54">
        <f t="shared" si="20"/>
        <v>2.2999999999999989</v>
      </c>
      <c r="K392" s="56">
        <v>1</v>
      </c>
      <c r="L392" s="31" t="s">
        <v>8061</v>
      </c>
      <c r="M392" s="31">
        <v>1</v>
      </c>
      <c r="N392" s="10"/>
      <c r="O392" t="s">
        <v>1205</v>
      </c>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row>
    <row r="393" spans="1:38" s="33" customFormat="1" ht="15.5" x14ac:dyDescent="0.35">
      <c r="A393" s="202">
        <v>42170</v>
      </c>
      <c r="B393" s="47" t="s">
        <v>1206</v>
      </c>
      <c r="C393" s="51" t="s">
        <v>1207</v>
      </c>
      <c r="D393" s="47" t="s">
        <v>1208</v>
      </c>
      <c r="E393" s="53">
        <v>12</v>
      </c>
      <c r="F393" s="54">
        <v>12.75</v>
      </c>
      <c r="G393" s="54">
        <v>14.92</v>
      </c>
      <c r="H393" s="55">
        <f t="shared" si="18"/>
        <v>0.24333333333333332</v>
      </c>
      <c r="I393" s="54">
        <f t="shared" si="19"/>
        <v>0.75</v>
      </c>
      <c r="J393" s="54">
        <f t="shared" si="20"/>
        <v>2.92</v>
      </c>
      <c r="K393" s="56">
        <v>1</v>
      </c>
      <c r="L393" s="31"/>
      <c r="M393" s="31">
        <v>0</v>
      </c>
      <c r="N393" s="32" t="s">
        <v>26</v>
      </c>
      <c r="O393" s="23" t="s">
        <v>26</v>
      </c>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spans="1:38" s="33" customFormat="1" ht="15.5" x14ac:dyDescent="0.35">
      <c r="A394" s="202">
        <v>42172</v>
      </c>
      <c r="B394" s="47" t="s">
        <v>1209</v>
      </c>
      <c r="C394" s="51" t="s">
        <v>1210</v>
      </c>
      <c r="D394" s="59" t="s">
        <v>776</v>
      </c>
      <c r="E394" s="53">
        <v>14</v>
      </c>
      <c r="F394" s="54">
        <v>16.5</v>
      </c>
      <c r="G394" s="54">
        <v>14.92</v>
      </c>
      <c r="H394" s="55">
        <f t="shared" si="18"/>
        <v>6.5714285714285711E-2</v>
      </c>
      <c r="I394" s="54">
        <f t="shared" si="19"/>
        <v>2.5</v>
      </c>
      <c r="J394" s="54">
        <f t="shared" si="20"/>
        <v>0.91999999999999993</v>
      </c>
      <c r="K394" s="56">
        <v>2</v>
      </c>
      <c r="L394" s="31"/>
      <c r="M394" s="31" t="s">
        <v>22</v>
      </c>
      <c r="N394" s="32" t="s">
        <v>22</v>
      </c>
      <c r="O394" s="23" t="s">
        <v>22</v>
      </c>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spans="1:38" s="33" customFormat="1" ht="15.5" x14ac:dyDescent="0.35">
      <c r="A395" s="202">
        <v>42173</v>
      </c>
      <c r="B395" s="47" t="s">
        <v>1211</v>
      </c>
      <c r="C395" s="51" t="s">
        <v>1212</v>
      </c>
      <c r="D395" s="59" t="s">
        <v>1213</v>
      </c>
      <c r="E395" s="53">
        <v>20</v>
      </c>
      <c r="F395" s="54">
        <v>30.4</v>
      </c>
      <c r="G395" s="54">
        <v>29.68</v>
      </c>
      <c r="H395" s="55">
        <f t="shared" si="18"/>
        <v>0.48399999999999999</v>
      </c>
      <c r="I395" s="54">
        <f t="shared" si="19"/>
        <v>10.399999999999999</v>
      </c>
      <c r="J395" s="54">
        <f t="shared" si="20"/>
        <v>9.68</v>
      </c>
      <c r="K395" s="56">
        <v>4</v>
      </c>
      <c r="L395" s="31"/>
      <c r="M395" s="31">
        <v>0</v>
      </c>
      <c r="N395" s="32" t="s">
        <v>26</v>
      </c>
      <c r="O395" s="23" t="s">
        <v>26</v>
      </c>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spans="1:38" s="33" customFormat="1" ht="15.5" x14ac:dyDescent="0.35">
      <c r="A396" s="202">
        <v>42173</v>
      </c>
      <c r="B396" s="47" t="s">
        <v>1214</v>
      </c>
      <c r="C396" s="51" t="s">
        <v>1215</v>
      </c>
      <c r="D396" s="47" t="s">
        <v>1216</v>
      </c>
      <c r="E396" s="53">
        <v>22</v>
      </c>
      <c r="F396" s="54">
        <v>24.1</v>
      </c>
      <c r="G396" s="54">
        <v>24.05</v>
      </c>
      <c r="H396" s="55">
        <f t="shared" si="18"/>
        <v>9.3181818181818213E-2</v>
      </c>
      <c r="I396" s="54">
        <f t="shared" si="19"/>
        <v>2.1000000000000014</v>
      </c>
      <c r="J396" s="54">
        <f t="shared" si="20"/>
        <v>2.0500000000000007</v>
      </c>
      <c r="K396" s="56">
        <v>2</v>
      </c>
      <c r="L396" s="31"/>
      <c r="M396" s="31">
        <v>0</v>
      </c>
      <c r="N396" s="32" t="s">
        <v>26</v>
      </c>
      <c r="O396" s="23" t="s">
        <v>26</v>
      </c>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spans="1:38" s="33" customFormat="1" ht="15.5" x14ac:dyDescent="0.35">
      <c r="A397" s="202">
        <v>42174</v>
      </c>
      <c r="B397" s="47" t="s">
        <v>1217</v>
      </c>
      <c r="C397" s="51" t="s">
        <v>1218</v>
      </c>
      <c r="D397" s="52" t="s">
        <v>1219</v>
      </c>
      <c r="E397" s="53">
        <v>21</v>
      </c>
      <c r="F397" s="54">
        <v>20.8</v>
      </c>
      <c r="G397" s="54">
        <v>20.49</v>
      </c>
      <c r="H397" s="55">
        <f t="shared" si="18"/>
        <v>-2.4285714285714362E-2</v>
      </c>
      <c r="I397" s="54">
        <f t="shared" si="19"/>
        <v>-0.19999999999999929</v>
      </c>
      <c r="J397" s="54">
        <f t="shared" si="20"/>
        <v>-0.51000000000000156</v>
      </c>
      <c r="K397" s="56">
        <v>2</v>
      </c>
      <c r="L397" s="31" t="s">
        <v>8061</v>
      </c>
      <c r="M397" s="31">
        <v>0</v>
      </c>
      <c r="N397" s="32" t="s">
        <v>26</v>
      </c>
      <c r="O397" s="23" t="s">
        <v>26</v>
      </c>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spans="1:38" s="49" customFormat="1" ht="15" customHeight="1" x14ac:dyDescent="0.3">
      <c r="A398" s="202">
        <v>42174</v>
      </c>
      <c r="B398" s="47" t="s">
        <v>1220</v>
      </c>
      <c r="C398" s="51" t="s">
        <v>1221</v>
      </c>
      <c r="D398" s="59" t="s">
        <v>1222</v>
      </c>
      <c r="E398" s="53">
        <v>20</v>
      </c>
      <c r="F398" s="54">
        <v>25.24</v>
      </c>
      <c r="G398" s="54">
        <v>25.75</v>
      </c>
      <c r="H398" s="55">
        <f t="shared" si="18"/>
        <v>0.28749999999999998</v>
      </c>
      <c r="I398" s="54">
        <f t="shared" si="19"/>
        <v>5.2399999999999984</v>
      </c>
      <c r="J398" s="54">
        <f t="shared" si="20"/>
        <v>5.75</v>
      </c>
      <c r="K398" s="56">
        <v>4</v>
      </c>
      <c r="L398" s="71"/>
      <c r="M398" s="71">
        <v>0</v>
      </c>
      <c r="N398" s="10" t="s">
        <v>26</v>
      </c>
      <c r="O398" s="10" t="s">
        <v>26</v>
      </c>
    </row>
    <row r="399" spans="1:38" s="49" customFormat="1" ht="15" customHeight="1" x14ac:dyDescent="0.3">
      <c r="A399" s="202">
        <v>42174</v>
      </c>
      <c r="B399" s="47" t="s">
        <v>1223</v>
      </c>
      <c r="C399" s="51" t="s">
        <v>1224</v>
      </c>
      <c r="D399" s="59" t="s">
        <v>1225</v>
      </c>
      <c r="E399" s="53">
        <v>14</v>
      </c>
      <c r="F399" s="54">
        <v>16.22</v>
      </c>
      <c r="G399" s="54">
        <v>11.56</v>
      </c>
      <c r="H399" s="55">
        <f t="shared" si="18"/>
        <v>-0.17428571428571424</v>
      </c>
      <c r="I399" s="54">
        <f t="shared" si="19"/>
        <v>2.2199999999999989</v>
      </c>
      <c r="J399" s="54">
        <f t="shared" si="20"/>
        <v>-2.4399999999999995</v>
      </c>
      <c r="K399" s="56">
        <v>3</v>
      </c>
      <c r="L399" s="71"/>
      <c r="M399" s="71">
        <v>0</v>
      </c>
      <c r="N399" s="10" t="s">
        <v>26</v>
      </c>
      <c r="O399" s="10" t="s">
        <v>26</v>
      </c>
    </row>
    <row r="400" spans="1:38" s="49" customFormat="1" ht="15" customHeight="1" x14ac:dyDescent="0.3">
      <c r="A400" s="202">
        <v>42179</v>
      </c>
      <c r="B400" s="47" t="s">
        <v>1226</v>
      </c>
      <c r="C400" s="51" t="s">
        <v>1227</v>
      </c>
      <c r="D400" s="52" t="s">
        <v>1055</v>
      </c>
      <c r="E400" s="53">
        <v>5</v>
      </c>
      <c r="F400" s="54">
        <v>5</v>
      </c>
      <c r="G400" s="54">
        <v>4.96</v>
      </c>
      <c r="H400" s="55">
        <f t="shared" si="18"/>
        <v>-8.0000000000000071E-3</v>
      </c>
      <c r="I400" s="54">
        <f t="shared" si="19"/>
        <v>0</v>
      </c>
      <c r="J400" s="54">
        <f t="shared" si="20"/>
        <v>-4.0000000000000036E-2</v>
      </c>
      <c r="K400" s="56">
        <v>1</v>
      </c>
      <c r="L400" s="71"/>
      <c r="M400" s="71">
        <v>0</v>
      </c>
      <c r="N400" s="10" t="s">
        <v>26</v>
      </c>
      <c r="O400" s="10" t="s">
        <v>26</v>
      </c>
    </row>
    <row r="401" spans="1:15" s="49" customFormat="1" ht="15" customHeight="1" x14ac:dyDescent="0.3">
      <c r="A401" s="202">
        <v>42180</v>
      </c>
      <c r="B401" s="47" t="s">
        <v>1228</v>
      </c>
      <c r="C401" s="51" t="s">
        <v>1229</v>
      </c>
      <c r="D401" s="59" t="s">
        <v>285</v>
      </c>
      <c r="E401" s="53">
        <v>12</v>
      </c>
      <c r="F401" s="54">
        <v>12.74</v>
      </c>
      <c r="G401" s="54">
        <v>13</v>
      </c>
      <c r="H401" s="55">
        <f t="shared" si="18"/>
        <v>8.3333333333333329E-2</v>
      </c>
      <c r="I401" s="54">
        <f t="shared" si="19"/>
        <v>0.74000000000000021</v>
      </c>
      <c r="J401" s="54">
        <f t="shared" si="20"/>
        <v>1</v>
      </c>
      <c r="K401" s="56">
        <v>1</v>
      </c>
      <c r="L401" s="71"/>
      <c r="M401" s="71">
        <v>0</v>
      </c>
      <c r="N401" s="10" t="s">
        <v>26</v>
      </c>
      <c r="O401" s="10" t="s">
        <v>26</v>
      </c>
    </row>
    <row r="402" spans="1:15" s="49" customFormat="1" ht="15" customHeight="1" x14ac:dyDescent="0.3">
      <c r="A402" s="202">
        <v>42180</v>
      </c>
      <c r="B402" s="47" t="s">
        <v>1230</v>
      </c>
      <c r="C402" s="51" t="s">
        <v>1231</v>
      </c>
      <c r="D402" s="59" t="s">
        <v>1232</v>
      </c>
      <c r="E402" s="53">
        <v>14</v>
      </c>
      <c r="F402" s="54">
        <v>12.75</v>
      </c>
      <c r="G402" s="54">
        <v>13.1</v>
      </c>
      <c r="H402" s="55">
        <f t="shared" si="18"/>
        <v>-6.4285714285714307E-2</v>
      </c>
      <c r="I402" s="54">
        <f t="shared" si="19"/>
        <v>-1.25</v>
      </c>
      <c r="J402" s="54">
        <f t="shared" si="20"/>
        <v>-0.90000000000000036</v>
      </c>
      <c r="K402" s="56">
        <v>1</v>
      </c>
      <c r="L402" s="71"/>
      <c r="M402" s="71">
        <v>0</v>
      </c>
      <c r="N402" s="10" t="s">
        <v>26</v>
      </c>
      <c r="O402" s="10" t="s">
        <v>26</v>
      </c>
    </row>
    <row r="403" spans="1:15" s="49" customFormat="1" ht="15" customHeight="1" x14ac:dyDescent="0.3">
      <c r="A403" s="202">
        <v>42180</v>
      </c>
      <c r="B403" s="47" t="s">
        <v>1233</v>
      </c>
      <c r="C403" s="51" t="s">
        <v>1234</v>
      </c>
      <c r="D403" s="59" t="s">
        <v>1235</v>
      </c>
      <c r="E403" s="53">
        <v>18</v>
      </c>
      <c r="F403" s="54">
        <v>29.11</v>
      </c>
      <c r="G403" s="54">
        <v>31.22</v>
      </c>
      <c r="H403" s="55">
        <f t="shared" si="18"/>
        <v>0.73444444444444434</v>
      </c>
      <c r="I403" s="54">
        <f t="shared" si="19"/>
        <v>11.11</v>
      </c>
      <c r="J403" s="54">
        <f t="shared" si="20"/>
        <v>13.219999999999999</v>
      </c>
      <c r="K403" s="56">
        <v>3</v>
      </c>
      <c r="L403" s="71"/>
      <c r="M403" s="71">
        <v>0</v>
      </c>
      <c r="N403" s="10" t="s">
        <v>26</v>
      </c>
      <c r="O403" s="10" t="s">
        <v>26</v>
      </c>
    </row>
    <row r="404" spans="1:15" s="49" customFormat="1" ht="15" customHeight="1" x14ac:dyDescent="0.3">
      <c r="A404" s="202">
        <v>42180</v>
      </c>
      <c r="B404" s="47" t="s">
        <v>1236</v>
      </c>
      <c r="C404" s="51" t="s">
        <v>1237</v>
      </c>
      <c r="D404" s="47" t="s">
        <v>1238</v>
      </c>
      <c r="E404" s="53">
        <v>14</v>
      </c>
      <c r="F404" s="54">
        <v>16.22</v>
      </c>
      <c r="G404" s="54">
        <v>11.56</v>
      </c>
      <c r="H404" s="55">
        <f t="shared" si="18"/>
        <v>-0.17428571428571424</v>
      </c>
      <c r="I404" s="54">
        <f t="shared" si="19"/>
        <v>2.2199999999999989</v>
      </c>
      <c r="J404" s="54">
        <f t="shared" si="20"/>
        <v>-2.4399999999999995</v>
      </c>
      <c r="K404" s="56">
        <v>1</v>
      </c>
      <c r="L404" s="71"/>
      <c r="M404" s="71">
        <v>0</v>
      </c>
      <c r="N404" s="10" t="s">
        <v>26</v>
      </c>
      <c r="O404" s="10" t="s">
        <v>26</v>
      </c>
    </row>
    <row r="405" spans="1:15" s="49" customFormat="1" ht="15" customHeight="1" x14ac:dyDescent="0.3">
      <c r="A405" s="202">
        <v>42180</v>
      </c>
      <c r="B405" s="47" t="s">
        <v>1239</v>
      </c>
      <c r="C405" s="51" t="s">
        <v>1240</v>
      </c>
      <c r="D405" s="59" t="s">
        <v>1241</v>
      </c>
      <c r="E405" s="53">
        <v>20</v>
      </c>
      <c r="F405" s="54">
        <v>19.5</v>
      </c>
      <c r="G405" s="54">
        <v>19.579999999999998</v>
      </c>
      <c r="H405" s="55">
        <f t="shared" si="18"/>
        <v>-2.1000000000000085E-2</v>
      </c>
      <c r="I405" s="54">
        <f t="shared" si="19"/>
        <v>-0.5</v>
      </c>
      <c r="J405" s="54">
        <f t="shared" si="20"/>
        <v>-0.42000000000000171</v>
      </c>
      <c r="K405" s="56">
        <v>2</v>
      </c>
      <c r="L405" s="31" t="s">
        <v>8061</v>
      </c>
      <c r="M405" s="31">
        <v>0</v>
      </c>
      <c r="N405" s="10" t="s">
        <v>26</v>
      </c>
      <c r="O405" s="10" t="s">
        <v>26</v>
      </c>
    </row>
    <row r="406" spans="1:15" s="49" customFormat="1" ht="15" customHeight="1" x14ac:dyDescent="0.3">
      <c r="A406" s="202">
        <v>42181</v>
      </c>
      <c r="B406" s="47" t="s">
        <v>1242</v>
      </c>
      <c r="C406" s="51" t="s">
        <v>1243</v>
      </c>
      <c r="D406" s="59" t="s">
        <v>1244</v>
      </c>
      <c r="E406" s="53">
        <v>14</v>
      </c>
      <c r="F406" s="54">
        <v>16.05</v>
      </c>
      <c r="G406" s="54">
        <v>16.88</v>
      </c>
      <c r="H406" s="55">
        <f t="shared" si="18"/>
        <v>0.20571428571428566</v>
      </c>
      <c r="I406" s="54">
        <f t="shared" si="19"/>
        <v>2.0500000000000007</v>
      </c>
      <c r="J406" s="54">
        <f t="shared" si="20"/>
        <v>2.879999999999999</v>
      </c>
      <c r="K406" s="56">
        <v>3</v>
      </c>
      <c r="L406" s="31"/>
      <c r="M406" s="31">
        <v>1</v>
      </c>
      <c r="N406" s="10"/>
      <c r="O406" s="10" t="s">
        <v>1245</v>
      </c>
    </row>
    <row r="407" spans="1:15" s="49" customFormat="1" ht="15" customHeight="1" x14ac:dyDescent="0.3">
      <c r="A407" s="202">
        <v>42181</v>
      </c>
      <c r="B407" s="47" t="s">
        <v>1246</v>
      </c>
      <c r="C407" s="51" t="s">
        <v>1247</v>
      </c>
      <c r="D407" s="59" t="s">
        <v>539</v>
      </c>
      <c r="E407" s="53">
        <v>12</v>
      </c>
      <c r="F407" s="54">
        <v>12.15</v>
      </c>
      <c r="G407" s="54">
        <v>14.08</v>
      </c>
      <c r="H407" s="55">
        <f t="shared" si="18"/>
        <v>0.17333333333333334</v>
      </c>
      <c r="I407" s="54">
        <f t="shared" si="19"/>
        <v>0.15000000000000036</v>
      </c>
      <c r="J407" s="54">
        <f t="shared" si="20"/>
        <v>2.08</v>
      </c>
      <c r="K407" s="56">
        <v>2</v>
      </c>
      <c r="L407" s="31"/>
      <c r="M407" s="31">
        <v>1</v>
      </c>
      <c r="N407" s="10"/>
      <c r="O407" s="10" t="s">
        <v>1248</v>
      </c>
    </row>
    <row r="408" spans="1:15" s="49" customFormat="1" ht="15" customHeight="1" x14ac:dyDescent="0.3">
      <c r="A408" s="202">
        <v>42181</v>
      </c>
      <c r="B408" s="47" t="s">
        <v>1249</v>
      </c>
      <c r="C408" s="51" t="s">
        <v>1250</v>
      </c>
      <c r="D408" s="47" t="s">
        <v>1251</v>
      </c>
      <c r="E408" s="53">
        <v>15</v>
      </c>
      <c r="F408" s="54">
        <v>15.23</v>
      </c>
      <c r="G408" s="54">
        <v>15</v>
      </c>
      <c r="H408" s="55">
        <f t="shared" si="18"/>
        <v>0</v>
      </c>
      <c r="I408" s="54">
        <f t="shared" si="19"/>
        <v>0.23000000000000043</v>
      </c>
      <c r="J408" s="54">
        <f t="shared" si="20"/>
        <v>0</v>
      </c>
      <c r="K408" s="56">
        <v>1</v>
      </c>
      <c r="L408" s="31"/>
      <c r="M408" s="31">
        <v>0</v>
      </c>
      <c r="N408" s="10" t="s">
        <v>26</v>
      </c>
      <c r="O408" s="10" t="s">
        <v>26</v>
      </c>
    </row>
    <row r="409" spans="1:15" s="49" customFormat="1" ht="15" customHeight="1" x14ac:dyDescent="0.3">
      <c r="A409" s="202">
        <v>42181</v>
      </c>
      <c r="B409" s="47" t="s">
        <v>1252</v>
      </c>
      <c r="C409" s="51" t="s">
        <v>1253</v>
      </c>
      <c r="D409" s="59" t="s">
        <v>1106</v>
      </c>
      <c r="E409" s="53">
        <v>18</v>
      </c>
      <c r="F409" s="54">
        <v>31.36</v>
      </c>
      <c r="G409" s="54">
        <v>51.4</v>
      </c>
      <c r="H409" s="55">
        <f t="shared" si="18"/>
        <v>1.8555555555555554</v>
      </c>
      <c r="I409" s="54">
        <f t="shared" si="19"/>
        <v>13.36</v>
      </c>
      <c r="J409" s="54">
        <f t="shared" si="20"/>
        <v>33.4</v>
      </c>
      <c r="K409" s="56">
        <v>3</v>
      </c>
      <c r="L409" s="31"/>
      <c r="M409" s="31">
        <v>0</v>
      </c>
      <c r="N409" s="10" t="s">
        <v>26</v>
      </c>
      <c r="O409" s="10" t="s">
        <v>26</v>
      </c>
    </row>
    <row r="410" spans="1:15" s="49" customFormat="1" ht="15" customHeight="1" x14ac:dyDescent="0.3">
      <c r="A410" s="202">
        <v>42181</v>
      </c>
      <c r="B410" s="47" t="s">
        <v>1254</v>
      </c>
      <c r="C410" s="51" t="s">
        <v>1255</v>
      </c>
      <c r="D410" s="59" t="s">
        <v>1256</v>
      </c>
      <c r="E410" s="53">
        <v>8</v>
      </c>
      <c r="F410" s="54">
        <v>8</v>
      </c>
      <c r="G410" s="54">
        <v>8.6999999999999993</v>
      </c>
      <c r="H410" s="55">
        <f t="shared" si="18"/>
        <v>8.7499999999999911E-2</v>
      </c>
      <c r="I410" s="54">
        <f t="shared" si="19"/>
        <v>0</v>
      </c>
      <c r="J410" s="54">
        <f t="shared" si="20"/>
        <v>0.69999999999999929</v>
      </c>
      <c r="K410" s="56">
        <v>1</v>
      </c>
      <c r="L410" s="31"/>
      <c r="M410" s="31">
        <v>0</v>
      </c>
      <c r="N410" s="10" t="s">
        <v>26</v>
      </c>
      <c r="O410" s="10" t="s">
        <v>26</v>
      </c>
    </row>
    <row r="411" spans="1:15" s="49" customFormat="1" ht="15" customHeight="1" x14ac:dyDescent="0.3">
      <c r="A411" s="202">
        <v>42181</v>
      </c>
      <c r="B411" s="47" t="s">
        <v>1257</v>
      </c>
      <c r="C411" s="51" t="s">
        <v>1258</v>
      </c>
      <c r="D411" s="52" t="s">
        <v>1259</v>
      </c>
      <c r="E411" s="53">
        <v>6.25</v>
      </c>
      <c r="F411" s="54">
        <v>6.25</v>
      </c>
      <c r="G411" s="54">
        <v>6.17</v>
      </c>
      <c r="H411" s="55">
        <f t="shared" si="18"/>
        <v>-1.2800000000000011E-2</v>
      </c>
      <c r="I411" s="54">
        <f t="shared" si="19"/>
        <v>0</v>
      </c>
      <c r="J411" s="54">
        <f t="shared" si="20"/>
        <v>-8.0000000000000071E-2</v>
      </c>
      <c r="K411" s="56">
        <v>1</v>
      </c>
      <c r="L411" s="31"/>
      <c r="M411" s="31">
        <v>0</v>
      </c>
      <c r="N411" s="10" t="s">
        <v>26</v>
      </c>
      <c r="O411" s="10" t="s">
        <v>26</v>
      </c>
    </row>
    <row r="412" spans="1:15" s="49" customFormat="1" ht="15" customHeight="1" x14ac:dyDescent="0.3">
      <c r="A412" s="202">
        <v>42186</v>
      </c>
      <c r="B412" s="47" t="s">
        <v>1260</v>
      </c>
      <c r="C412" s="51" t="s">
        <v>1261</v>
      </c>
      <c r="D412" s="59" t="s">
        <v>1262</v>
      </c>
      <c r="E412" s="53">
        <v>15</v>
      </c>
      <c r="F412" s="54">
        <v>15</v>
      </c>
      <c r="G412" s="54">
        <v>15.41</v>
      </c>
      <c r="H412" s="55">
        <f t="shared" si="18"/>
        <v>2.7333333333333341E-2</v>
      </c>
      <c r="I412" s="54">
        <f t="shared" si="19"/>
        <v>0</v>
      </c>
      <c r="J412" s="54">
        <f t="shared" si="20"/>
        <v>0.41000000000000014</v>
      </c>
      <c r="K412" s="56">
        <v>1</v>
      </c>
      <c r="L412" s="82"/>
      <c r="M412" s="82" t="s">
        <v>22</v>
      </c>
      <c r="N412" s="10" t="s">
        <v>22</v>
      </c>
      <c r="O412" s="10" t="s">
        <v>22</v>
      </c>
    </row>
    <row r="413" spans="1:15" s="49" customFormat="1" ht="15" customHeight="1" x14ac:dyDescent="0.3">
      <c r="A413" s="202">
        <v>42186</v>
      </c>
      <c r="B413" s="47" t="s">
        <v>1263</v>
      </c>
      <c r="C413" s="51" t="s">
        <v>1264</v>
      </c>
      <c r="D413" s="59" t="s">
        <v>1265</v>
      </c>
      <c r="E413" s="53">
        <v>15</v>
      </c>
      <c r="F413" s="54">
        <v>18</v>
      </c>
      <c r="G413" s="54">
        <v>19.25</v>
      </c>
      <c r="H413" s="55">
        <f t="shared" si="18"/>
        <v>0.28333333333333333</v>
      </c>
      <c r="I413" s="54">
        <f t="shared" si="19"/>
        <v>3</v>
      </c>
      <c r="J413" s="54">
        <f t="shared" si="20"/>
        <v>4.25</v>
      </c>
      <c r="K413" s="56">
        <v>3</v>
      </c>
      <c r="L413" s="82"/>
      <c r="M413" s="82">
        <v>0</v>
      </c>
      <c r="N413" s="10" t="s">
        <v>26</v>
      </c>
      <c r="O413" s="10" t="s">
        <v>26</v>
      </c>
    </row>
    <row r="414" spans="1:15" s="49" customFormat="1" ht="15" customHeight="1" x14ac:dyDescent="0.3">
      <c r="A414" s="202">
        <v>42186</v>
      </c>
      <c r="B414" s="47" t="s">
        <v>1266</v>
      </c>
      <c r="C414" s="51" t="s">
        <v>1267</v>
      </c>
      <c r="D414" s="59" t="s">
        <v>1265</v>
      </c>
      <c r="E414" s="53">
        <v>19</v>
      </c>
      <c r="F414" s="54">
        <v>29.9</v>
      </c>
      <c r="G414" s="54">
        <v>28.5</v>
      </c>
      <c r="H414" s="55">
        <f t="shared" si="18"/>
        <v>0.5</v>
      </c>
      <c r="I414" s="54">
        <f t="shared" si="19"/>
        <v>10.899999999999999</v>
      </c>
      <c r="J414" s="54">
        <f t="shared" si="20"/>
        <v>9.5</v>
      </c>
      <c r="K414" s="56">
        <v>3</v>
      </c>
      <c r="L414" s="83"/>
      <c r="M414" s="83">
        <v>0</v>
      </c>
      <c r="N414" s="10" t="s">
        <v>26</v>
      </c>
      <c r="O414" s="10" t="s">
        <v>26</v>
      </c>
    </row>
    <row r="415" spans="1:15" s="33" customFormat="1" ht="15" customHeight="1" x14ac:dyDescent="0.3">
      <c r="A415" s="202">
        <v>42186</v>
      </c>
      <c r="B415" s="47" t="s">
        <v>1268</v>
      </c>
      <c r="C415" s="51" t="s">
        <v>1269</v>
      </c>
      <c r="D415" s="59" t="s">
        <v>1270</v>
      </c>
      <c r="E415" s="53">
        <v>9.5</v>
      </c>
      <c r="F415" s="54">
        <v>12.5</v>
      </c>
      <c r="G415" s="54">
        <v>13.49</v>
      </c>
      <c r="H415" s="55">
        <f t="shared" si="18"/>
        <v>0.42000000000000004</v>
      </c>
      <c r="I415" s="54">
        <f t="shared" si="19"/>
        <v>3</v>
      </c>
      <c r="J415" s="54">
        <f t="shared" si="20"/>
        <v>3.99</v>
      </c>
      <c r="K415" s="56">
        <v>1</v>
      </c>
      <c r="L415" s="31" t="s">
        <v>8061</v>
      </c>
      <c r="M415" s="31" t="s">
        <v>22</v>
      </c>
      <c r="N415" s="32" t="s">
        <v>22</v>
      </c>
      <c r="O415" s="32" t="s">
        <v>22</v>
      </c>
    </row>
    <row r="416" spans="1:15" s="33" customFormat="1" ht="15" customHeight="1" x14ac:dyDescent="0.3">
      <c r="A416" s="202">
        <v>42187</v>
      </c>
      <c r="B416" s="47" t="s">
        <v>1271</v>
      </c>
      <c r="C416" s="51" t="s">
        <v>1272</v>
      </c>
      <c r="D416" s="59" t="s">
        <v>1273</v>
      </c>
      <c r="E416" s="53">
        <v>18</v>
      </c>
      <c r="F416" s="54">
        <v>22.1</v>
      </c>
      <c r="G416" s="54">
        <v>22.74</v>
      </c>
      <c r="H416" s="55">
        <f t="shared" si="18"/>
        <v>0.26333333333333325</v>
      </c>
      <c r="I416" s="54">
        <f t="shared" si="19"/>
        <v>4.1000000000000014</v>
      </c>
      <c r="J416" s="54">
        <f t="shared" si="20"/>
        <v>4.7399999999999984</v>
      </c>
      <c r="K416" s="56">
        <v>3</v>
      </c>
      <c r="L416" s="83"/>
      <c r="M416" s="83">
        <v>0</v>
      </c>
      <c r="N416" s="32" t="s">
        <v>26</v>
      </c>
      <c r="O416" s="32" t="s">
        <v>26</v>
      </c>
    </row>
    <row r="417" spans="1:38" s="33" customFormat="1" ht="15" customHeight="1" x14ac:dyDescent="0.3">
      <c r="A417" s="202">
        <v>42201</v>
      </c>
      <c r="B417" s="47" t="s">
        <v>1274</v>
      </c>
      <c r="C417" s="51" t="s">
        <v>1275</v>
      </c>
      <c r="D417" s="52" t="s">
        <v>1276</v>
      </c>
      <c r="E417" s="53">
        <v>16</v>
      </c>
      <c r="F417" s="54">
        <v>20.99</v>
      </c>
      <c r="G417" s="54">
        <v>20</v>
      </c>
      <c r="H417" s="55">
        <f t="shared" si="18"/>
        <v>0.25</v>
      </c>
      <c r="I417" s="54">
        <f t="shared" si="19"/>
        <v>4.9899999999999984</v>
      </c>
      <c r="J417" s="54">
        <f t="shared" si="20"/>
        <v>4</v>
      </c>
      <c r="K417" s="56">
        <v>3</v>
      </c>
      <c r="L417" s="83"/>
      <c r="M417" s="83">
        <v>0</v>
      </c>
      <c r="N417" s="32" t="s">
        <v>26</v>
      </c>
      <c r="O417" s="32" t="s">
        <v>26</v>
      </c>
    </row>
    <row r="418" spans="1:38" s="33" customFormat="1" ht="15" customHeight="1" x14ac:dyDescent="0.3">
      <c r="A418" s="202">
        <v>42201</v>
      </c>
      <c r="B418" s="47" t="s">
        <v>1277</v>
      </c>
      <c r="C418" s="51" t="s">
        <v>1278</v>
      </c>
      <c r="D418" s="52" t="s">
        <v>1279</v>
      </c>
      <c r="E418" s="53">
        <v>10</v>
      </c>
      <c r="F418" s="54">
        <v>10.41</v>
      </c>
      <c r="G418" s="54">
        <v>11.08</v>
      </c>
      <c r="H418" s="55">
        <f t="shared" si="18"/>
        <v>0.10800000000000001</v>
      </c>
      <c r="I418" s="54">
        <f t="shared" si="19"/>
        <v>0.41000000000000014</v>
      </c>
      <c r="J418" s="54">
        <f t="shared" si="20"/>
        <v>1.08</v>
      </c>
      <c r="K418" s="56">
        <v>1</v>
      </c>
      <c r="L418" s="69"/>
      <c r="M418" s="69">
        <v>1</v>
      </c>
      <c r="N418" s="32"/>
      <c r="O418" s="32" t="s">
        <v>1280</v>
      </c>
    </row>
    <row r="419" spans="1:38" s="33" customFormat="1" ht="15" customHeight="1" x14ac:dyDescent="0.3">
      <c r="A419" s="202">
        <v>42201</v>
      </c>
      <c r="B419" s="47" t="s">
        <v>1281</v>
      </c>
      <c r="C419" s="51" t="s">
        <v>1282</v>
      </c>
      <c r="D419" s="52" t="s">
        <v>1283</v>
      </c>
      <c r="E419" s="53">
        <v>16</v>
      </c>
      <c r="F419" s="54">
        <v>21.27</v>
      </c>
      <c r="G419" s="54">
        <v>21.15</v>
      </c>
      <c r="H419" s="55">
        <f t="shared" si="18"/>
        <v>0.32187499999999991</v>
      </c>
      <c r="I419" s="54">
        <f t="shared" si="19"/>
        <v>5.27</v>
      </c>
      <c r="J419" s="54">
        <f t="shared" si="20"/>
        <v>5.1499999999999986</v>
      </c>
      <c r="K419" s="56">
        <v>1</v>
      </c>
      <c r="L419" s="83"/>
      <c r="M419" s="83">
        <v>0</v>
      </c>
      <c r="N419" s="32" t="s">
        <v>26</v>
      </c>
      <c r="O419" s="32" t="s">
        <v>26</v>
      </c>
    </row>
    <row r="420" spans="1:38" s="33" customFormat="1" ht="15.5" x14ac:dyDescent="0.35">
      <c r="A420" s="202">
        <v>42201</v>
      </c>
      <c r="B420" s="47" t="s">
        <v>1284</v>
      </c>
      <c r="C420" s="51" t="s">
        <v>1285</v>
      </c>
      <c r="D420" s="59" t="s">
        <v>1286</v>
      </c>
      <c r="E420" s="53">
        <v>17</v>
      </c>
      <c r="F420" s="54">
        <v>28.68</v>
      </c>
      <c r="G420" s="54">
        <v>30.8</v>
      </c>
      <c r="H420" s="55">
        <f t="shared" si="18"/>
        <v>0.81176470588235294</v>
      </c>
      <c r="I420" s="54">
        <f t="shared" si="19"/>
        <v>11.68</v>
      </c>
      <c r="J420" s="54">
        <f t="shared" si="20"/>
        <v>13.8</v>
      </c>
      <c r="K420" s="56">
        <v>3</v>
      </c>
      <c r="L420" s="83"/>
      <c r="M420" s="83" t="s">
        <v>22</v>
      </c>
      <c r="N420" s="32" t="s">
        <v>22</v>
      </c>
      <c r="O420" s="23" t="s">
        <v>22</v>
      </c>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spans="1:38" ht="15.5" x14ac:dyDescent="0.35">
      <c r="A421" s="202">
        <v>42202</v>
      </c>
      <c r="B421" s="47" t="s">
        <v>1287</v>
      </c>
      <c r="C421" s="51" t="s">
        <v>1288</v>
      </c>
      <c r="D421" s="59" t="s">
        <v>1289</v>
      </c>
      <c r="E421" s="53">
        <v>15</v>
      </c>
      <c r="F421" s="54">
        <v>15.5</v>
      </c>
      <c r="G421" s="54">
        <v>15.92</v>
      </c>
      <c r="H421" s="55">
        <f t="shared" si="18"/>
        <v>6.133333333333333E-2</v>
      </c>
      <c r="I421" s="54">
        <f t="shared" si="19"/>
        <v>0.5</v>
      </c>
      <c r="J421" s="54">
        <f t="shared" si="20"/>
        <v>0.91999999999999993</v>
      </c>
      <c r="K421" s="56">
        <v>2</v>
      </c>
      <c r="L421" s="69"/>
      <c r="M421" s="69">
        <v>0</v>
      </c>
      <c r="N421" t="s">
        <v>26</v>
      </c>
      <c r="O421" t="s">
        <v>26</v>
      </c>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row>
    <row r="422" spans="1:38" ht="15.5" x14ac:dyDescent="0.35">
      <c r="A422" s="202">
        <v>42202</v>
      </c>
      <c r="B422" s="47" t="s">
        <v>1290</v>
      </c>
      <c r="C422" s="51" t="s">
        <v>1291</v>
      </c>
      <c r="D422" s="52" t="s">
        <v>860</v>
      </c>
      <c r="E422" s="53">
        <v>13</v>
      </c>
      <c r="F422" s="54">
        <v>12.1</v>
      </c>
      <c r="G422" s="54">
        <v>10.95</v>
      </c>
      <c r="H422" s="55">
        <f t="shared" si="18"/>
        <v>-0.15769230769230774</v>
      </c>
      <c r="I422" s="54">
        <f t="shared" si="19"/>
        <v>-0.90000000000000036</v>
      </c>
      <c r="J422" s="54">
        <f t="shared" si="20"/>
        <v>-2.0500000000000007</v>
      </c>
      <c r="K422" s="56">
        <v>1</v>
      </c>
      <c r="L422" s="82"/>
      <c r="M422" s="82">
        <v>1</v>
      </c>
      <c r="N422" s="10"/>
      <c r="O422" t="s">
        <v>1292</v>
      </c>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row>
    <row r="423" spans="1:38" s="49" customFormat="1" ht="15" customHeight="1" x14ac:dyDescent="0.3">
      <c r="A423" s="202">
        <v>42202</v>
      </c>
      <c r="B423" s="47" t="s">
        <v>1293</v>
      </c>
      <c r="C423" s="51" t="s">
        <v>1294</v>
      </c>
      <c r="D423" s="59" t="s">
        <v>674</v>
      </c>
      <c r="E423" s="53">
        <v>16</v>
      </c>
      <c r="F423" s="54">
        <v>26.75</v>
      </c>
      <c r="G423" s="54">
        <v>25.28</v>
      </c>
      <c r="H423" s="55">
        <f t="shared" si="18"/>
        <v>0.58000000000000007</v>
      </c>
      <c r="I423" s="54">
        <f t="shared" si="19"/>
        <v>10.75</v>
      </c>
      <c r="J423" s="54">
        <f t="shared" si="20"/>
        <v>9.2800000000000011</v>
      </c>
      <c r="K423" s="56">
        <v>4</v>
      </c>
      <c r="L423" s="83"/>
      <c r="M423" s="83" t="s">
        <v>22</v>
      </c>
      <c r="N423" s="10" t="s">
        <v>22</v>
      </c>
      <c r="O423" s="10" t="s">
        <v>22</v>
      </c>
    </row>
    <row r="424" spans="1:38" s="49" customFormat="1" ht="15" customHeight="1" x14ac:dyDescent="0.3">
      <c r="A424" s="202">
        <v>42207</v>
      </c>
      <c r="B424" s="47" t="s">
        <v>1295</v>
      </c>
      <c r="C424" s="51" t="s">
        <v>1296</v>
      </c>
      <c r="D424" s="52" t="s">
        <v>179</v>
      </c>
      <c r="E424" s="53">
        <v>20</v>
      </c>
      <c r="F424" s="54">
        <v>27</v>
      </c>
      <c r="G424" s="54">
        <v>27.2</v>
      </c>
      <c r="H424" s="55">
        <f t="shared" si="18"/>
        <v>0.36</v>
      </c>
      <c r="I424" s="54">
        <f t="shared" si="19"/>
        <v>7</v>
      </c>
      <c r="J424" s="54">
        <f t="shared" si="20"/>
        <v>7.1999999999999993</v>
      </c>
      <c r="K424" s="56">
        <v>4</v>
      </c>
      <c r="L424" s="31"/>
      <c r="M424" s="31">
        <v>0</v>
      </c>
      <c r="N424" s="10" t="s">
        <v>26</v>
      </c>
      <c r="O424" s="10" t="s">
        <v>26</v>
      </c>
    </row>
    <row r="425" spans="1:38" s="85" customFormat="1" ht="14.5" customHeight="1" x14ac:dyDescent="0.35">
      <c r="A425" s="202">
        <v>42208</v>
      </c>
      <c r="B425" s="47" t="s">
        <v>1297</v>
      </c>
      <c r="C425" s="51" t="s">
        <v>1298</v>
      </c>
      <c r="D425" s="52" t="s">
        <v>1299</v>
      </c>
      <c r="E425" s="53">
        <v>10</v>
      </c>
      <c r="F425" s="54">
        <v>10</v>
      </c>
      <c r="G425" s="54">
        <v>10</v>
      </c>
      <c r="H425" s="55">
        <f t="shared" si="18"/>
        <v>0</v>
      </c>
      <c r="I425" s="54">
        <f t="shared" si="19"/>
        <v>0</v>
      </c>
      <c r="J425" s="54">
        <f t="shared" si="20"/>
        <v>0</v>
      </c>
      <c r="K425" s="56">
        <v>1</v>
      </c>
      <c r="L425" s="31"/>
      <c r="M425" s="31" t="s">
        <v>22</v>
      </c>
      <c r="N425" s="84" t="s">
        <v>22</v>
      </c>
      <c r="O425" t="s">
        <v>22</v>
      </c>
    </row>
    <row r="426" spans="1:38" ht="14" customHeight="1" x14ac:dyDescent="0.35">
      <c r="A426" s="202">
        <v>42208</v>
      </c>
      <c r="B426" s="47" t="s">
        <v>1300</v>
      </c>
      <c r="C426" s="51" t="s">
        <v>1301</v>
      </c>
      <c r="D426" s="52" t="s">
        <v>1302</v>
      </c>
      <c r="E426" s="53">
        <v>17</v>
      </c>
      <c r="F426" s="54">
        <v>18.5</v>
      </c>
      <c r="G426" s="54">
        <v>19.07</v>
      </c>
      <c r="H426" s="55">
        <f t="shared" si="18"/>
        <v>0.12176470588235296</v>
      </c>
      <c r="I426" s="54">
        <f t="shared" si="19"/>
        <v>1.5</v>
      </c>
      <c r="J426" s="54">
        <f t="shared" si="20"/>
        <v>2.0700000000000003</v>
      </c>
      <c r="K426" s="56">
        <v>2</v>
      </c>
      <c r="L426" s="31"/>
      <c r="M426" s="31" t="s">
        <v>22</v>
      </c>
      <c r="N426" t="s">
        <v>22</v>
      </c>
      <c r="O426" t="s">
        <v>22</v>
      </c>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row>
    <row r="427" spans="1:38" ht="14" customHeight="1" x14ac:dyDescent="0.35">
      <c r="A427" s="202">
        <v>42208</v>
      </c>
      <c r="B427" s="47" t="s">
        <v>1303</v>
      </c>
      <c r="C427" s="51" t="s">
        <v>1304</v>
      </c>
      <c r="D427" s="52" t="s">
        <v>1305</v>
      </c>
      <c r="E427" s="53">
        <v>15</v>
      </c>
      <c r="F427" s="54">
        <v>18.22</v>
      </c>
      <c r="G427" s="54">
        <v>19.54</v>
      </c>
      <c r="H427" s="55">
        <f t="shared" si="18"/>
        <v>0.30266666666666658</v>
      </c>
      <c r="I427" s="54">
        <f t="shared" si="19"/>
        <v>3.2199999999999989</v>
      </c>
      <c r="J427" s="54">
        <f t="shared" si="20"/>
        <v>4.5399999999999991</v>
      </c>
      <c r="K427" s="56">
        <v>1</v>
      </c>
      <c r="L427" s="31" t="s">
        <v>8061</v>
      </c>
      <c r="M427" s="31">
        <v>0</v>
      </c>
      <c r="N427" t="s">
        <v>26</v>
      </c>
      <c r="O427" t="s">
        <v>26</v>
      </c>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row>
    <row r="428" spans="1:38" ht="14" customHeight="1" x14ac:dyDescent="0.35">
      <c r="A428" s="202">
        <v>42209</v>
      </c>
      <c r="B428" s="47" t="s">
        <v>1306</v>
      </c>
      <c r="C428" s="51" t="s">
        <v>1307</v>
      </c>
      <c r="D428" s="77" t="s">
        <v>543</v>
      </c>
      <c r="E428" s="53">
        <v>10</v>
      </c>
      <c r="F428" s="54">
        <v>10</v>
      </c>
      <c r="G428" s="54">
        <v>10.06</v>
      </c>
      <c r="H428" s="55">
        <f t="shared" si="18"/>
        <v>6.0000000000000496E-3</v>
      </c>
      <c r="I428" s="54">
        <f t="shared" si="19"/>
        <v>0</v>
      </c>
      <c r="J428" s="54">
        <f t="shared" si="20"/>
        <v>6.0000000000000497E-2</v>
      </c>
      <c r="K428" s="56">
        <v>1</v>
      </c>
      <c r="L428" s="58"/>
      <c r="M428" s="58" t="s">
        <v>22</v>
      </c>
      <c r="N428" t="s">
        <v>22</v>
      </c>
      <c r="O428" t="s">
        <v>22</v>
      </c>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row>
    <row r="429" spans="1:38" ht="14" customHeight="1" x14ac:dyDescent="0.35">
      <c r="A429" s="202">
        <v>42213</v>
      </c>
      <c r="B429" s="47" t="s">
        <v>1308</v>
      </c>
      <c r="C429" s="51" t="s">
        <v>1309</v>
      </c>
      <c r="D429" s="52" t="s">
        <v>1310</v>
      </c>
      <c r="E429" s="53">
        <v>25</v>
      </c>
      <c r="F429" s="54">
        <v>37</v>
      </c>
      <c r="G429" s="54">
        <v>34.64</v>
      </c>
      <c r="H429" s="55">
        <f t="shared" si="18"/>
        <v>0.3856</v>
      </c>
      <c r="I429" s="54">
        <f t="shared" si="19"/>
        <v>12</v>
      </c>
      <c r="J429" s="54">
        <f t="shared" si="20"/>
        <v>9.64</v>
      </c>
      <c r="K429" s="56">
        <v>3</v>
      </c>
      <c r="L429" s="31"/>
      <c r="M429" s="31">
        <v>0</v>
      </c>
      <c r="N429" t="s">
        <v>26</v>
      </c>
      <c r="O429" t="s">
        <v>26</v>
      </c>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row>
    <row r="430" spans="1:38" s="49" customFormat="1" ht="15" customHeight="1" x14ac:dyDescent="0.3">
      <c r="A430" s="202">
        <v>42215</v>
      </c>
      <c r="B430" s="47" t="s">
        <v>1311</v>
      </c>
      <c r="C430" s="51" t="s">
        <v>1312</v>
      </c>
      <c r="D430" s="59" t="s">
        <v>955</v>
      </c>
      <c r="E430" s="53">
        <v>10</v>
      </c>
      <c r="F430" s="54">
        <v>10</v>
      </c>
      <c r="G430" s="54">
        <v>9.99</v>
      </c>
      <c r="H430" s="55">
        <f t="shared" si="18"/>
        <v>-9.9999999999997877E-4</v>
      </c>
      <c r="I430" s="54">
        <f t="shared" si="19"/>
        <v>0</v>
      </c>
      <c r="J430" s="54">
        <f t="shared" si="20"/>
        <v>-9.9999999999997868E-3</v>
      </c>
      <c r="K430" s="56">
        <v>1</v>
      </c>
      <c r="L430" s="31"/>
      <c r="M430" s="31">
        <v>0</v>
      </c>
      <c r="N430" s="10" t="s">
        <v>26</v>
      </c>
      <c r="O430" s="10" t="s">
        <v>26</v>
      </c>
    </row>
    <row r="431" spans="1:38" ht="15.5" x14ac:dyDescent="0.35">
      <c r="A431" s="202">
        <v>42215</v>
      </c>
      <c r="B431" s="47" t="s">
        <v>1313</v>
      </c>
      <c r="C431" s="51" t="s">
        <v>1314</v>
      </c>
      <c r="D431" s="52" t="s">
        <v>112</v>
      </c>
      <c r="E431" s="53">
        <v>10</v>
      </c>
      <c r="F431" s="54">
        <v>10.01</v>
      </c>
      <c r="G431" s="54">
        <v>10.029999999999999</v>
      </c>
      <c r="H431" s="55">
        <f t="shared" si="18"/>
        <v>2.9999999999999359E-3</v>
      </c>
      <c r="I431" s="54">
        <f t="shared" si="19"/>
        <v>9.9999999999997868E-3</v>
      </c>
      <c r="J431" s="54">
        <f t="shared" si="20"/>
        <v>2.9999999999999361E-2</v>
      </c>
      <c r="K431" s="56">
        <v>1</v>
      </c>
      <c r="L431" s="31"/>
      <c r="M431" s="31" t="s">
        <v>22</v>
      </c>
      <c r="N431" t="s">
        <v>22</v>
      </c>
      <c r="O431" t="s">
        <v>22</v>
      </c>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row>
    <row r="432" spans="1:38" s="49" customFormat="1" ht="15" customHeight="1" x14ac:dyDescent="0.3">
      <c r="A432" s="202">
        <v>42215</v>
      </c>
      <c r="B432" s="47" t="s">
        <v>1315</v>
      </c>
      <c r="C432" s="51" t="s">
        <v>1316</v>
      </c>
      <c r="D432" s="52" t="s">
        <v>515</v>
      </c>
      <c r="E432" s="53">
        <v>15</v>
      </c>
      <c r="F432" s="54">
        <v>14</v>
      </c>
      <c r="G432" s="54">
        <v>10.89</v>
      </c>
      <c r="H432" s="55">
        <f t="shared" si="18"/>
        <v>-0.27399999999999997</v>
      </c>
      <c r="I432" s="54">
        <f t="shared" si="19"/>
        <v>-1</v>
      </c>
      <c r="J432" s="54">
        <f t="shared" si="20"/>
        <v>-4.1099999999999994</v>
      </c>
      <c r="K432" s="56">
        <v>2</v>
      </c>
      <c r="L432" s="31" t="s">
        <v>8061</v>
      </c>
      <c r="M432" s="31" t="s">
        <v>22</v>
      </c>
      <c r="N432" s="10" t="s">
        <v>22</v>
      </c>
      <c r="O432" s="10" t="s">
        <v>22</v>
      </c>
    </row>
    <row r="433" spans="1:15" s="49" customFormat="1" ht="15" customHeight="1" x14ac:dyDescent="0.3">
      <c r="A433" s="202">
        <v>42216</v>
      </c>
      <c r="B433" s="47" t="s">
        <v>1317</v>
      </c>
      <c r="C433" s="51" t="s">
        <v>1318</v>
      </c>
      <c r="D433" s="59" t="s">
        <v>1319</v>
      </c>
      <c r="E433" s="53">
        <v>15</v>
      </c>
      <c r="F433" s="54">
        <v>14</v>
      </c>
      <c r="G433" s="54">
        <v>14</v>
      </c>
      <c r="H433" s="55">
        <f t="shared" si="18"/>
        <v>-6.6666666666666666E-2</v>
      </c>
      <c r="I433" s="54">
        <f t="shared" si="19"/>
        <v>-1</v>
      </c>
      <c r="J433" s="54">
        <f t="shared" si="20"/>
        <v>-1</v>
      </c>
      <c r="K433" s="56">
        <v>1</v>
      </c>
      <c r="L433" s="31"/>
      <c r="M433" s="31">
        <v>1</v>
      </c>
      <c r="N433" s="10"/>
      <c r="O433" s="10" t="s">
        <v>1320</v>
      </c>
    </row>
    <row r="434" spans="1:15" s="49" customFormat="1" ht="15" customHeight="1" x14ac:dyDescent="0.3">
      <c r="A434" s="202">
        <v>42221</v>
      </c>
      <c r="B434" s="47" t="s">
        <v>1321</v>
      </c>
      <c r="C434" s="51" t="s">
        <v>1322</v>
      </c>
      <c r="D434" s="52" t="s">
        <v>1323</v>
      </c>
      <c r="E434" s="53">
        <v>18</v>
      </c>
      <c r="F434" s="54">
        <v>17</v>
      </c>
      <c r="G434" s="54">
        <v>16.14</v>
      </c>
      <c r="H434" s="55">
        <f t="shared" si="18"/>
        <v>-0.1033333333333333</v>
      </c>
      <c r="I434" s="54">
        <f t="shared" si="19"/>
        <v>-1</v>
      </c>
      <c r="J434" s="54">
        <f t="shared" si="20"/>
        <v>-1.8599999999999994</v>
      </c>
      <c r="K434" s="56">
        <v>3</v>
      </c>
      <c r="L434" s="31" t="s">
        <v>8061</v>
      </c>
      <c r="M434" s="31">
        <v>0</v>
      </c>
      <c r="N434" s="10" t="s">
        <v>26</v>
      </c>
      <c r="O434" s="10" t="s">
        <v>26</v>
      </c>
    </row>
    <row r="435" spans="1:15" s="49" customFormat="1" ht="15" customHeight="1" x14ac:dyDescent="0.3">
      <c r="A435" s="202">
        <v>42221</v>
      </c>
      <c r="B435" s="47" t="s">
        <v>1324</v>
      </c>
      <c r="C435" s="51" t="s">
        <v>1325</v>
      </c>
      <c r="D435" s="52" t="s">
        <v>1326</v>
      </c>
      <c r="E435" s="53">
        <v>14</v>
      </c>
      <c r="F435" s="54">
        <v>13.06</v>
      </c>
      <c r="G435" s="54">
        <v>10.77</v>
      </c>
      <c r="H435" s="55">
        <f t="shared" si="18"/>
        <v>-0.23071428571428573</v>
      </c>
      <c r="I435" s="54">
        <f t="shared" si="19"/>
        <v>-0.9399999999999995</v>
      </c>
      <c r="J435" s="54">
        <f t="shared" si="20"/>
        <v>-3.2300000000000004</v>
      </c>
      <c r="K435" s="56">
        <v>1</v>
      </c>
      <c r="L435" s="55"/>
      <c r="M435" s="55">
        <v>1</v>
      </c>
      <c r="N435" s="10"/>
      <c r="O435" s="10" t="s">
        <v>1327</v>
      </c>
    </row>
    <row r="436" spans="1:15" s="49" customFormat="1" ht="15" customHeight="1" x14ac:dyDescent="0.3">
      <c r="A436" s="202">
        <v>42221</v>
      </c>
      <c r="B436" s="47" t="s">
        <v>1328</v>
      </c>
      <c r="C436" s="51" t="s">
        <v>1329</v>
      </c>
      <c r="D436" s="52" t="s">
        <v>1013</v>
      </c>
      <c r="E436" s="53">
        <v>14</v>
      </c>
      <c r="F436" s="54">
        <v>18</v>
      </c>
      <c r="G436" s="54">
        <v>16.25</v>
      </c>
      <c r="H436" s="55">
        <f t="shared" si="18"/>
        <v>0.16071428571428573</v>
      </c>
      <c r="I436" s="54">
        <f t="shared" si="19"/>
        <v>4</v>
      </c>
      <c r="J436" s="54">
        <f t="shared" si="20"/>
        <v>2.25</v>
      </c>
      <c r="K436" s="56">
        <v>3</v>
      </c>
      <c r="L436" s="55"/>
      <c r="M436" s="55">
        <v>1</v>
      </c>
      <c r="N436" s="10"/>
      <c r="O436" s="10" t="s">
        <v>1330</v>
      </c>
    </row>
    <row r="437" spans="1:15" s="49" customFormat="1" ht="15" customHeight="1" x14ac:dyDescent="0.35">
      <c r="A437" s="202">
        <v>42222</v>
      </c>
      <c r="B437" s="47" t="s">
        <v>1331</v>
      </c>
      <c r="C437" s="51" t="s">
        <v>1332</v>
      </c>
      <c r="D437" s="59" t="s">
        <v>1333</v>
      </c>
      <c r="E437" s="53">
        <v>16</v>
      </c>
      <c r="F437" s="54">
        <v>17.5</v>
      </c>
      <c r="G437" s="54">
        <v>24.1</v>
      </c>
      <c r="H437" s="55">
        <f t="shared" si="18"/>
        <v>0.50625000000000009</v>
      </c>
      <c r="I437" s="54">
        <f t="shared" si="19"/>
        <v>1.5</v>
      </c>
      <c r="J437" s="54">
        <f t="shared" si="20"/>
        <v>8.1000000000000014</v>
      </c>
      <c r="K437" s="56">
        <v>3</v>
      </c>
      <c r="L437" s="55"/>
      <c r="M437" s="55">
        <v>0</v>
      </c>
      <c r="N437" t="s">
        <v>26</v>
      </c>
      <c r="O437" s="10" t="s">
        <v>26</v>
      </c>
    </row>
    <row r="438" spans="1:15" s="49" customFormat="1" ht="15" customHeight="1" x14ac:dyDescent="0.35">
      <c r="A438" s="202">
        <v>42222</v>
      </c>
      <c r="B438" s="47" t="s">
        <v>1334</v>
      </c>
      <c r="C438" s="51" t="s">
        <v>1335</v>
      </c>
      <c r="D438" s="52" t="s">
        <v>1336</v>
      </c>
      <c r="E438" s="53">
        <v>16</v>
      </c>
      <c r="F438" s="54">
        <v>14.5</v>
      </c>
      <c r="G438" s="54">
        <v>16</v>
      </c>
      <c r="H438" s="55">
        <f t="shared" si="18"/>
        <v>0</v>
      </c>
      <c r="I438" s="54">
        <f t="shared" si="19"/>
        <v>-1.5</v>
      </c>
      <c r="J438" s="54">
        <f t="shared" si="20"/>
        <v>0</v>
      </c>
      <c r="K438" s="56">
        <v>3</v>
      </c>
      <c r="L438" s="31" t="s">
        <v>8061</v>
      </c>
      <c r="M438" s="31">
        <v>0</v>
      </c>
      <c r="N438" t="s">
        <v>26</v>
      </c>
      <c r="O438" s="10" t="s">
        <v>26</v>
      </c>
    </row>
    <row r="439" spans="1:15" s="49" customFormat="1" ht="15" customHeight="1" x14ac:dyDescent="0.35">
      <c r="A439" s="202">
        <v>42228</v>
      </c>
      <c r="B439" s="47" t="s">
        <v>1337</v>
      </c>
      <c r="C439" s="51" t="s">
        <v>1338</v>
      </c>
      <c r="D439" s="47" t="s">
        <v>1339</v>
      </c>
      <c r="E439" s="53">
        <v>20</v>
      </c>
      <c r="F439" s="54">
        <v>34.65</v>
      </c>
      <c r="G439" s="54">
        <v>43.11</v>
      </c>
      <c r="H439" s="55">
        <f t="shared" si="18"/>
        <v>1.1555</v>
      </c>
      <c r="I439" s="54">
        <f t="shared" si="19"/>
        <v>14.649999999999999</v>
      </c>
      <c r="J439" s="54">
        <f t="shared" si="20"/>
        <v>23.11</v>
      </c>
      <c r="K439" s="56">
        <v>3</v>
      </c>
      <c r="L439" s="83"/>
      <c r="M439" s="83">
        <v>0</v>
      </c>
      <c r="N439" t="s">
        <v>26</v>
      </c>
      <c r="O439" s="10" t="s">
        <v>26</v>
      </c>
    </row>
    <row r="440" spans="1:15" s="49" customFormat="1" ht="15" customHeight="1" x14ac:dyDescent="0.3">
      <c r="A440" s="202">
        <v>42229</v>
      </c>
      <c r="B440" s="47" t="s">
        <v>1340</v>
      </c>
      <c r="C440" s="51" t="s">
        <v>1341</v>
      </c>
      <c r="D440" s="59" t="s">
        <v>1342</v>
      </c>
      <c r="E440" s="53">
        <v>10.5</v>
      </c>
      <c r="F440" s="54">
        <v>9.75</v>
      </c>
      <c r="G440" s="54">
        <v>10.5</v>
      </c>
      <c r="H440" s="55">
        <f t="shared" si="18"/>
        <v>0</v>
      </c>
      <c r="I440" s="54">
        <f t="shared" si="19"/>
        <v>-0.75</v>
      </c>
      <c r="J440" s="54">
        <f t="shared" si="20"/>
        <v>0</v>
      </c>
      <c r="K440" s="56">
        <v>1</v>
      </c>
      <c r="L440" s="82"/>
      <c r="M440" s="82">
        <v>0</v>
      </c>
      <c r="N440" s="10" t="s">
        <v>26</v>
      </c>
      <c r="O440" s="10" t="s">
        <v>26</v>
      </c>
    </row>
    <row r="441" spans="1:15" s="33" customFormat="1" ht="15" customHeight="1" x14ac:dyDescent="0.35">
      <c r="A441" s="202">
        <v>42229</v>
      </c>
      <c r="B441" s="47" t="s">
        <v>1343</v>
      </c>
      <c r="C441" s="51" t="s">
        <v>1344</v>
      </c>
      <c r="D441" s="59" t="s">
        <v>543</v>
      </c>
      <c r="E441" s="53">
        <v>10</v>
      </c>
      <c r="F441" s="54">
        <v>10.050000000000001</v>
      </c>
      <c r="G441" s="54">
        <v>10.039999999999999</v>
      </c>
      <c r="H441" s="55">
        <f t="shared" si="18"/>
        <v>3.9999999999999151E-3</v>
      </c>
      <c r="I441" s="54">
        <f t="shared" si="19"/>
        <v>5.0000000000000711E-2</v>
      </c>
      <c r="J441" s="54">
        <f t="shared" si="20"/>
        <v>3.9999999999999147E-2</v>
      </c>
      <c r="K441" s="56">
        <v>1</v>
      </c>
      <c r="L441" s="55"/>
      <c r="M441" s="55">
        <v>0</v>
      </c>
      <c r="N441" t="s">
        <v>26</v>
      </c>
      <c r="O441" s="32" t="s">
        <v>26</v>
      </c>
    </row>
    <row r="442" spans="1:15" s="33" customFormat="1" ht="15" customHeight="1" x14ac:dyDescent="0.35">
      <c r="A442" s="202">
        <v>42229</v>
      </c>
      <c r="B442" s="47" t="s">
        <v>1345</v>
      </c>
      <c r="C442" s="51" t="s">
        <v>1346</v>
      </c>
      <c r="D442" s="47" t="s">
        <v>1347</v>
      </c>
      <c r="E442" s="53">
        <v>21</v>
      </c>
      <c r="F442" s="54">
        <v>22.11</v>
      </c>
      <c r="G442" s="54">
        <v>22.4</v>
      </c>
      <c r="H442" s="55">
        <f t="shared" si="18"/>
        <v>6.6666666666666596E-2</v>
      </c>
      <c r="I442" s="54">
        <f t="shared" si="19"/>
        <v>1.1099999999999994</v>
      </c>
      <c r="J442" s="54">
        <f t="shared" si="20"/>
        <v>1.3999999999999986</v>
      </c>
      <c r="K442" s="56">
        <v>1</v>
      </c>
      <c r="L442" s="82"/>
      <c r="M442" s="82">
        <v>0</v>
      </c>
      <c r="N442" t="s">
        <v>26</v>
      </c>
      <c r="O442" s="32" t="s">
        <v>26</v>
      </c>
    </row>
    <row r="443" spans="1:15" s="33" customFormat="1" ht="15" customHeight="1" x14ac:dyDescent="0.35">
      <c r="A443" s="202">
        <v>42230</v>
      </c>
      <c r="B443" s="47" t="s">
        <v>1348</v>
      </c>
      <c r="C443" s="51" t="s">
        <v>1349</v>
      </c>
      <c r="D443" s="52" t="s">
        <v>112</v>
      </c>
      <c r="E443" s="53">
        <v>10</v>
      </c>
      <c r="F443" s="54">
        <v>10.029999999999999</v>
      </c>
      <c r="G443" s="54">
        <v>10.49</v>
      </c>
      <c r="H443" s="55">
        <f t="shared" si="18"/>
        <v>4.9000000000000023E-2</v>
      </c>
      <c r="I443" s="54">
        <f t="shared" si="19"/>
        <v>2.9999999999999361E-2</v>
      </c>
      <c r="J443" s="54">
        <f t="shared" si="20"/>
        <v>0.49000000000000021</v>
      </c>
      <c r="K443" s="56">
        <v>1</v>
      </c>
      <c r="L443" s="55"/>
      <c r="M443" s="55" t="s">
        <v>22</v>
      </c>
      <c r="N443" t="s">
        <v>22</v>
      </c>
      <c r="O443" s="32" t="s">
        <v>22</v>
      </c>
    </row>
    <row r="444" spans="1:15" s="33" customFormat="1" ht="15" customHeight="1" x14ac:dyDescent="0.35">
      <c r="A444" s="202">
        <v>42258</v>
      </c>
      <c r="B444" s="47" t="s">
        <v>1350</v>
      </c>
      <c r="C444" s="51" t="s">
        <v>32</v>
      </c>
      <c r="D444" s="86" t="s">
        <v>33</v>
      </c>
      <c r="E444" s="53">
        <v>10</v>
      </c>
      <c r="F444" s="54">
        <v>10.01</v>
      </c>
      <c r="G444" s="54">
        <v>10.050000000000001</v>
      </c>
      <c r="H444" s="55">
        <f t="shared" si="18"/>
        <v>5.0000000000000712E-3</v>
      </c>
      <c r="I444" s="54">
        <f t="shared" si="19"/>
        <v>9.9999999999997868E-3</v>
      </c>
      <c r="J444" s="54">
        <f t="shared" si="20"/>
        <v>5.0000000000000711E-2</v>
      </c>
      <c r="K444" s="56">
        <v>1</v>
      </c>
      <c r="L444" s="58"/>
      <c r="M444" s="58" t="s">
        <v>22</v>
      </c>
      <c r="N444" t="s">
        <v>22</v>
      </c>
      <c r="O444" s="32" t="s">
        <v>22</v>
      </c>
    </row>
    <row r="445" spans="1:15" s="33" customFormat="1" ht="15" customHeight="1" x14ac:dyDescent="0.35">
      <c r="A445" s="202">
        <v>42258</v>
      </c>
      <c r="B445" s="47" t="s">
        <v>1351</v>
      </c>
      <c r="C445" s="51" t="s">
        <v>1352</v>
      </c>
      <c r="D445" s="60" t="s">
        <v>1353</v>
      </c>
      <c r="E445" s="53">
        <v>10</v>
      </c>
      <c r="F445" s="54">
        <v>10.1</v>
      </c>
      <c r="G445" s="54">
        <v>10.11</v>
      </c>
      <c r="H445" s="55">
        <f t="shared" si="18"/>
        <v>1.0999999999999944E-2</v>
      </c>
      <c r="I445" s="54">
        <f t="shared" si="19"/>
        <v>9.9999999999999645E-2</v>
      </c>
      <c r="J445" s="54">
        <f t="shared" si="20"/>
        <v>0.10999999999999943</v>
      </c>
      <c r="K445" s="56">
        <v>1</v>
      </c>
      <c r="L445" s="58"/>
      <c r="M445" s="58" t="s">
        <v>22</v>
      </c>
      <c r="N445" t="s">
        <v>22</v>
      </c>
      <c r="O445" s="32" t="s">
        <v>22</v>
      </c>
    </row>
    <row r="446" spans="1:15" s="33" customFormat="1" ht="15" customHeight="1" x14ac:dyDescent="0.35">
      <c r="A446" s="202">
        <v>42264</v>
      </c>
      <c r="B446" s="47" t="s">
        <v>1354</v>
      </c>
      <c r="C446" s="51" t="s">
        <v>1355</v>
      </c>
      <c r="D446" s="52" t="s">
        <v>1356</v>
      </c>
      <c r="E446" s="53">
        <v>22</v>
      </c>
      <c r="F446" s="54">
        <v>30.26</v>
      </c>
      <c r="G446" s="54">
        <v>30.45</v>
      </c>
      <c r="H446" s="55">
        <f t="shared" si="18"/>
        <v>0.38409090909090904</v>
      </c>
      <c r="I446" s="54">
        <f t="shared" si="19"/>
        <v>8.2600000000000016</v>
      </c>
      <c r="J446" s="54">
        <f t="shared" si="20"/>
        <v>8.4499999999999993</v>
      </c>
      <c r="K446" s="56">
        <v>3</v>
      </c>
      <c r="L446" s="61"/>
      <c r="M446" s="61">
        <v>0</v>
      </c>
      <c r="N446" t="s">
        <v>26</v>
      </c>
      <c r="O446" s="32" t="s">
        <v>26</v>
      </c>
    </row>
    <row r="447" spans="1:15" s="33" customFormat="1" ht="15" customHeight="1" x14ac:dyDescent="0.3">
      <c r="A447" s="202">
        <v>42265</v>
      </c>
      <c r="B447" s="47" t="s">
        <v>1357</v>
      </c>
      <c r="C447" s="51" t="s">
        <v>1358</v>
      </c>
      <c r="D447" s="52" t="s">
        <v>695</v>
      </c>
      <c r="E447" s="53">
        <v>10.25</v>
      </c>
      <c r="F447" s="54">
        <v>11.39</v>
      </c>
      <c r="G447" s="54">
        <v>13.24</v>
      </c>
      <c r="H447" s="55">
        <f t="shared" si="18"/>
        <v>0.29170731707317077</v>
      </c>
      <c r="I447" s="54">
        <f t="shared" si="19"/>
        <v>1.1400000000000006</v>
      </c>
      <c r="J447" s="54">
        <f t="shared" si="20"/>
        <v>2.99</v>
      </c>
      <c r="K447" s="56">
        <v>2</v>
      </c>
      <c r="L447" s="61"/>
      <c r="M447" s="61">
        <v>1</v>
      </c>
      <c r="O447" s="32" t="s">
        <v>1359</v>
      </c>
    </row>
    <row r="448" spans="1:15" s="33" customFormat="1" ht="15" customHeight="1" x14ac:dyDescent="0.35">
      <c r="A448" s="202">
        <v>42265</v>
      </c>
      <c r="B448" s="47" t="s">
        <v>1360</v>
      </c>
      <c r="C448" s="51" t="s">
        <v>1361</v>
      </c>
      <c r="D448" s="59" t="s">
        <v>1362</v>
      </c>
      <c r="E448" s="53">
        <v>30</v>
      </c>
      <c r="F448" s="54">
        <v>40</v>
      </c>
      <c r="G448" s="54">
        <v>41.3</v>
      </c>
      <c r="H448" s="55">
        <f t="shared" si="18"/>
        <v>0.37666666666666659</v>
      </c>
      <c r="I448" s="54">
        <f t="shared" si="19"/>
        <v>10</v>
      </c>
      <c r="J448" s="54">
        <f t="shared" si="20"/>
        <v>11.299999999999997</v>
      </c>
      <c r="K448" s="56">
        <v>3</v>
      </c>
      <c r="L448" s="61"/>
      <c r="M448" s="61">
        <v>0</v>
      </c>
      <c r="N448" t="s">
        <v>26</v>
      </c>
      <c r="O448" s="32" t="s">
        <v>26</v>
      </c>
    </row>
    <row r="449" spans="1:15" s="33" customFormat="1" ht="15" customHeight="1" x14ac:dyDescent="0.35">
      <c r="A449" s="202">
        <v>42269</v>
      </c>
      <c r="B449" s="61" t="s">
        <v>1363</v>
      </c>
      <c r="C449" s="58" t="s">
        <v>1364</v>
      </c>
      <c r="D449" s="60" t="s">
        <v>955</v>
      </c>
      <c r="E449" s="53">
        <v>10</v>
      </c>
      <c r="F449" s="54">
        <v>10</v>
      </c>
      <c r="G449" s="54">
        <v>9.9600000000000009</v>
      </c>
      <c r="H449" s="55">
        <f t="shared" si="18"/>
        <v>-3.9999999999999151E-3</v>
      </c>
      <c r="I449" s="54">
        <f t="shared" si="19"/>
        <v>0</v>
      </c>
      <c r="J449" s="54">
        <f t="shared" si="20"/>
        <v>-3.9999999999999147E-2</v>
      </c>
      <c r="K449" s="56">
        <v>1</v>
      </c>
      <c r="L449" s="55"/>
      <c r="M449" s="55" t="s">
        <v>22</v>
      </c>
      <c r="N449" t="s">
        <v>22</v>
      </c>
      <c r="O449" s="32" t="s">
        <v>22</v>
      </c>
    </row>
    <row r="450" spans="1:15" s="33" customFormat="1" ht="15" customHeight="1" x14ac:dyDescent="0.3">
      <c r="A450" s="202">
        <v>42278</v>
      </c>
      <c r="B450" s="47" t="s">
        <v>1365</v>
      </c>
      <c r="C450" s="51" t="s">
        <v>1366</v>
      </c>
      <c r="D450" s="59" t="s">
        <v>1367</v>
      </c>
      <c r="E450" s="53">
        <v>11</v>
      </c>
      <c r="F450" s="54">
        <v>11.6</v>
      </c>
      <c r="G450" s="54">
        <v>12.94</v>
      </c>
      <c r="H450" s="55">
        <f t="shared" si="18"/>
        <v>0.17636363636363631</v>
      </c>
      <c r="I450" s="54">
        <f t="shared" si="19"/>
        <v>0.59999999999999964</v>
      </c>
      <c r="J450" s="54">
        <f t="shared" si="20"/>
        <v>1.9399999999999995</v>
      </c>
      <c r="K450" s="56">
        <v>1</v>
      </c>
      <c r="L450" s="55"/>
      <c r="M450" s="55">
        <v>1</v>
      </c>
      <c r="O450" s="32" t="s">
        <v>1368</v>
      </c>
    </row>
    <row r="451" spans="1:15" s="33" customFormat="1" ht="15" customHeight="1" x14ac:dyDescent="0.35">
      <c r="A451" s="202">
        <v>42278</v>
      </c>
      <c r="B451" s="47" t="s">
        <v>1369</v>
      </c>
      <c r="C451" s="51" t="s">
        <v>1370</v>
      </c>
      <c r="D451" s="52" t="s">
        <v>1371</v>
      </c>
      <c r="E451" s="53">
        <v>7</v>
      </c>
      <c r="F451" s="54">
        <v>7.25</v>
      </c>
      <c r="G451" s="54">
        <v>7.04</v>
      </c>
      <c r="H451" s="55">
        <f t="shared" ref="H451:H514" si="21">(G451-E451)/E451</f>
        <v>5.7142857142857195E-3</v>
      </c>
      <c r="I451" s="54">
        <f t="shared" ref="I451:I514" si="22">(F451-E451)</f>
        <v>0.25</v>
      </c>
      <c r="J451" s="54">
        <f t="shared" ref="J451:J514" si="23">G451-E451</f>
        <v>4.0000000000000036E-2</v>
      </c>
      <c r="K451" s="56">
        <v>1</v>
      </c>
      <c r="L451" s="55"/>
      <c r="M451" s="55" t="s">
        <v>22</v>
      </c>
      <c r="N451" t="s">
        <v>22</v>
      </c>
      <c r="O451" s="32" t="s">
        <v>22</v>
      </c>
    </row>
    <row r="452" spans="1:15" s="33" customFormat="1" ht="15" customHeight="1" x14ac:dyDescent="0.35">
      <c r="A452" s="202">
        <v>42278</v>
      </c>
      <c r="B452" s="47" t="s">
        <v>1372</v>
      </c>
      <c r="C452" s="51" t="s">
        <v>1373</v>
      </c>
      <c r="D452" s="59" t="s">
        <v>1374</v>
      </c>
      <c r="E452" s="53">
        <v>19</v>
      </c>
      <c r="F452" s="54">
        <v>19</v>
      </c>
      <c r="G452" s="54">
        <v>19.2</v>
      </c>
      <c r="H452" s="55">
        <f t="shared" si="21"/>
        <v>1.0526315789473648E-2</v>
      </c>
      <c r="I452" s="54">
        <f t="shared" si="22"/>
        <v>0</v>
      </c>
      <c r="J452" s="54">
        <f t="shared" si="23"/>
        <v>0.19999999999999929</v>
      </c>
      <c r="K452" s="56">
        <v>1</v>
      </c>
      <c r="L452" s="55"/>
      <c r="M452" s="55">
        <v>0</v>
      </c>
      <c r="N452" t="s">
        <v>26</v>
      </c>
      <c r="O452" s="32" t="s">
        <v>26</v>
      </c>
    </row>
    <row r="453" spans="1:15" s="33" customFormat="1" ht="15" customHeight="1" x14ac:dyDescent="0.35">
      <c r="A453" s="202">
        <v>42278</v>
      </c>
      <c r="B453" s="47" t="s">
        <v>1375</v>
      </c>
      <c r="C453" s="51" t="s">
        <v>1376</v>
      </c>
      <c r="D453" s="52" t="s">
        <v>1377</v>
      </c>
      <c r="E453" s="53">
        <v>19</v>
      </c>
      <c r="F453" s="54">
        <v>17.45</v>
      </c>
      <c r="G453" s="54">
        <v>18.11</v>
      </c>
      <c r="H453" s="55">
        <f t="shared" si="21"/>
        <v>-4.6842105263157928E-2</v>
      </c>
      <c r="I453" s="54">
        <f t="shared" si="22"/>
        <v>-1.5500000000000007</v>
      </c>
      <c r="J453" s="54">
        <f t="shared" si="23"/>
        <v>-0.89000000000000057</v>
      </c>
      <c r="K453" s="56">
        <v>1</v>
      </c>
      <c r="L453" s="55"/>
      <c r="M453" s="55">
        <v>0</v>
      </c>
      <c r="N453" t="s">
        <v>26</v>
      </c>
      <c r="O453" s="32" t="s">
        <v>26</v>
      </c>
    </row>
    <row r="454" spans="1:15" s="33" customFormat="1" ht="15" customHeight="1" x14ac:dyDescent="0.35">
      <c r="A454" s="202">
        <v>42279</v>
      </c>
      <c r="B454" s="47" t="s">
        <v>1378</v>
      </c>
      <c r="C454" s="51" t="s">
        <v>1379</v>
      </c>
      <c r="D454" s="52" t="s">
        <v>1380</v>
      </c>
      <c r="E454" s="53">
        <v>22</v>
      </c>
      <c r="F454" s="54">
        <v>19.23</v>
      </c>
      <c r="G454" s="54">
        <v>18.28</v>
      </c>
      <c r="H454" s="55">
        <f t="shared" si="21"/>
        <v>-0.16909090909090904</v>
      </c>
      <c r="I454" s="54">
        <f t="shared" si="22"/>
        <v>-2.7699999999999996</v>
      </c>
      <c r="J454" s="54">
        <f t="shared" si="23"/>
        <v>-3.7199999999999989</v>
      </c>
      <c r="K454" s="56">
        <v>1</v>
      </c>
      <c r="L454" s="55"/>
      <c r="M454" s="55" t="s">
        <v>22</v>
      </c>
      <c r="N454" t="s">
        <v>22</v>
      </c>
      <c r="O454" s="32" t="s">
        <v>22</v>
      </c>
    </row>
    <row r="455" spans="1:15" s="33" customFormat="1" ht="15" customHeight="1" x14ac:dyDescent="0.3">
      <c r="A455" s="202">
        <v>42284</v>
      </c>
      <c r="B455" s="47" t="s">
        <v>1381</v>
      </c>
      <c r="C455" s="51" t="s">
        <v>1382</v>
      </c>
      <c r="D455" s="52" t="s">
        <v>1383</v>
      </c>
      <c r="E455" s="53">
        <v>11</v>
      </c>
      <c r="F455" s="54">
        <v>11.94</v>
      </c>
      <c r="G455" s="54">
        <v>11.05</v>
      </c>
      <c r="H455" s="55">
        <f t="shared" si="21"/>
        <v>4.5454545454546103E-3</v>
      </c>
      <c r="I455" s="54">
        <f t="shared" si="22"/>
        <v>0.9399999999999995</v>
      </c>
      <c r="J455" s="54">
        <f t="shared" si="23"/>
        <v>5.0000000000000711E-2</v>
      </c>
      <c r="K455" s="56">
        <v>1</v>
      </c>
      <c r="L455" s="55"/>
      <c r="M455" s="55">
        <v>0</v>
      </c>
      <c r="N455" s="32" t="s">
        <v>26</v>
      </c>
      <c r="O455" s="32" t="s">
        <v>26</v>
      </c>
    </row>
    <row r="456" spans="1:15" s="33" customFormat="1" ht="15" customHeight="1" x14ac:dyDescent="0.3">
      <c r="A456" s="202">
        <v>42284</v>
      </c>
      <c r="B456" s="47" t="s">
        <v>1384</v>
      </c>
      <c r="C456" s="51" t="s">
        <v>1385</v>
      </c>
      <c r="D456" s="59" t="s">
        <v>1386</v>
      </c>
      <c r="E456" s="53">
        <v>17</v>
      </c>
      <c r="F456" s="54">
        <v>16.739999999999998</v>
      </c>
      <c r="G456" s="54">
        <v>16.010000000000002</v>
      </c>
      <c r="H456" s="55">
        <f t="shared" si="21"/>
        <v>-5.8235294117646969E-2</v>
      </c>
      <c r="I456" s="54">
        <f t="shared" si="22"/>
        <v>-0.26000000000000156</v>
      </c>
      <c r="J456" s="54">
        <f t="shared" si="23"/>
        <v>-0.98999999999999844</v>
      </c>
      <c r="K456" s="56">
        <v>3</v>
      </c>
      <c r="L456" s="31" t="s">
        <v>8061</v>
      </c>
      <c r="M456" s="31" t="s">
        <v>22</v>
      </c>
      <c r="N456" s="32" t="s">
        <v>22</v>
      </c>
      <c r="O456" s="32" t="s">
        <v>22</v>
      </c>
    </row>
    <row r="457" spans="1:15" s="33" customFormat="1" ht="15" customHeight="1" x14ac:dyDescent="0.3">
      <c r="A457" s="202">
        <v>42285</v>
      </c>
      <c r="B457" s="47" t="s">
        <v>1387</v>
      </c>
      <c r="C457" s="51" t="s">
        <v>1388</v>
      </c>
      <c r="D457" s="52" t="s">
        <v>1389</v>
      </c>
      <c r="E457" s="53">
        <v>21</v>
      </c>
      <c r="F457" s="54">
        <v>22.31</v>
      </c>
      <c r="G457" s="54">
        <v>23.12</v>
      </c>
      <c r="H457" s="55">
        <f t="shared" si="21"/>
        <v>0.100952380952381</v>
      </c>
      <c r="I457" s="54">
        <f t="shared" si="22"/>
        <v>1.3099999999999987</v>
      </c>
      <c r="J457" s="54">
        <f t="shared" si="23"/>
        <v>2.120000000000001</v>
      </c>
      <c r="K457" s="56">
        <v>1</v>
      </c>
      <c r="L457" s="55"/>
      <c r="M457" s="55">
        <v>1</v>
      </c>
      <c r="N457" s="32"/>
      <c r="O457" s="32" t="s">
        <v>1390</v>
      </c>
    </row>
    <row r="458" spans="1:15" s="33" customFormat="1" ht="15" customHeight="1" x14ac:dyDescent="0.3">
      <c r="A458" s="202">
        <v>42285</v>
      </c>
      <c r="B458" s="47" t="s">
        <v>1391</v>
      </c>
      <c r="C458" s="51" t="s">
        <v>1392</v>
      </c>
      <c r="D458" s="52" t="s">
        <v>1393</v>
      </c>
      <c r="E458" s="53">
        <v>12</v>
      </c>
      <c r="F458" s="54">
        <v>15.6</v>
      </c>
      <c r="G458" s="54">
        <v>12.9</v>
      </c>
      <c r="H458" s="55">
        <f t="shared" si="21"/>
        <v>7.5000000000000025E-2</v>
      </c>
      <c r="I458" s="54">
        <f t="shared" si="22"/>
        <v>3.5999999999999996</v>
      </c>
      <c r="J458" s="54">
        <f t="shared" si="23"/>
        <v>0.90000000000000036</v>
      </c>
      <c r="K458" s="56">
        <v>1</v>
      </c>
      <c r="L458" s="55"/>
      <c r="M458" s="55">
        <v>0</v>
      </c>
      <c r="N458" s="32" t="s">
        <v>26</v>
      </c>
      <c r="O458" s="32" t="s">
        <v>26</v>
      </c>
    </row>
    <row r="459" spans="1:15" s="33" customFormat="1" ht="15" customHeight="1" x14ac:dyDescent="0.3">
      <c r="A459" s="202">
        <v>42286</v>
      </c>
      <c r="B459" s="47" t="s">
        <v>1394</v>
      </c>
      <c r="C459" s="51" t="s">
        <v>1395</v>
      </c>
      <c r="D459" s="59" t="s">
        <v>1396</v>
      </c>
      <c r="E459" s="53">
        <v>10</v>
      </c>
      <c r="F459" s="54">
        <v>11</v>
      </c>
      <c r="G459" s="54">
        <v>12.17</v>
      </c>
      <c r="H459" s="55">
        <f t="shared" si="21"/>
        <v>0.217</v>
      </c>
      <c r="I459" s="54">
        <f t="shared" si="22"/>
        <v>1</v>
      </c>
      <c r="J459" s="54">
        <f t="shared" si="23"/>
        <v>2.17</v>
      </c>
      <c r="K459" s="56">
        <v>1</v>
      </c>
      <c r="L459" s="55"/>
      <c r="M459" s="55">
        <v>0</v>
      </c>
      <c r="N459" s="32" t="s">
        <v>26</v>
      </c>
      <c r="O459" s="32" t="s">
        <v>26</v>
      </c>
    </row>
    <row r="460" spans="1:15" s="33" customFormat="1" ht="15" customHeight="1" x14ac:dyDescent="0.3">
      <c r="A460" s="202">
        <v>42291</v>
      </c>
      <c r="B460" s="47" t="s">
        <v>1397</v>
      </c>
      <c r="C460" s="51" t="s">
        <v>1398</v>
      </c>
      <c r="D460" s="59" t="s">
        <v>204</v>
      </c>
      <c r="E460" s="53">
        <v>10</v>
      </c>
      <c r="F460" s="54">
        <v>10</v>
      </c>
      <c r="G460" s="54">
        <v>10</v>
      </c>
      <c r="H460" s="55">
        <f t="shared" si="21"/>
        <v>0</v>
      </c>
      <c r="I460" s="54">
        <f t="shared" si="22"/>
        <v>0</v>
      </c>
      <c r="J460" s="54">
        <f t="shared" si="23"/>
        <v>0</v>
      </c>
      <c r="K460" s="56">
        <v>1</v>
      </c>
      <c r="L460" s="55"/>
      <c r="M460" s="55">
        <v>0</v>
      </c>
      <c r="N460" s="32" t="s">
        <v>26</v>
      </c>
      <c r="O460" s="32" t="s">
        <v>26</v>
      </c>
    </row>
    <row r="461" spans="1:15" s="33" customFormat="1" ht="15" customHeight="1" x14ac:dyDescent="0.3">
      <c r="A461" s="202">
        <v>42291</v>
      </c>
      <c r="B461" s="47" t="s">
        <v>1399</v>
      </c>
      <c r="C461" s="51" t="s">
        <v>1400</v>
      </c>
      <c r="D461" s="52" t="s">
        <v>440</v>
      </c>
      <c r="E461" s="53">
        <v>6.5</v>
      </c>
      <c r="F461" s="54">
        <v>6.59</v>
      </c>
      <c r="G461" s="54">
        <v>6.4</v>
      </c>
      <c r="H461" s="55">
        <f t="shared" si="21"/>
        <v>-1.538461538461533E-2</v>
      </c>
      <c r="I461" s="54">
        <f t="shared" si="22"/>
        <v>8.9999999999999858E-2</v>
      </c>
      <c r="J461" s="54">
        <f t="shared" si="23"/>
        <v>-9.9999999999999645E-2</v>
      </c>
      <c r="K461" s="56">
        <v>1</v>
      </c>
      <c r="L461" s="55"/>
      <c r="M461" s="55" t="s">
        <v>22</v>
      </c>
      <c r="N461" s="32" t="s">
        <v>22</v>
      </c>
      <c r="O461" s="32" t="s">
        <v>22</v>
      </c>
    </row>
    <row r="462" spans="1:15" s="33" customFormat="1" ht="15" customHeight="1" x14ac:dyDescent="0.3">
      <c r="A462" s="202">
        <v>42291</v>
      </c>
      <c r="B462" s="47" t="s">
        <v>1401</v>
      </c>
      <c r="C462" s="51" t="s">
        <v>1402</v>
      </c>
      <c r="D462" s="52" t="s">
        <v>1403</v>
      </c>
      <c r="E462" s="53">
        <v>16</v>
      </c>
      <c r="F462" s="54">
        <v>16.39</v>
      </c>
      <c r="G462" s="54">
        <v>15.75</v>
      </c>
      <c r="H462" s="55">
        <f t="shared" si="21"/>
        <v>-1.5625E-2</v>
      </c>
      <c r="I462" s="54">
        <f t="shared" si="22"/>
        <v>0.39000000000000057</v>
      </c>
      <c r="J462" s="54">
        <f t="shared" si="23"/>
        <v>-0.25</v>
      </c>
      <c r="K462" s="56">
        <v>1</v>
      </c>
      <c r="L462" s="55"/>
      <c r="M462" s="55">
        <v>0</v>
      </c>
      <c r="N462" s="32" t="s">
        <v>26</v>
      </c>
      <c r="O462" s="32" t="s">
        <v>26</v>
      </c>
    </row>
    <row r="463" spans="1:15" s="33" customFormat="1" ht="15" customHeight="1" x14ac:dyDescent="0.3">
      <c r="A463" s="202">
        <v>42291</v>
      </c>
      <c r="B463" s="47" t="s">
        <v>1404</v>
      </c>
      <c r="C463" s="51" t="s">
        <v>1405</v>
      </c>
      <c r="D463" s="52" t="s">
        <v>64</v>
      </c>
      <c r="E463" s="53">
        <v>10</v>
      </c>
      <c r="F463" s="54">
        <v>10.02</v>
      </c>
      <c r="G463" s="54">
        <v>10.029999999999999</v>
      </c>
      <c r="H463" s="55">
        <f t="shared" si="21"/>
        <v>2.9999999999999359E-3</v>
      </c>
      <c r="I463" s="54">
        <f t="shared" si="22"/>
        <v>1.9999999999999574E-2</v>
      </c>
      <c r="J463" s="54">
        <f t="shared" si="23"/>
        <v>2.9999999999999361E-2</v>
      </c>
      <c r="K463" s="56">
        <v>1</v>
      </c>
      <c r="L463" s="55"/>
      <c r="M463" s="55" t="s">
        <v>22</v>
      </c>
      <c r="N463" s="32" t="s">
        <v>22</v>
      </c>
      <c r="O463" s="32" t="s">
        <v>22</v>
      </c>
    </row>
    <row r="464" spans="1:15" s="33" customFormat="1" ht="15" customHeight="1" x14ac:dyDescent="0.3">
      <c r="A464" s="202">
        <v>42304</v>
      </c>
      <c r="B464" s="47" t="s">
        <v>1406</v>
      </c>
      <c r="C464" s="51" t="s">
        <v>1407</v>
      </c>
      <c r="D464" s="52" t="s">
        <v>1408</v>
      </c>
      <c r="E464" s="53">
        <v>5</v>
      </c>
      <c r="F464" s="54">
        <v>5.6</v>
      </c>
      <c r="G464" s="54">
        <v>5.9</v>
      </c>
      <c r="H464" s="55">
        <f t="shared" si="21"/>
        <v>0.18000000000000008</v>
      </c>
      <c r="I464" s="54">
        <f t="shared" si="22"/>
        <v>0.59999999999999964</v>
      </c>
      <c r="J464" s="54">
        <f t="shared" si="23"/>
        <v>0.90000000000000036</v>
      </c>
      <c r="K464" s="56">
        <v>1</v>
      </c>
      <c r="L464" s="51"/>
      <c r="M464" s="51">
        <v>0</v>
      </c>
      <c r="N464" s="32" t="s">
        <v>26</v>
      </c>
      <c r="O464" s="32" t="s">
        <v>26</v>
      </c>
    </row>
    <row r="465" spans="1:38" s="33" customFormat="1" ht="15" customHeight="1" x14ac:dyDescent="0.3">
      <c r="A465" s="202">
        <v>42306</v>
      </c>
      <c r="B465" s="47" t="s">
        <v>1409</v>
      </c>
      <c r="C465" s="51" t="s">
        <v>1410</v>
      </c>
      <c r="D465" s="59" t="s">
        <v>708</v>
      </c>
      <c r="E465" s="53">
        <v>10</v>
      </c>
      <c r="F465" s="54">
        <v>11.08</v>
      </c>
      <c r="G465" s="54">
        <v>10.53</v>
      </c>
      <c r="H465" s="55">
        <f t="shared" si="21"/>
        <v>5.2999999999999936E-2</v>
      </c>
      <c r="I465" s="54">
        <f t="shared" si="22"/>
        <v>1.08</v>
      </c>
      <c r="J465" s="54">
        <f t="shared" si="23"/>
        <v>0.52999999999999936</v>
      </c>
      <c r="K465" s="56">
        <v>1</v>
      </c>
      <c r="L465" s="51"/>
      <c r="M465" s="51">
        <v>0</v>
      </c>
      <c r="N465" s="32" t="s">
        <v>26</v>
      </c>
      <c r="O465" s="32" t="s">
        <v>26</v>
      </c>
    </row>
    <row r="466" spans="1:38" s="33" customFormat="1" ht="15" customHeight="1" x14ac:dyDescent="0.3">
      <c r="A466" s="202">
        <v>42319</v>
      </c>
      <c r="B466" s="47" t="s">
        <v>1411</v>
      </c>
      <c r="C466" s="51" t="s">
        <v>1412</v>
      </c>
      <c r="D466" s="52" t="s">
        <v>1413</v>
      </c>
      <c r="E466" s="53">
        <v>16</v>
      </c>
      <c r="F466" s="54">
        <v>18.5</v>
      </c>
      <c r="G466" s="54">
        <v>24.5</v>
      </c>
      <c r="H466" s="55">
        <f t="shared" si="21"/>
        <v>0.53125</v>
      </c>
      <c r="I466" s="54">
        <f t="shared" si="22"/>
        <v>2.5</v>
      </c>
      <c r="J466" s="54">
        <f t="shared" si="23"/>
        <v>8.5</v>
      </c>
      <c r="K466" s="56">
        <v>1</v>
      </c>
      <c r="L466" s="31" t="s">
        <v>8061</v>
      </c>
      <c r="M466" s="31" t="s">
        <v>22</v>
      </c>
      <c r="N466" s="32" t="s">
        <v>22</v>
      </c>
      <c r="O466" s="32" t="s">
        <v>22</v>
      </c>
    </row>
    <row r="467" spans="1:38" s="33" customFormat="1" ht="15" customHeight="1" x14ac:dyDescent="0.3">
      <c r="A467" s="202">
        <v>42319</v>
      </c>
      <c r="B467" s="47" t="s">
        <v>1414</v>
      </c>
      <c r="C467" s="51" t="s">
        <v>1415</v>
      </c>
      <c r="D467" s="52" t="s">
        <v>1416</v>
      </c>
      <c r="E467" s="53">
        <v>22.5</v>
      </c>
      <c r="F467" s="54">
        <v>24.25</v>
      </c>
      <c r="G467" s="54">
        <v>23.89</v>
      </c>
      <c r="H467" s="55">
        <f t="shared" si="21"/>
        <v>6.1777777777777806E-2</v>
      </c>
      <c r="I467" s="54">
        <f t="shared" si="22"/>
        <v>1.75</v>
      </c>
      <c r="J467" s="54">
        <f t="shared" si="23"/>
        <v>1.3900000000000006</v>
      </c>
      <c r="K467" s="56">
        <v>3</v>
      </c>
      <c r="L467" s="51"/>
      <c r="M467" s="51" t="s">
        <v>22</v>
      </c>
      <c r="N467" s="32" t="s">
        <v>22</v>
      </c>
      <c r="O467" s="32" t="s">
        <v>22</v>
      </c>
    </row>
    <row r="468" spans="1:38" s="49" customFormat="1" ht="15" customHeight="1" x14ac:dyDescent="0.3">
      <c r="A468" s="202">
        <v>42319</v>
      </c>
      <c r="B468" s="47" t="s">
        <v>1417</v>
      </c>
      <c r="C468" s="51" t="s">
        <v>1418</v>
      </c>
      <c r="D468" s="52" t="s">
        <v>1064</v>
      </c>
      <c r="E468" s="53">
        <v>14</v>
      </c>
      <c r="F468" s="54">
        <v>15.1</v>
      </c>
      <c r="G468" s="54">
        <v>17.75</v>
      </c>
      <c r="H468" s="55">
        <f t="shared" si="21"/>
        <v>0.26785714285714285</v>
      </c>
      <c r="I468" s="54">
        <f t="shared" si="22"/>
        <v>1.0999999999999996</v>
      </c>
      <c r="J468" s="54">
        <f t="shared" si="23"/>
        <v>3.75</v>
      </c>
      <c r="K468" s="56">
        <v>1</v>
      </c>
      <c r="L468" s="51"/>
      <c r="M468" s="51">
        <v>0</v>
      </c>
      <c r="N468" s="10" t="s">
        <v>26</v>
      </c>
      <c r="O468" s="10" t="s">
        <v>26</v>
      </c>
    </row>
    <row r="469" spans="1:38" s="73" customFormat="1" ht="15.75" customHeight="1" x14ac:dyDescent="0.35">
      <c r="A469" s="202">
        <v>42319</v>
      </c>
      <c r="B469" s="47" t="s">
        <v>1419</v>
      </c>
      <c r="C469" s="51" t="s">
        <v>1420</v>
      </c>
      <c r="D469" s="52" t="s">
        <v>1095</v>
      </c>
      <c r="E469" s="53">
        <v>16</v>
      </c>
      <c r="F469" s="54">
        <v>17.05</v>
      </c>
      <c r="G469" s="54">
        <v>16</v>
      </c>
      <c r="H469" s="55">
        <f t="shared" si="21"/>
        <v>0</v>
      </c>
      <c r="I469" s="54">
        <f t="shared" si="22"/>
        <v>1.0500000000000007</v>
      </c>
      <c r="J469" s="54">
        <f t="shared" si="23"/>
        <v>0</v>
      </c>
      <c r="K469" s="56">
        <v>2</v>
      </c>
      <c r="L469" s="51"/>
      <c r="M469" s="51" t="s">
        <v>22</v>
      </c>
      <c r="N469" t="s">
        <v>22</v>
      </c>
      <c r="O469" s="22" t="s">
        <v>22</v>
      </c>
      <c r="P469" s="22"/>
    </row>
    <row r="470" spans="1:38" s="49" customFormat="1" ht="15" customHeight="1" x14ac:dyDescent="0.3">
      <c r="A470" s="202">
        <v>42321</v>
      </c>
      <c r="B470" s="47" t="s">
        <v>1421</v>
      </c>
      <c r="C470" s="51" t="s">
        <v>1422</v>
      </c>
      <c r="D470" s="52" t="s">
        <v>1423</v>
      </c>
      <c r="E470" s="53">
        <v>16</v>
      </c>
      <c r="F470" s="54">
        <v>16</v>
      </c>
      <c r="G470" s="54">
        <v>18</v>
      </c>
      <c r="H470" s="55">
        <f t="shared" si="21"/>
        <v>0.125</v>
      </c>
      <c r="I470" s="54">
        <f t="shared" si="22"/>
        <v>0</v>
      </c>
      <c r="J470" s="54">
        <f t="shared" si="23"/>
        <v>2</v>
      </c>
      <c r="K470" s="56">
        <v>2</v>
      </c>
      <c r="L470" s="51"/>
      <c r="M470" s="51">
        <v>0</v>
      </c>
      <c r="N470" s="10" t="s">
        <v>26</v>
      </c>
      <c r="O470" s="10" t="s">
        <v>26</v>
      </c>
    </row>
    <row r="471" spans="1:38" ht="15.5" x14ac:dyDescent="0.35">
      <c r="A471" s="202">
        <v>42321</v>
      </c>
      <c r="B471" s="47" t="s">
        <v>1424</v>
      </c>
      <c r="C471" s="51" t="s">
        <v>1425</v>
      </c>
      <c r="D471" s="52" t="s">
        <v>1426</v>
      </c>
      <c r="E471" s="53">
        <v>5</v>
      </c>
      <c r="F471" s="54">
        <v>5.15</v>
      </c>
      <c r="G471" s="54">
        <v>5</v>
      </c>
      <c r="H471" s="55">
        <f t="shared" si="21"/>
        <v>0</v>
      </c>
      <c r="I471" s="54">
        <f t="shared" si="22"/>
        <v>0.15000000000000036</v>
      </c>
      <c r="J471" s="54">
        <f t="shared" si="23"/>
        <v>0</v>
      </c>
      <c r="K471" s="56">
        <v>1</v>
      </c>
      <c r="L471" s="51"/>
      <c r="M471" s="51">
        <v>0</v>
      </c>
      <c r="N471" t="s">
        <v>26</v>
      </c>
      <c r="O471" t="s">
        <v>26</v>
      </c>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row>
    <row r="472" spans="1:38" ht="15.5" x14ac:dyDescent="0.35">
      <c r="A472" s="202">
        <v>42326</v>
      </c>
      <c r="B472" s="47" t="s">
        <v>1427</v>
      </c>
      <c r="C472" s="51" t="s">
        <v>1428</v>
      </c>
      <c r="D472" s="52" t="s">
        <v>1429</v>
      </c>
      <c r="E472" s="53">
        <v>12</v>
      </c>
      <c r="F472" s="54">
        <v>13.5</v>
      </c>
      <c r="G472" s="54">
        <v>14.74</v>
      </c>
      <c r="H472" s="55">
        <f t="shared" si="21"/>
        <v>0.22833333333333336</v>
      </c>
      <c r="I472" s="54">
        <f t="shared" si="22"/>
        <v>1.5</v>
      </c>
      <c r="J472" s="54">
        <f t="shared" si="23"/>
        <v>2.74</v>
      </c>
      <c r="K472" s="56">
        <v>1</v>
      </c>
      <c r="L472" s="31" t="s">
        <v>8061</v>
      </c>
      <c r="M472" s="31">
        <v>1</v>
      </c>
      <c r="N472" s="10"/>
      <c r="O472" t="s">
        <v>1430</v>
      </c>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row>
    <row r="473" spans="1:38" ht="15.5" x14ac:dyDescent="0.35">
      <c r="A473" s="202">
        <v>42327</v>
      </c>
      <c r="B473" s="47" t="s">
        <v>1431</v>
      </c>
      <c r="C473" s="51" t="s">
        <v>1432</v>
      </c>
      <c r="D473" s="52" t="s">
        <v>333</v>
      </c>
      <c r="E473" s="53">
        <v>9</v>
      </c>
      <c r="F473" s="54">
        <v>9</v>
      </c>
      <c r="G473" s="54">
        <v>9.07</v>
      </c>
      <c r="H473" s="55">
        <f t="shared" si="21"/>
        <v>7.7777777777778096E-3</v>
      </c>
      <c r="I473" s="54">
        <f t="shared" si="22"/>
        <v>0</v>
      </c>
      <c r="J473" s="54">
        <f t="shared" si="23"/>
        <v>7.0000000000000284E-2</v>
      </c>
      <c r="K473" s="56">
        <v>1</v>
      </c>
      <c r="L473" s="51"/>
      <c r="M473" s="51">
        <v>0</v>
      </c>
      <c r="N473" t="s">
        <v>26</v>
      </c>
      <c r="O473" t="s">
        <v>26</v>
      </c>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row>
    <row r="474" spans="1:38" ht="15.5" x14ac:dyDescent="0.35">
      <c r="A474" s="202">
        <v>42327</v>
      </c>
      <c r="B474" s="47" t="s">
        <v>1433</v>
      </c>
      <c r="C474" s="51" t="s">
        <v>1434</v>
      </c>
      <c r="D474" s="52" t="s">
        <v>1435</v>
      </c>
      <c r="E474" s="53">
        <v>10</v>
      </c>
      <c r="F474" s="54">
        <v>11</v>
      </c>
      <c r="G474" s="54">
        <v>10.1</v>
      </c>
      <c r="H474" s="55">
        <f t="shared" si="21"/>
        <v>9.9999999999999638E-3</v>
      </c>
      <c r="I474" s="54">
        <f t="shared" si="22"/>
        <v>1</v>
      </c>
      <c r="J474" s="54">
        <f t="shared" si="23"/>
        <v>9.9999999999999645E-2</v>
      </c>
      <c r="K474" s="56">
        <v>3</v>
      </c>
      <c r="L474" s="51"/>
      <c r="M474" s="51">
        <v>0</v>
      </c>
      <c r="N474" t="s">
        <v>26</v>
      </c>
      <c r="O474" t="s">
        <v>26</v>
      </c>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row>
    <row r="475" spans="1:38" ht="15.5" x14ac:dyDescent="0.35">
      <c r="A475" s="202">
        <v>42327</v>
      </c>
      <c r="B475" s="47" t="s">
        <v>1436</v>
      </c>
      <c r="C475" s="51" t="s">
        <v>1437</v>
      </c>
      <c r="D475" s="52" t="s">
        <v>664</v>
      </c>
      <c r="E475" s="53">
        <v>9</v>
      </c>
      <c r="F475" s="54">
        <v>11.2</v>
      </c>
      <c r="G475" s="54">
        <v>13.07</v>
      </c>
      <c r="H475" s="55">
        <f t="shared" si="21"/>
        <v>0.45222222222222225</v>
      </c>
      <c r="I475" s="54">
        <f t="shared" si="22"/>
        <v>2.1999999999999993</v>
      </c>
      <c r="J475" s="54">
        <f t="shared" si="23"/>
        <v>4.07</v>
      </c>
      <c r="K475" s="56">
        <v>1</v>
      </c>
      <c r="L475" s="51"/>
      <c r="M475" s="51">
        <v>1</v>
      </c>
      <c r="N475" s="10"/>
      <c r="O475" t="s">
        <v>1438</v>
      </c>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row>
    <row r="476" spans="1:38" ht="15.5" x14ac:dyDescent="0.35">
      <c r="A476" s="202">
        <v>42328</v>
      </c>
      <c r="B476" s="47" t="s">
        <v>1439</v>
      </c>
      <c r="C476" s="51" t="s">
        <v>1440</v>
      </c>
      <c r="D476" s="52" t="s">
        <v>1441</v>
      </c>
      <c r="E476" s="53">
        <v>12</v>
      </c>
      <c r="F476" s="54">
        <v>5.15</v>
      </c>
      <c r="G476" s="54">
        <v>13.36</v>
      </c>
      <c r="H476" s="55">
        <f t="shared" si="21"/>
        <v>0.11333333333333329</v>
      </c>
      <c r="I476" s="54">
        <f t="shared" si="22"/>
        <v>-6.85</v>
      </c>
      <c r="J476" s="54">
        <f t="shared" si="23"/>
        <v>1.3599999999999994</v>
      </c>
      <c r="K476" s="56">
        <v>1</v>
      </c>
      <c r="L476" s="51"/>
      <c r="M476" s="51">
        <v>1</v>
      </c>
      <c r="N476" s="10"/>
      <c r="O476" t="s">
        <v>1442</v>
      </c>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row>
    <row r="477" spans="1:38" ht="15.5" x14ac:dyDescent="0.35">
      <c r="A477" s="202">
        <v>42333</v>
      </c>
      <c r="B477" s="47" t="s">
        <v>1443</v>
      </c>
      <c r="C477" s="51" t="s">
        <v>1444</v>
      </c>
      <c r="D477" s="77" t="s">
        <v>1445</v>
      </c>
      <c r="E477" s="53">
        <v>10</v>
      </c>
      <c r="F477" s="54">
        <v>9.9700000000000006</v>
      </c>
      <c r="G477" s="54">
        <v>9.9</v>
      </c>
      <c r="H477" s="55">
        <f t="shared" si="21"/>
        <v>-9.9999999999999638E-3</v>
      </c>
      <c r="I477" s="54">
        <f t="shared" si="22"/>
        <v>-2.9999999999999361E-2</v>
      </c>
      <c r="J477" s="54">
        <f t="shared" si="23"/>
        <v>-9.9999999999999645E-2</v>
      </c>
      <c r="K477" s="56">
        <v>1</v>
      </c>
      <c r="L477" s="58"/>
      <c r="M477" s="58">
        <v>0</v>
      </c>
      <c r="N477" t="s">
        <v>26</v>
      </c>
      <c r="O477" t="s">
        <v>26</v>
      </c>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row>
    <row r="478" spans="1:38" s="49" customFormat="1" ht="15.5" x14ac:dyDescent="0.35">
      <c r="A478" s="202">
        <v>42348</v>
      </c>
      <c r="B478" s="47" t="s">
        <v>1446</v>
      </c>
      <c r="C478" s="51" t="s">
        <v>1447</v>
      </c>
      <c r="D478" s="52" t="s">
        <v>36</v>
      </c>
      <c r="E478" s="53">
        <v>21</v>
      </c>
      <c r="F478" s="54">
        <v>27.67</v>
      </c>
      <c r="G478" s="54">
        <v>27.78</v>
      </c>
      <c r="H478" s="55">
        <f t="shared" si="21"/>
        <v>0.3228571428571429</v>
      </c>
      <c r="I478" s="54">
        <f t="shared" si="22"/>
        <v>6.6700000000000017</v>
      </c>
      <c r="J478" s="54">
        <f t="shared" si="23"/>
        <v>6.7800000000000011</v>
      </c>
      <c r="K478" s="56">
        <v>3</v>
      </c>
      <c r="L478" s="47"/>
      <c r="M478" s="47">
        <v>0</v>
      </c>
      <c r="N478" s="10" t="s">
        <v>26</v>
      </c>
      <c r="O478" s="11" t="s">
        <v>26</v>
      </c>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row>
    <row r="479" spans="1:38" s="49" customFormat="1" ht="15.5" x14ac:dyDescent="0.35">
      <c r="A479" s="202">
        <v>42356</v>
      </c>
      <c r="B479" s="61" t="s">
        <v>1448</v>
      </c>
      <c r="C479" s="68" t="s">
        <v>1449</v>
      </c>
      <c r="D479" s="77" t="s">
        <v>1450</v>
      </c>
      <c r="E479" s="53">
        <v>10</v>
      </c>
      <c r="F479" s="54">
        <v>10</v>
      </c>
      <c r="G479" s="54">
        <v>9.1</v>
      </c>
      <c r="H479" s="55">
        <f t="shared" si="21"/>
        <v>-9.0000000000000038E-2</v>
      </c>
      <c r="I479" s="54">
        <f t="shared" si="22"/>
        <v>0</v>
      </c>
      <c r="J479" s="54">
        <f t="shared" si="23"/>
        <v>-0.90000000000000036</v>
      </c>
      <c r="K479" s="56">
        <v>1</v>
      </c>
      <c r="L479" s="58"/>
      <c r="M479" s="58">
        <v>1</v>
      </c>
      <c r="N479" s="10"/>
      <c r="O479" s="11" t="s">
        <v>1451</v>
      </c>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row>
    <row r="480" spans="1:38" ht="15.5" x14ac:dyDescent="0.35">
      <c r="A480" s="203">
        <v>41649</v>
      </c>
      <c r="B480" s="63" t="s">
        <v>1452</v>
      </c>
      <c r="C480" s="87" t="s">
        <v>1453</v>
      </c>
      <c r="D480" s="88" t="s">
        <v>744</v>
      </c>
      <c r="E480" s="67">
        <v>8</v>
      </c>
      <c r="F480" s="68">
        <v>10.4</v>
      </c>
      <c r="G480" s="68">
        <v>9.01</v>
      </c>
      <c r="H480" s="69">
        <f t="shared" si="21"/>
        <v>0.12624999999999997</v>
      </c>
      <c r="I480" s="68">
        <f t="shared" si="22"/>
        <v>2.4000000000000004</v>
      </c>
      <c r="J480" s="68">
        <f t="shared" si="23"/>
        <v>1.0099999999999998</v>
      </c>
      <c r="K480" s="70">
        <v>2</v>
      </c>
      <c r="M480">
        <v>0</v>
      </c>
      <c r="N480" t="s">
        <v>26</v>
      </c>
      <c r="O480" t="s">
        <v>26</v>
      </c>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row>
    <row r="481" spans="1:38" ht="15.5" x14ac:dyDescent="0.35">
      <c r="A481" s="203">
        <v>41654</v>
      </c>
      <c r="B481" s="89" t="s">
        <v>1454</v>
      </c>
      <c r="C481" s="58" t="s">
        <v>1455</v>
      </c>
      <c r="D481" s="77" t="s">
        <v>1456</v>
      </c>
      <c r="E481" s="67">
        <v>20</v>
      </c>
      <c r="F481" s="68">
        <v>20</v>
      </c>
      <c r="G481" s="68">
        <v>21.3</v>
      </c>
      <c r="H481" s="69">
        <f t="shared" si="21"/>
        <v>6.500000000000003E-2</v>
      </c>
      <c r="I481" s="68">
        <f t="shared" si="22"/>
        <v>0</v>
      </c>
      <c r="J481" s="68">
        <f t="shared" si="23"/>
        <v>1.3000000000000007</v>
      </c>
      <c r="K481" s="70">
        <v>1</v>
      </c>
      <c r="M481">
        <v>0</v>
      </c>
      <c r="N481" t="s">
        <v>26</v>
      </c>
      <c r="O481" t="s">
        <v>26</v>
      </c>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row>
    <row r="482" spans="1:38" ht="15.5" x14ac:dyDescent="0.35">
      <c r="A482" s="203">
        <v>41655</v>
      </c>
      <c r="B482" s="61" t="s">
        <v>1457</v>
      </c>
      <c r="C482" s="58" t="s">
        <v>1458</v>
      </c>
      <c r="D482" s="63" t="s">
        <v>1459</v>
      </c>
      <c r="E482" s="67">
        <v>15</v>
      </c>
      <c r="F482" s="68">
        <v>13.25</v>
      </c>
      <c r="G482" s="68">
        <v>13.38</v>
      </c>
      <c r="H482" s="69">
        <f t="shared" si="21"/>
        <v>-0.10799999999999994</v>
      </c>
      <c r="I482" s="68">
        <f t="shared" si="22"/>
        <v>-1.75</v>
      </c>
      <c r="J482" s="68">
        <f t="shared" si="23"/>
        <v>-1.6199999999999992</v>
      </c>
      <c r="K482" s="70">
        <v>1</v>
      </c>
      <c r="M482" t="s">
        <v>22</v>
      </c>
      <c r="N482" t="s">
        <v>22</v>
      </c>
      <c r="O482" t="s">
        <v>22</v>
      </c>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row>
    <row r="483" spans="1:38" ht="15.5" x14ac:dyDescent="0.35">
      <c r="A483" s="203">
        <v>41656</v>
      </c>
      <c r="B483" s="61" t="s">
        <v>1460</v>
      </c>
      <c r="C483" s="58" t="s">
        <v>1461</v>
      </c>
      <c r="D483" s="63" t="s">
        <v>1462</v>
      </c>
      <c r="E483" s="67">
        <v>10</v>
      </c>
      <c r="F483" s="68">
        <v>9.3000000000000007</v>
      </c>
      <c r="G483" s="68">
        <v>9.8000000000000007</v>
      </c>
      <c r="H483" s="69">
        <f t="shared" si="21"/>
        <v>-1.9999999999999928E-2</v>
      </c>
      <c r="I483" s="68">
        <f t="shared" si="22"/>
        <v>-0.69999999999999929</v>
      </c>
      <c r="J483" s="68">
        <f t="shared" si="23"/>
        <v>-0.19999999999999929</v>
      </c>
      <c r="K483" s="70">
        <v>1</v>
      </c>
      <c r="M483" t="s">
        <v>22</v>
      </c>
      <c r="N483" t="s">
        <v>22</v>
      </c>
      <c r="O483" t="s">
        <v>22</v>
      </c>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row>
    <row r="484" spans="1:38" s="49" customFormat="1" ht="15.5" x14ac:dyDescent="0.35">
      <c r="A484" s="203">
        <v>41656</v>
      </c>
      <c r="B484" s="61" t="s">
        <v>1463</v>
      </c>
      <c r="C484" s="58" t="s">
        <v>1464</v>
      </c>
      <c r="D484" s="63" t="s">
        <v>1465</v>
      </c>
      <c r="E484" s="67">
        <v>20</v>
      </c>
      <c r="F484" s="68">
        <v>19.899999999999999</v>
      </c>
      <c r="G484" s="68">
        <v>18.079999999999998</v>
      </c>
      <c r="H484" s="69">
        <f t="shared" si="21"/>
        <v>-9.6000000000000085E-2</v>
      </c>
      <c r="I484" s="68">
        <f t="shared" si="22"/>
        <v>-0.10000000000000142</v>
      </c>
      <c r="J484" s="68">
        <f t="shared" si="23"/>
        <v>-1.9200000000000017</v>
      </c>
      <c r="K484" s="70">
        <v>1</v>
      </c>
      <c r="L484" s="71"/>
      <c r="M484" s="71">
        <v>0</v>
      </c>
      <c r="N484" s="10" t="s">
        <v>26</v>
      </c>
      <c r="O484" s="11" t="s">
        <v>26</v>
      </c>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row>
    <row r="485" spans="1:38" s="49" customFormat="1" ht="15.5" x14ac:dyDescent="0.35">
      <c r="A485" s="203">
        <v>41656</v>
      </c>
      <c r="B485" s="61" t="s">
        <v>1466</v>
      </c>
      <c r="C485" s="58" t="s">
        <v>1298</v>
      </c>
      <c r="D485" s="77" t="s">
        <v>112</v>
      </c>
      <c r="E485" s="67">
        <v>10</v>
      </c>
      <c r="F485" s="68">
        <v>10</v>
      </c>
      <c r="G485" s="68">
        <v>10.02</v>
      </c>
      <c r="H485" s="69">
        <f t="shared" si="21"/>
        <v>1.9999999999999575E-3</v>
      </c>
      <c r="I485" s="68">
        <f t="shared" si="22"/>
        <v>0</v>
      </c>
      <c r="J485" s="68">
        <f t="shared" si="23"/>
        <v>1.9999999999999574E-2</v>
      </c>
      <c r="K485" s="70">
        <v>1</v>
      </c>
      <c r="L485" s="71"/>
      <c r="M485" s="71" t="s">
        <v>22</v>
      </c>
      <c r="N485" s="10" t="s">
        <v>22</v>
      </c>
      <c r="O485" s="11" t="s">
        <v>22</v>
      </c>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row>
    <row r="486" spans="1:38" s="49" customFormat="1" ht="15.5" x14ac:dyDescent="0.35">
      <c r="A486" s="203">
        <v>41656</v>
      </c>
      <c r="B486" s="61" t="s">
        <v>1467</v>
      </c>
      <c r="C486" s="68" t="s">
        <v>1468</v>
      </c>
      <c r="D486" s="77" t="s">
        <v>1469</v>
      </c>
      <c r="E486" s="67">
        <v>19.5</v>
      </c>
      <c r="F486" s="68">
        <v>20.5</v>
      </c>
      <c r="G486" s="68">
        <v>20.149999999999999</v>
      </c>
      <c r="H486" s="69">
        <f t="shared" si="21"/>
        <v>3.3333333333333263E-2</v>
      </c>
      <c r="I486" s="68">
        <f t="shared" si="22"/>
        <v>1</v>
      </c>
      <c r="J486" s="68">
        <f t="shared" si="23"/>
        <v>0.64999999999999858</v>
      </c>
      <c r="K486" s="70">
        <v>2</v>
      </c>
      <c r="L486" s="71"/>
      <c r="M486" s="71">
        <v>0</v>
      </c>
      <c r="N486" s="10" t="s">
        <v>26</v>
      </c>
      <c r="O486" s="11" t="s">
        <v>26</v>
      </c>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row>
    <row r="487" spans="1:38" s="49" customFormat="1" ht="15.5" x14ac:dyDescent="0.35">
      <c r="A487" s="203">
        <v>41662</v>
      </c>
      <c r="B487" s="89" t="s">
        <v>1470</v>
      </c>
      <c r="C487" s="58" t="s">
        <v>1471</v>
      </c>
      <c r="D487" s="77" t="s">
        <v>1472</v>
      </c>
      <c r="E487" s="67">
        <v>24</v>
      </c>
      <c r="F487" s="68">
        <v>25.75</v>
      </c>
      <c r="G487" s="68">
        <v>25.28</v>
      </c>
      <c r="H487" s="69">
        <f t="shared" si="21"/>
        <v>5.3333333333333378E-2</v>
      </c>
      <c r="I487" s="68">
        <f t="shared" si="22"/>
        <v>1.75</v>
      </c>
      <c r="J487" s="68">
        <f t="shared" si="23"/>
        <v>1.2800000000000011</v>
      </c>
      <c r="K487" s="70">
        <v>2</v>
      </c>
      <c r="L487" s="71"/>
      <c r="M487" s="71">
        <v>0</v>
      </c>
      <c r="N487" s="10" t="s">
        <v>26</v>
      </c>
      <c r="O487" s="11" t="s">
        <v>26</v>
      </c>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row>
    <row r="488" spans="1:38" s="49" customFormat="1" ht="15.5" x14ac:dyDescent="0.35">
      <c r="A488" s="203">
        <v>41663</v>
      </c>
      <c r="B488" s="89" t="s">
        <v>1473</v>
      </c>
      <c r="C488" s="58" t="s">
        <v>1474</v>
      </c>
      <c r="D488" s="77" t="s">
        <v>1475</v>
      </c>
      <c r="E488" s="67">
        <v>17</v>
      </c>
      <c r="F488" s="68">
        <v>21.21</v>
      </c>
      <c r="G488" s="68">
        <v>24.3</v>
      </c>
      <c r="H488" s="69">
        <f t="shared" si="21"/>
        <v>0.42941176470588238</v>
      </c>
      <c r="I488" s="68">
        <f t="shared" si="22"/>
        <v>4.2100000000000009</v>
      </c>
      <c r="J488" s="68">
        <f t="shared" si="23"/>
        <v>7.3000000000000007</v>
      </c>
      <c r="K488" s="70">
        <v>3</v>
      </c>
      <c r="L488" s="71"/>
      <c r="M488" s="71">
        <v>0</v>
      </c>
      <c r="N488" s="10" t="s">
        <v>26</v>
      </c>
      <c r="O488" s="11" t="s">
        <v>26</v>
      </c>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row>
    <row r="489" spans="1:38" s="49" customFormat="1" ht="15.5" x14ac:dyDescent="0.35">
      <c r="A489" s="203">
        <v>41663</v>
      </c>
      <c r="B489" s="89" t="s">
        <v>1476</v>
      </c>
      <c r="C489" s="58" t="s">
        <v>1477</v>
      </c>
      <c r="D489" s="77" t="s">
        <v>1478</v>
      </c>
      <c r="E489" s="67">
        <v>21</v>
      </c>
      <c r="F489" s="68">
        <v>21.9</v>
      </c>
      <c r="G489" s="68">
        <v>21.9</v>
      </c>
      <c r="H489" s="69">
        <f t="shared" si="21"/>
        <v>4.2857142857142788E-2</v>
      </c>
      <c r="I489" s="68">
        <f t="shared" si="22"/>
        <v>0.89999999999999858</v>
      </c>
      <c r="J489" s="68">
        <f t="shared" si="23"/>
        <v>0.89999999999999858</v>
      </c>
      <c r="K489" s="70">
        <v>2</v>
      </c>
      <c r="L489" s="71"/>
      <c r="M489" s="71">
        <v>0</v>
      </c>
      <c r="N489" s="10" t="s">
        <v>26</v>
      </c>
      <c r="O489" s="11" t="s">
        <v>26</v>
      </c>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row>
    <row r="490" spans="1:38" s="49" customFormat="1" ht="15.5" x14ac:dyDescent="0.35">
      <c r="A490" s="203">
        <v>41669</v>
      </c>
      <c r="B490" s="61" t="s">
        <v>1479</v>
      </c>
      <c r="C490" s="58" t="s">
        <v>1480</v>
      </c>
      <c r="D490" s="63" t="s">
        <v>1481</v>
      </c>
      <c r="E490" s="67">
        <v>8</v>
      </c>
      <c r="F490" s="68">
        <v>9.9</v>
      </c>
      <c r="G490" s="68">
        <v>8.18</v>
      </c>
      <c r="H490" s="69">
        <f t="shared" si="21"/>
        <v>2.2499999999999964E-2</v>
      </c>
      <c r="I490" s="68">
        <f t="shared" si="22"/>
        <v>1.9000000000000004</v>
      </c>
      <c r="J490" s="68">
        <f t="shared" si="23"/>
        <v>0.17999999999999972</v>
      </c>
      <c r="K490" s="70">
        <v>2</v>
      </c>
      <c r="L490" s="71"/>
      <c r="M490" s="71" t="s">
        <v>22</v>
      </c>
      <c r="N490" s="10" t="s">
        <v>22</v>
      </c>
      <c r="O490" s="11" t="s">
        <v>22</v>
      </c>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row>
    <row r="491" spans="1:38" s="49" customFormat="1" ht="15.5" x14ac:dyDescent="0.35">
      <c r="A491" s="203">
        <v>41669</v>
      </c>
      <c r="B491" s="90" t="s">
        <v>1482</v>
      </c>
      <c r="C491" s="58" t="s">
        <v>1483</v>
      </c>
      <c r="D491" s="63" t="s">
        <v>1484</v>
      </c>
      <c r="E491" s="67">
        <v>15</v>
      </c>
      <c r="F491" s="68">
        <v>30</v>
      </c>
      <c r="G491" s="68">
        <v>46</v>
      </c>
      <c r="H491" s="69">
        <f t="shared" si="21"/>
        <v>2.0666666666666669</v>
      </c>
      <c r="I491" s="68">
        <f t="shared" si="22"/>
        <v>15</v>
      </c>
      <c r="J491" s="68">
        <f t="shared" si="23"/>
        <v>31</v>
      </c>
      <c r="K491" s="70">
        <v>3</v>
      </c>
      <c r="L491" s="71"/>
      <c r="M491" s="71">
        <v>1</v>
      </c>
      <c r="N491" s="10"/>
      <c r="O491" s="11" t="s">
        <v>1485</v>
      </c>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row>
    <row r="492" spans="1:38" s="49" customFormat="1" ht="15.5" x14ac:dyDescent="0.35">
      <c r="A492" s="203">
        <v>41670</v>
      </c>
      <c r="B492" s="61" t="s">
        <v>1486</v>
      </c>
      <c r="C492" s="58" t="s">
        <v>1487</v>
      </c>
      <c r="D492" s="61" t="s">
        <v>1488</v>
      </c>
      <c r="E492" s="67">
        <v>11</v>
      </c>
      <c r="F492" s="68">
        <v>11.62</v>
      </c>
      <c r="G492" s="68">
        <v>12.91</v>
      </c>
      <c r="H492" s="69">
        <f t="shared" si="21"/>
        <v>0.17363636363636364</v>
      </c>
      <c r="I492" s="68">
        <f t="shared" si="22"/>
        <v>0.61999999999999922</v>
      </c>
      <c r="J492" s="68">
        <f t="shared" si="23"/>
        <v>1.9100000000000001</v>
      </c>
      <c r="K492" s="70">
        <v>2</v>
      </c>
      <c r="L492" s="69"/>
      <c r="M492" s="69">
        <v>0</v>
      </c>
      <c r="N492" s="10" t="s">
        <v>26</v>
      </c>
      <c r="O492" s="11" t="s">
        <v>26</v>
      </c>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row>
    <row r="493" spans="1:38" s="49" customFormat="1" ht="15.5" x14ac:dyDescent="0.35">
      <c r="A493" s="203">
        <v>41670</v>
      </c>
      <c r="B493" s="61" t="s">
        <v>1489</v>
      </c>
      <c r="C493" s="58" t="s">
        <v>1490</v>
      </c>
      <c r="D493" s="77" t="s">
        <v>1491</v>
      </c>
      <c r="E493" s="67">
        <v>12</v>
      </c>
      <c r="F493" s="68">
        <v>11.13</v>
      </c>
      <c r="G493" s="68">
        <v>11.9</v>
      </c>
      <c r="H493" s="69">
        <f t="shared" si="21"/>
        <v>-8.3333333333333037E-3</v>
      </c>
      <c r="I493" s="68">
        <f t="shared" si="22"/>
        <v>-0.86999999999999922</v>
      </c>
      <c r="J493" s="68">
        <f t="shared" si="23"/>
        <v>-9.9999999999999645E-2</v>
      </c>
      <c r="K493" s="70">
        <v>1</v>
      </c>
      <c r="L493" s="69"/>
      <c r="M493" s="69">
        <v>0</v>
      </c>
      <c r="N493" s="10" t="s">
        <v>26</v>
      </c>
      <c r="O493" s="11" t="s">
        <v>26</v>
      </c>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row>
    <row r="494" spans="1:38" s="49" customFormat="1" ht="15.5" x14ac:dyDescent="0.35">
      <c r="A494" s="203">
        <v>41670</v>
      </c>
      <c r="B494" s="61" t="s">
        <v>1492</v>
      </c>
      <c r="C494" s="58" t="s">
        <v>1493</v>
      </c>
      <c r="D494" s="77" t="s">
        <v>1494</v>
      </c>
      <c r="E494" s="67">
        <v>14</v>
      </c>
      <c r="F494" s="68">
        <v>17.3</v>
      </c>
      <c r="G494" s="68">
        <v>17.75</v>
      </c>
      <c r="H494" s="69">
        <f t="shared" si="21"/>
        <v>0.26785714285714285</v>
      </c>
      <c r="I494" s="68">
        <f t="shared" si="22"/>
        <v>3.3000000000000007</v>
      </c>
      <c r="J494" s="68">
        <f t="shared" si="23"/>
        <v>3.75</v>
      </c>
      <c r="K494" s="70">
        <v>1</v>
      </c>
      <c r="L494" s="69"/>
      <c r="M494" s="69">
        <v>0</v>
      </c>
      <c r="N494" s="10" t="s">
        <v>26</v>
      </c>
      <c r="O494" s="11" t="s">
        <v>26</v>
      </c>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row>
    <row r="495" spans="1:38" ht="15.5" x14ac:dyDescent="0.35">
      <c r="A495" s="203">
        <v>41670</v>
      </c>
      <c r="B495" s="61" t="s">
        <v>1495</v>
      </c>
      <c r="C495" s="58" t="s">
        <v>1496</v>
      </c>
      <c r="D495" s="77" t="s">
        <v>1497</v>
      </c>
      <c r="E495" s="67">
        <v>11</v>
      </c>
      <c r="F495" s="68">
        <v>11.5</v>
      </c>
      <c r="G495" s="68">
        <v>12.2</v>
      </c>
      <c r="H495" s="69">
        <f t="shared" si="21"/>
        <v>0.10909090909090903</v>
      </c>
      <c r="I495" s="68">
        <f t="shared" si="22"/>
        <v>0.5</v>
      </c>
      <c r="J495" s="68">
        <f t="shared" si="23"/>
        <v>1.1999999999999993</v>
      </c>
      <c r="K495" s="70">
        <v>1</v>
      </c>
      <c r="L495" s="69"/>
      <c r="M495" s="69">
        <v>1</v>
      </c>
      <c r="N495" s="10"/>
      <c r="O495" t="s">
        <v>1498</v>
      </c>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row>
    <row r="496" spans="1:38" ht="15.5" x14ac:dyDescent="0.35">
      <c r="A496" s="203">
        <v>41670</v>
      </c>
      <c r="B496" s="61" t="s">
        <v>1499</v>
      </c>
      <c r="C496" s="58" t="s">
        <v>1500</v>
      </c>
      <c r="D496" s="63" t="s">
        <v>1501</v>
      </c>
      <c r="E496" s="67">
        <v>7</v>
      </c>
      <c r="F496" s="68">
        <v>7.11</v>
      </c>
      <c r="G496" s="68">
        <v>6.5</v>
      </c>
      <c r="H496" s="69">
        <f t="shared" si="21"/>
        <v>-7.1428571428571425E-2</v>
      </c>
      <c r="I496" s="68">
        <f t="shared" si="22"/>
        <v>0.11000000000000032</v>
      </c>
      <c r="J496" s="68">
        <f t="shared" si="23"/>
        <v>-0.5</v>
      </c>
      <c r="K496" s="70">
        <v>2</v>
      </c>
      <c r="L496" s="71" t="s">
        <v>8061</v>
      </c>
      <c r="M496" s="71" t="s">
        <v>22</v>
      </c>
      <c r="N496" t="s">
        <v>22</v>
      </c>
      <c r="O496" t="s">
        <v>22</v>
      </c>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row>
    <row r="497" spans="1:38" ht="15.5" x14ac:dyDescent="0.35">
      <c r="A497" s="203">
        <v>41670</v>
      </c>
      <c r="B497" s="61" t="s">
        <v>1502</v>
      </c>
      <c r="C497" s="58" t="s">
        <v>1503</v>
      </c>
      <c r="D497" s="77" t="s">
        <v>819</v>
      </c>
      <c r="E497" s="67">
        <v>21</v>
      </c>
      <c r="F497" s="68">
        <v>45.8</v>
      </c>
      <c r="G497" s="68">
        <v>42.25</v>
      </c>
      <c r="H497" s="69">
        <f t="shared" si="21"/>
        <v>1.0119047619047619</v>
      </c>
      <c r="I497" s="68">
        <f t="shared" si="22"/>
        <v>24.799999999999997</v>
      </c>
      <c r="J497" s="68">
        <f t="shared" si="23"/>
        <v>21.25</v>
      </c>
      <c r="K497" s="70">
        <v>1</v>
      </c>
      <c r="L497" s="69"/>
      <c r="M497" s="69">
        <v>0</v>
      </c>
      <c r="N497" t="s">
        <v>26</v>
      </c>
      <c r="O497" t="s">
        <v>26</v>
      </c>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row>
    <row r="498" spans="1:38" ht="15.5" x14ac:dyDescent="0.35">
      <c r="A498" s="203">
        <v>41675</v>
      </c>
      <c r="B498" s="91" t="s">
        <v>1504</v>
      </c>
      <c r="C498" s="58" t="s">
        <v>1505</v>
      </c>
      <c r="D498" s="77" t="s">
        <v>1506</v>
      </c>
      <c r="E498" s="67">
        <v>11</v>
      </c>
      <c r="F498" s="68">
        <v>14.49</v>
      </c>
      <c r="G498" s="68">
        <v>15.66</v>
      </c>
      <c r="H498" s="69">
        <f t="shared" si="21"/>
        <v>0.42363636363636364</v>
      </c>
      <c r="I498" s="68">
        <f t="shared" si="22"/>
        <v>3.49</v>
      </c>
      <c r="J498" s="68">
        <f t="shared" si="23"/>
        <v>4.66</v>
      </c>
      <c r="K498" s="70">
        <v>2</v>
      </c>
      <c r="M498">
        <v>0</v>
      </c>
      <c r="N498" t="s">
        <v>26</v>
      </c>
      <c r="O498" t="s">
        <v>26</v>
      </c>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row>
    <row r="499" spans="1:38" s="49" customFormat="1" ht="15.5" x14ac:dyDescent="0.35">
      <c r="A499" s="203">
        <v>41675</v>
      </c>
      <c r="B499" s="90" t="s">
        <v>1507</v>
      </c>
      <c r="C499" s="58" t="s">
        <v>1508</v>
      </c>
      <c r="D499" s="63" t="s">
        <v>1509</v>
      </c>
      <c r="E499" s="67">
        <v>10</v>
      </c>
      <c r="F499" s="68">
        <v>10</v>
      </c>
      <c r="G499" s="68">
        <v>9.4</v>
      </c>
      <c r="H499" s="69">
        <f t="shared" si="21"/>
        <v>-5.9999999999999963E-2</v>
      </c>
      <c r="I499" s="68">
        <f t="shared" si="22"/>
        <v>0</v>
      </c>
      <c r="J499" s="68">
        <f t="shared" si="23"/>
        <v>-0.59999999999999964</v>
      </c>
      <c r="K499" s="70">
        <v>1</v>
      </c>
      <c r="L499" s="71"/>
      <c r="M499" s="71">
        <v>0</v>
      </c>
      <c r="N499" s="10" t="s">
        <v>26</v>
      </c>
      <c r="O499" s="11" t="s">
        <v>26</v>
      </c>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row>
    <row r="500" spans="1:38" s="49" customFormat="1" ht="15.5" x14ac:dyDescent="0.35">
      <c r="A500" s="203">
        <v>41675</v>
      </c>
      <c r="B500" s="91" t="s">
        <v>1510</v>
      </c>
      <c r="C500" s="58" t="s">
        <v>1511</v>
      </c>
      <c r="D500" s="77" t="s">
        <v>1512</v>
      </c>
      <c r="E500" s="67">
        <v>14</v>
      </c>
      <c r="F500" s="68">
        <v>14.66</v>
      </c>
      <c r="G500" s="68">
        <v>15.19</v>
      </c>
      <c r="H500" s="69">
        <f t="shared" si="21"/>
        <v>8.4999999999999964E-2</v>
      </c>
      <c r="I500" s="68">
        <f t="shared" si="22"/>
        <v>0.66000000000000014</v>
      </c>
      <c r="J500" s="68">
        <f t="shared" si="23"/>
        <v>1.1899999999999995</v>
      </c>
      <c r="K500" s="70">
        <v>1</v>
      </c>
      <c r="L500" s="71"/>
      <c r="M500" s="71">
        <v>0</v>
      </c>
      <c r="N500" s="10" t="s">
        <v>26</v>
      </c>
      <c r="O500" s="11" t="s">
        <v>26</v>
      </c>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row>
    <row r="501" spans="1:38" s="49" customFormat="1" ht="15.5" x14ac:dyDescent="0.35">
      <c r="A501" s="203">
        <v>41675</v>
      </c>
      <c r="B501" s="61" t="s">
        <v>1513</v>
      </c>
      <c r="C501" s="58" t="s">
        <v>1514</v>
      </c>
      <c r="D501" s="63" t="s">
        <v>285</v>
      </c>
      <c r="E501" s="67">
        <v>12</v>
      </c>
      <c r="F501" s="68">
        <v>11.73</v>
      </c>
      <c r="G501" s="68">
        <v>11</v>
      </c>
      <c r="H501" s="69">
        <f t="shared" si="21"/>
        <v>-8.3333333333333329E-2</v>
      </c>
      <c r="I501" s="68">
        <f t="shared" si="22"/>
        <v>-0.26999999999999957</v>
      </c>
      <c r="J501" s="68">
        <f t="shared" si="23"/>
        <v>-1</v>
      </c>
      <c r="K501" s="70">
        <v>3</v>
      </c>
      <c r="L501" s="71" t="s">
        <v>8061</v>
      </c>
      <c r="M501" s="71">
        <v>0</v>
      </c>
      <c r="N501" s="10" t="s">
        <v>26</v>
      </c>
      <c r="O501" s="11" t="s">
        <v>26</v>
      </c>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row>
    <row r="502" spans="1:38" s="49" customFormat="1" ht="15.5" x14ac:dyDescent="0.35">
      <c r="A502" s="203">
        <v>41675</v>
      </c>
      <c r="B502" s="61" t="s">
        <v>1515</v>
      </c>
      <c r="C502" s="58" t="s">
        <v>1516</v>
      </c>
      <c r="D502" s="77" t="s">
        <v>1517</v>
      </c>
      <c r="E502" s="67">
        <v>17</v>
      </c>
      <c r="F502" s="68">
        <v>17</v>
      </c>
      <c r="G502" s="68">
        <v>14.61</v>
      </c>
      <c r="H502" s="69">
        <f t="shared" si="21"/>
        <v>-0.14058823529411768</v>
      </c>
      <c r="I502" s="68">
        <f t="shared" si="22"/>
        <v>0</v>
      </c>
      <c r="J502" s="68">
        <f t="shared" si="23"/>
        <v>-2.3900000000000006</v>
      </c>
      <c r="K502" s="70">
        <v>2</v>
      </c>
      <c r="L502" s="71" t="s">
        <v>8061</v>
      </c>
      <c r="M502" s="71">
        <v>0</v>
      </c>
      <c r="N502" s="10" t="s">
        <v>26</v>
      </c>
      <c r="O502" s="11" t="s">
        <v>26</v>
      </c>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row>
    <row r="503" spans="1:38" ht="15.5" x14ac:dyDescent="0.35">
      <c r="A503" s="203">
        <v>41676</v>
      </c>
      <c r="B503" s="90" t="s">
        <v>1518</v>
      </c>
      <c r="C503" s="58" t="s">
        <v>1519</v>
      </c>
      <c r="D503" s="77" t="s">
        <v>1520</v>
      </c>
      <c r="E503" s="67">
        <v>15</v>
      </c>
      <c r="F503" s="68">
        <v>15.3</v>
      </c>
      <c r="G503" s="68">
        <v>15.81</v>
      </c>
      <c r="H503" s="69">
        <f t="shared" si="21"/>
        <v>5.4000000000000034E-2</v>
      </c>
      <c r="I503" s="68">
        <f t="shared" si="22"/>
        <v>0.30000000000000071</v>
      </c>
      <c r="J503" s="68">
        <f t="shared" si="23"/>
        <v>0.8100000000000005</v>
      </c>
      <c r="K503" s="70">
        <v>1</v>
      </c>
      <c r="M503" t="s">
        <v>22</v>
      </c>
      <c r="N503" t="s">
        <v>22</v>
      </c>
      <c r="O503" t="s">
        <v>22</v>
      </c>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row>
    <row r="504" spans="1:38" ht="15.5" x14ac:dyDescent="0.35">
      <c r="A504" s="203">
        <v>41676</v>
      </c>
      <c r="B504" s="61" t="s">
        <v>1521</v>
      </c>
      <c r="C504" s="58" t="s">
        <v>1522</v>
      </c>
      <c r="D504" s="63" t="s">
        <v>1523</v>
      </c>
      <c r="E504" s="67">
        <v>12</v>
      </c>
      <c r="F504" s="68">
        <v>12.5</v>
      </c>
      <c r="G504" s="68">
        <v>12</v>
      </c>
      <c r="H504" s="69">
        <f t="shared" si="21"/>
        <v>0</v>
      </c>
      <c r="I504" s="68">
        <f t="shared" si="22"/>
        <v>0.5</v>
      </c>
      <c r="J504" s="68">
        <f t="shared" si="23"/>
        <v>0</v>
      </c>
      <c r="K504" s="70">
        <v>2</v>
      </c>
      <c r="M504">
        <v>0</v>
      </c>
      <c r="N504" t="s">
        <v>26</v>
      </c>
      <c r="O504" t="s">
        <v>26</v>
      </c>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row>
    <row r="505" spans="1:38" s="49" customFormat="1" ht="15.5" x14ac:dyDescent="0.35">
      <c r="A505" s="203">
        <v>41676</v>
      </c>
      <c r="B505" s="61" t="s">
        <v>1524</v>
      </c>
      <c r="C505" s="58" t="s">
        <v>1525</v>
      </c>
      <c r="D505" s="63" t="s">
        <v>1526</v>
      </c>
      <c r="E505" s="67">
        <v>10</v>
      </c>
      <c r="F505" s="68">
        <v>10.38</v>
      </c>
      <c r="G505" s="68">
        <v>10.85</v>
      </c>
      <c r="H505" s="69">
        <f t="shared" si="21"/>
        <v>8.4999999999999964E-2</v>
      </c>
      <c r="I505" s="68">
        <f t="shared" si="22"/>
        <v>0.38000000000000078</v>
      </c>
      <c r="J505" s="68">
        <f t="shared" si="23"/>
        <v>0.84999999999999964</v>
      </c>
      <c r="K505" s="70">
        <v>2</v>
      </c>
      <c r="L505" s="71"/>
      <c r="M505" s="71">
        <v>0</v>
      </c>
      <c r="N505" s="10" t="s">
        <v>26</v>
      </c>
      <c r="O505" s="11" t="s">
        <v>26</v>
      </c>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row>
    <row r="506" spans="1:38" s="49" customFormat="1" ht="15.5" x14ac:dyDescent="0.35">
      <c r="A506" s="203">
        <v>41676</v>
      </c>
      <c r="B506" s="61" t="s">
        <v>1527</v>
      </c>
      <c r="C506" s="58" t="s">
        <v>1528</v>
      </c>
      <c r="D506" s="77" t="s">
        <v>1529</v>
      </c>
      <c r="E506" s="67">
        <v>17</v>
      </c>
      <c r="F506" s="68">
        <v>16.5</v>
      </c>
      <c r="G506" s="68">
        <v>16.989999999999998</v>
      </c>
      <c r="H506" s="69">
        <f t="shared" si="21"/>
        <v>-5.8823529411773906E-4</v>
      </c>
      <c r="I506" s="68">
        <f t="shared" si="22"/>
        <v>-0.5</v>
      </c>
      <c r="J506" s="68">
        <f t="shared" si="23"/>
        <v>-1.0000000000001563E-2</v>
      </c>
      <c r="K506" s="70">
        <v>1</v>
      </c>
      <c r="L506" s="71"/>
      <c r="M506" s="71">
        <v>0</v>
      </c>
      <c r="N506" s="10" t="s">
        <v>26</v>
      </c>
      <c r="O506" s="11" t="s">
        <v>26</v>
      </c>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row>
    <row r="507" spans="1:38" s="49" customFormat="1" ht="15.5" x14ac:dyDescent="0.35">
      <c r="A507" s="203">
        <v>41676</v>
      </c>
      <c r="B507" s="61" t="s">
        <v>1530</v>
      </c>
      <c r="C507" s="58" t="s">
        <v>1531</v>
      </c>
      <c r="D507" s="63" t="s">
        <v>1064</v>
      </c>
      <c r="E507" s="67">
        <v>16</v>
      </c>
      <c r="F507" s="68">
        <v>21</v>
      </c>
      <c r="G507" s="68">
        <v>26.85</v>
      </c>
      <c r="H507" s="69">
        <f t="shared" si="21"/>
        <v>0.67812500000000009</v>
      </c>
      <c r="I507" s="68">
        <f t="shared" si="22"/>
        <v>5</v>
      </c>
      <c r="J507" s="68">
        <f t="shared" si="23"/>
        <v>10.850000000000001</v>
      </c>
      <c r="K507" s="70">
        <v>2</v>
      </c>
      <c r="L507" s="71"/>
      <c r="M507" s="71">
        <v>0</v>
      </c>
      <c r="N507" s="10" t="s">
        <v>26</v>
      </c>
      <c r="O507" s="11" t="s">
        <v>26</v>
      </c>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row>
    <row r="508" spans="1:38" s="49" customFormat="1" ht="15.5" x14ac:dyDescent="0.35">
      <c r="A508" s="203">
        <v>41677</v>
      </c>
      <c r="B508" s="90" t="s">
        <v>1532</v>
      </c>
      <c r="C508" s="58" t="s">
        <v>1533</v>
      </c>
      <c r="D508" s="63" t="s">
        <v>1534</v>
      </c>
      <c r="E508" s="67">
        <v>8</v>
      </c>
      <c r="F508" s="68">
        <v>9</v>
      </c>
      <c r="G508" s="68">
        <v>8</v>
      </c>
      <c r="H508" s="69">
        <f t="shared" si="21"/>
        <v>0</v>
      </c>
      <c r="I508" s="68">
        <f t="shared" si="22"/>
        <v>1</v>
      </c>
      <c r="J508" s="68">
        <f t="shared" si="23"/>
        <v>0</v>
      </c>
      <c r="K508" s="70">
        <v>2</v>
      </c>
      <c r="L508" s="71"/>
      <c r="M508" s="71">
        <v>0</v>
      </c>
      <c r="N508" s="10" t="s">
        <v>26</v>
      </c>
      <c r="O508" s="11" t="s">
        <v>26</v>
      </c>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row>
    <row r="509" spans="1:38" s="49" customFormat="1" ht="15.5" x14ac:dyDescent="0.35">
      <c r="A509" s="203">
        <v>41681</v>
      </c>
      <c r="B509" s="61" t="s">
        <v>1535</v>
      </c>
      <c r="C509" s="58" t="s">
        <v>1536</v>
      </c>
      <c r="D509" s="63" t="s">
        <v>1055</v>
      </c>
      <c r="E509" s="67">
        <v>12</v>
      </c>
      <c r="F509" s="68">
        <v>12.12</v>
      </c>
      <c r="G509" s="68">
        <v>11.54</v>
      </c>
      <c r="H509" s="69">
        <f t="shared" si="21"/>
        <v>-3.8333333333333407E-2</v>
      </c>
      <c r="I509" s="68">
        <f t="shared" si="22"/>
        <v>0.11999999999999922</v>
      </c>
      <c r="J509" s="68">
        <f t="shared" si="23"/>
        <v>-0.46000000000000085</v>
      </c>
      <c r="K509" s="70">
        <v>1</v>
      </c>
      <c r="L509" s="71"/>
      <c r="M509" s="71" t="s">
        <v>22</v>
      </c>
      <c r="N509" s="10" t="s">
        <v>22</v>
      </c>
      <c r="O509" s="11" t="s">
        <v>22</v>
      </c>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row>
    <row r="510" spans="1:38" s="49" customFormat="1" ht="15.5" x14ac:dyDescent="0.35">
      <c r="A510" s="203">
        <v>41682</v>
      </c>
      <c r="B510" s="61" t="s">
        <v>1537</v>
      </c>
      <c r="C510" s="58" t="s">
        <v>1538</v>
      </c>
      <c r="D510" s="77" t="s">
        <v>1539</v>
      </c>
      <c r="E510" s="67">
        <v>15</v>
      </c>
      <c r="F510" s="68">
        <v>15.5</v>
      </c>
      <c r="G510" s="68">
        <v>12.83</v>
      </c>
      <c r="H510" s="69">
        <f t="shared" si="21"/>
        <v>-0.14466666666666667</v>
      </c>
      <c r="I510" s="68">
        <f t="shared" si="22"/>
        <v>0.5</v>
      </c>
      <c r="J510" s="68">
        <f t="shared" si="23"/>
        <v>-2.17</v>
      </c>
      <c r="K510" s="70">
        <v>2</v>
      </c>
      <c r="L510" s="71"/>
      <c r="M510" s="71">
        <v>0</v>
      </c>
      <c r="N510" s="10" t="s">
        <v>26</v>
      </c>
      <c r="O510" s="11" t="s">
        <v>26</v>
      </c>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row>
    <row r="511" spans="1:38" s="33" customFormat="1" ht="15.5" x14ac:dyDescent="0.35">
      <c r="A511" s="203">
        <v>41682</v>
      </c>
      <c r="B511" s="61" t="s">
        <v>1540</v>
      </c>
      <c r="C511" s="58" t="s">
        <v>1541</v>
      </c>
      <c r="D511" s="60" t="s">
        <v>1542</v>
      </c>
      <c r="E511" s="67">
        <v>13</v>
      </c>
      <c r="F511" s="68">
        <v>16</v>
      </c>
      <c r="G511" s="68">
        <v>14.71</v>
      </c>
      <c r="H511" s="69">
        <f t="shared" si="21"/>
        <v>0.1315384615384616</v>
      </c>
      <c r="I511" s="68">
        <f t="shared" si="22"/>
        <v>3</v>
      </c>
      <c r="J511" s="68">
        <f t="shared" si="23"/>
        <v>1.7100000000000009</v>
      </c>
      <c r="K511" s="70">
        <v>1</v>
      </c>
      <c r="L511" s="71"/>
      <c r="M511" s="71">
        <v>0</v>
      </c>
      <c r="N511" s="32" t="s">
        <v>26</v>
      </c>
      <c r="O511" s="23" t="s">
        <v>26</v>
      </c>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spans="1:38" s="33" customFormat="1" ht="15.5" x14ac:dyDescent="0.35">
      <c r="A512" s="203">
        <v>41682</v>
      </c>
      <c r="B512" s="61" t="s">
        <v>1543</v>
      </c>
      <c r="C512" s="58" t="s">
        <v>1544</v>
      </c>
      <c r="D512" s="60" t="s">
        <v>1545</v>
      </c>
      <c r="E512" s="67">
        <v>13</v>
      </c>
      <c r="F512" s="68">
        <v>13.75</v>
      </c>
      <c r="G512" s="68">
        <v>13.8</v>
      </c>
      <c r="H512" s="69">
        <f t="shared" si="21"/>
        <v>6.153846153846159E-2</v>
      </c>
      <c r="I512" s="68">
        <f t="shared" si="22"/>
        <v>0.75</v>
      </c>
      <c r="J512" s="68">
        <f t="shared" si="23"/>
        <v>0.80000000000000071</v>
      </c>
      <c r="K512" s="70">
        <v>2</v>
      </c>
      <c r="L512" s="71"/>
      <c r="M512" s="71">
        <v>1</v>
      </c>
      <c r="N512" s="32"/>
      <c r="O512" s="23" t="s">
        <v>1546</v>
      </c>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spans="1:38" s="33" customFormat="1" ht="15.5" x14ac:dyDescent="0.35">
      <c r="A513" s="203">
        <v>41683</v>
      </c>
      <c r="B513" s="61" t="s">
        <v>1547</v>
      </c>
      <c r="C513" s="58" t="s">
        <v>1548</v>
      </c>
      <c r="D513" s="61" t="s">
        <v>1549</v>
      </c>
      <c r="E513" s="67">
        <v>5.75</v>
      </c>
      <c r="F513" s="68">
        <v>6.16</v>
      </c>
      <c r="G513" s="68">
        <v>5.39</v>
      </c>
      <c r="H513" s="69">
        <f t="shared" si="21"/>
        <v>-6.2608695652173973E-2</v>
      </c>
      <c r="I513" s="68">
        <f t="shared" si="22"/>
        <v>0.41000000000000014</v>
      </c>
      <c r="J513" s="68">
        <f t="shared" si="23"/>
        <v>-0.36000000000000032</v>
      </c>
      <c r="K513" s="70">
        <v>1</v>
      </c>
      <c r="L513" s="71"/>
      <c r="M513" s="71">
        <v>0</v>
      </c>
      <c r="N513" s="32" t="s">
        <v>26</v>
      </c>
      <c r="O513" s="23" t="s">
        <v>26</v>
      </c>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spans="1:38" s="49" customFormat="1" ht="15.5" x14ac:dyDescent="0.35">
      <c r="A514" s="203">
        <v>41683</v>
      </c>
      <c r="B514" s="61" t="s">
        <v>1550</v>
      </c>
      <c r="C514" s="68" t="s">
        <v>1364</v>
      </c>
      <c r="D514" s="77" t="s">
        <v>955</v>
      </c>
      <c r="E514" s="67">
        <v>10</v>
      </c>
      <c r="F514" s="68">
        <v>10.5</v>
      </c>
      <c r="G514" s="68">
        <v>10</v>
      </c>
      <c r="H514" s="69">
        <f t="shared" si="21"/>
        <v>0</v>
      </c>
      <c r="I514" s="68">
        <f t="shared" si="22"/>
        <v>0.5</v>
      </c>
      <c r="J514" s="68">
        <f t="shared" si="23"/>
        <v>0</v>
      </c>
      <c r="K514" s="70">
        <v>1</v>
      </c>
      <c r="L514" s="71"/>
      <c r="M514" s="71" t="s">
        <v>22</v>
      </c>
      <c r="N514" s="10" t="s">
        <v>22</v>
      </c>
      <c r="O514" s="11" t="s">
        <v>22</v>
      </c>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row>
    <row r="515" spans="1:38" s="49" customFormat="1" ht="15.5" x14ac:dyDescent="0.35">
      <c r="A515" s="203">
        <v>41683</v>
      </c>
      <c r="B515" s="61" t="s">
        <v>1551</v>
      </c>
      <c r="C515" s="68" t="s">
        <v>1552</v>
      </c>
      <c r="D515" s="77" t="s">
        <v>1553</v>
      </c>
      <c r="E515" s="67">
        <v>14</v>
      </c>
      <c r="F515" s="68">
        <v>15.75</v>
      </c>
      <c r="G515" s="68">
        <v>14.18</v>
      </c>
      <c r="H515" s="69">
        <f t="shared" ref="H515:H578" si="24">(G515-E515)/E515</f>
        <v>1.2857142857142836E-2</v>
      </c>
      <c r="I515" s="68">
        <f t="shared" ref="I515:I578" si="25">(F515-E515)</f>
        <v>1.75</v>
      </c>
      <c r="J515" s="68">
        <f t="shared" ref="J515:J578" si="26">G515-E515</f>
        <v>0.17999999999999972</v>
      </c>
      <c r="K515" s="70">
        <v>2</v>
      </c>
      <c r="L515" s="71"/>
      <c r="M515" s="71">
        <v>0</v>
      </c>
      <c r="N515" s="10" t="s">
        <v>26</v>
      </c>
      <c r="O515" s="11" t="s">
        <v>26</v>
      </c>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row>
    <row r="516" spans="1:38" s="49" customFormat="1" ht="15.5" x14ac:dyDescent="0.35">
      <c r="A516" s="203">
        <v>41683</v>
      </c>
      <c r="B516" s="61" t="s">
        <v>1554</v>
      </c>
      <c r="C516" s="58" t="s">
        <v>1555</v>
      </c>
      <c r="D516" s="63" t="s">
        <v>1556</v>
      </c>
      <c r="E516" s="67">
        <v>11</v>
      </c>
      <c r="F516" s="68">
        <v>12.3</v>
      </c>
      <c r="G516" s="68">
        <v>12.8</v>
      </c>
      <c r="H516" s="69">
        <f t="shared" si="24"/>
        <v>0.16363636363636369</v>
      </c>
      <c r="I516" s="68">
        <f t="shared" si="25"/>
        <v>1.3000000000000007</v>
      </c>
      <c r="J516" s="68">
        <f t="shared" si="26"/>
        <v>1.8000000000000007</v>
      </c>
      <c r="K516" s="70">
        <v>1</v>
      </c>
      <c r="L516" s="71"/>
      <c r="M516" s="71">
        <v>0</v>
      </c>
      <c r="N516" s="10" t="s">
        <v>26</v>
      </c>
      <c r="O516" s="11" t="s">
        <v>26</v>
      </c>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row>
    <row r="517" spans="1:38" s="49" customFormat="1" ht="15.5" x14ac:dyDescent="0.35">
      <c r="A517" s="203">
        <v>41684</v>
      </c>
      <c r="B517" s="61" t="s">
        <v>1557</v>
      </c>
      <c r="C517" s="58" t="s">
        <v>1558</v>
      </c>
      <c r="D517" s="77" t="s">
        <v>1559</v>
      </c>
      <c r="E517" s="67">
        <v>16</v>
      </c>
      <c r="F517" s="68">
        <v>16</v>
      </c>
      <c r="G517" s="68">
        <v>15.15</v>
      </c>
      <c r="H517" s="69">
        <f t="shared" si="24"/>
        <v>-5.3124999999999978E-2</v>
      </c>
      <c r="I517" s="68">
        <f t="shared" si="25"/>
        <v>0</v>
      </c>
      <c r="J517" s="68">
        <f t="shared" si="26"/>
        <v>-0.84999999999999964</v>
      </c>
      <c r="K517" s="70">
        <v>3</v>
      </c>
      <c r="L517" s="71" t="s">
        <v>8061</v>
      </c>
      <c r="M517" s="71">
        <v>0</v>
      </c>
      <c r="N517" s="10" t="s">
        <v>26</v>
      </c>
      <c r="O517" s="11" t="s">
        <v>26</v>
      </c>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row>
    <row r="518" spans="1:38" s="49" customFormat="1" ht="15.5" x14ac:dyDescent="0.35">
      <c r="A518" s="203">
        <v>41691</v>
      </c>
      <c r="B518" s="61" t="s">
        <v>1560</v>
      </c>
      <c r="C518" s="58" t="s">
        <v>1561</v>
      </c>
      <c r="D518" s="77" t="s">
        <v>1055</v>
      </c>
      <c r="E518" s="67">
        <v>7</v>
      </c>
      <c r="F518" s="68">
        <v>6</v>
      </c>
      <c r="G518" s="68">
        <v>6.99</v>
      </c>
      <c r="H518" s="69">
        <f t="shared" si="24"/>
        <v>-1.4285714285713982E-3</v>
      </c>
      <c r="I518" s="68">
        <f t="shared" si="25"/>
        <v>-1</v>
      </c>
      <c r="J518" s="68">
        <f t="shared" si="26"/>
        <v>-9.9999999999997868E-3</v>
      </c>
      <c r="K518" s="70">
        <v>1</v>
      </c>
      <c r="L518" s="71"/>
      <c r="M518" s="71">
        <v>0</v>
      </c>
      <c r="N518" s="10" t="s">
        <v>26</v>
      </c>
      <c r="O518" s="11" t="s">
        <v>26</v>
      </c>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row>
    <row r="519" spans="1:38" ht="15.5" x14ac:dyDescent="0.35">
      <c r="A519" s="203">
        <v>41697</v>
      </c>
      <c r="B519" s="61" t="s">
        <v>1562</v>
      </c>
      <c r="C519" s="58" t="s">
        <v>1563</v>
      </c>
      <c r="D519" s="77" t="s">
        <v>1564</v>
      </c>
      <c r="E519" s="67">
        <v>12</v>
      </c>
      <c r="F519" s="68">
        <v>12.5</v>
      </c>
      <c r="G519" s="68">
        <v>12.15</v>
      </c>
      <c r="H519" s="69">
        <f t="shared" si="24"/>
        <v>1.250000000000003E-2</v>
      </c>
      <c r="I519" s="68">
        <f t="shared" si="25"/>
        <v>0.5</v>
      </c>
      <c r="J519" s="68">
        <f t="shared" si="26"/>
        <v>0.15000000000000036</v>
      </c>
      <c r="K519" s="70">
        <v>1</v>
      </c>
      <c r="M519">
        <v>0</v>
      </c>
      <c r="N519" t="s">
        <v>26</v>
      </c>
      <c r="O519" t="s">
        <v>26</v>
      </c>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row>
    <row r="520" spans="1:38" ht="28.5" x14ac:dyDescent="0.35">
      <c r="A520" s="203">
        <v>41698</v>
      </c>
      <c r="B520" s="92" t="s">
        <v>1565</v>
      </c>
      <c r="C520" s="58" t="s">
        <v>1566</v>
      </c>
      <c r="D520" s="61" t="s">
        <v>1567</v>
      </c>
      <c r="E520" s="67">
        <v>22</v>
      </c>
      <c r="F520" s="68">
        <v>39</v>
      </c>
      <c r="G520" s="68">
        <v>44</v>
      </c>
      <c r="H520" s="69">
        <f t="shared" si="24"/>
        <v>1</v>
      </c>
      <c r="I520" s="68">
        <f t="shared" si="25"/>
        <v>17</v>
      </c>
      <c r="J520" s="68">
        <f t="shared" si="26"/>
        <v>22</v>
      </c>
      <c r="K520" s="70">
        <v>3</v>
      </c>
      <c r="M520">
        <v>1</v>
      </c>
      <c r="N520" s="10"/>
      <c r="O520" t="s">
        <v>1568</v>
      </c>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row>
    <row r="521" spans="1:38" ht="15.5" x14ac:dyDescent="0.35">
      <c r="A521" s="203">
        <v>41704</v>
      </c>
      <c r="B521" s="89" t="s">
        <v>1569</v>
      </c>
      <c r="C521" s="58" t="s">
        <v>1570</v>
      </c>
      <c r="D521" s="61" t="s">
        <v>1571</v>
      </c>
      <c r="E521" s="67">
        <v>15</v>
      </c>
      <c r="F521" s="68">
        <v>15</v>
      </c>
      <c r="G521" s="68">
        <v>15.65</v>
      </c>
      <c r="H521" s="69">
        <f t="shared" si="24"/>
        <v>4.3333333333333356E-2</v>
      </c>
      <c r="I521" s="68">
        <f t="shared" si="25"/>
        <v>0</v>
      </c>
      <c r="J521" s="68">
        <f t="shared" si="26"/>
        <v>0.65000000000000036</v>
      </c>
      <c r="K521" s="70">
        <v>1</v>
      </c>
      <c r="M521" t="s">
        <v>22</v>
      </c>
      <c r="N521" t="s">
        <v>22</v>
      </c>
      <c r="O521" t="s">
        <v>22</v>
      </c>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row>
    <row r="522" spans="1:38" ht="15.5" x14ac:dyDescent="0.35">
      <c r="A522" s="203">
        <v>41705</v>
      </c>
      <c r="B522" s="89" t="s">
        <v>1572</v>
      </c>
      <c r="C522" s="58" t="s">
        <v>1573</v>
      </c>
      <c r="D522" s="77" t="s">
        <v>279</v>
      </c>
      <c r="E522" s="67">
        <v>11</v>
      </c>
      <c r="F522" s="68">
        <v>11.8</v>
      </c>
      <c r="G522" s="68">
        <v>11.95</v>
      </c>
      <c r="H522" s="69">
        <f t="shared" si="24"/>
        <v>8.6363636363636295E-2</v>
      </c>
      <c r="I522" s="68">
        <f t="shared" si="25"/>
        <v>0.80000000000000071</v>
      </c>
      <c r="J522" s="68">
        <f t="shared" si="26"/>
        <v>0.94999999999999929</v>
      </c>
      <c r="K522" s="70">
        <v>2</v>
      </c>
      <c r="M522">
        <v>0</v>
      </c>
      <c r="N522" t="s">
        <v>26</v>
      </c>
      <c r="O522" t="s">
        <v>26</v>
      </c>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row>
    <row r="523" spans="1:38" ht="15.5" x14ac:dyDescent="0.35">
      <c r="A523" s="203">
        <v>41705</v>
      </c>
      <c r="B523" s="61" t="s">
        <v>1574</v>
      </c>
      <c r="C523" s="58" t="s">
        <v>915</v>
      </c>
      <c r="D523" s="77" t="s">
        <v>431</v>
      </c>
      <c r="E523" s="67">
        <v>16</v>
      </c>
      <c r="F523" s="68">
        <v>27.15</v>
      </c>
      <c r="G523" s="68">
        <v>30</v>
      </c>
      <c r="H523" s="69">
        <f t="shared" si="24"/>
        <v>0.875</v>
      </c>
      <c r="I523" s="68">
        <f t="shared" si="25"/>
        <v>11.149999999999999</v>
      </c>
      <c r="J523" s="68">
        <f t="shared" si="26"/>
        <v>14</v>
      </c>
      <c r="K523" s="70">
        <v>3</v>
      </c>
      <c r="M523">
        <v>0</v>
      </c>
      <c r="N523" t="s">
        <v>26</v>
      </c>
      <c r="O523" t="s">
        <v>26</v>
      </c>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row>
    <row r="524" spans="1:38" ht="15.5" x14ac:dyDescent="0.35">
      <c r="A524" s="203">
        <v>41705</v>
      </c>
      <c r="B524" s="61" t="s">
        <v>1575</v>
      </c>
      <c r="C524" s="58" t="s">
        <v>1576</v>
      </c>
      <c r="D524" s="63" t="s">
        <v>1055</v>
      </c>
      <c r="E524" s="67">
        <v>8</v>
      </c>
      <c r="F524" s="68">
        <v>8.5299999999999994</v>
      </c>
      <c r="G524" s="68">
        <v>8.3000000000000007</v>
      </c>
      <c r="H524" s="69">
        <f t="shared" si="24"/>
        <v>3.7500000000000089E-2</v>
      </c>
      <c r="I524" s="68">
        <f t="shared" si="25"/>
        <v>0.52999999999999936</v>
      </c>
      <c r="J524" s="68">
        <f t="shared" si="26"/>
        <v>0.30000000000000071</v>
      </c>
      <c r="K524" s="70">
        <v>1</v>
      </c>
      <c r="M524">
        <v>0</v>
      </c>
      <c r="N524" t="s">
        <v>26</v>
      </c>
      <c r="O524" t="s">
        <v>26</v>
      </c>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row>
    <row r="525" spans="1:38" ht="15.5" x14ac:dyDescent="0.35">
      <c r="A525" s="202">
        <v>41710</v>
      </c>
      <c r="B525" s="47" t="s">
        <v>1577</v>
      </c>
      <c r="C525" s="51" t="s">
        <v>1578</v>
      </c>
      <c r="D525" s="52" t="s">
        <v>708</v>
      </c>
      <c r="E525" s="53">
        <v>12</v>
      </c>
      <c r="F525" s="54">
        <v>12.85</v>
      </c>
      <c r="G525" s="54">
        <v>14.3</v>
      </c>
      <c r="H525" s="55">
        <f t="shared" si="24"/>
        <v>0.19166666666666674</v>
      </c>
      <c r="I525" s="54">
        <f t="shared" si="25"/>
        <v>0.84999999999999964</v>
      </c>
      <c r="J525" s="54">
        <f t="shared" si="26"/>
        <v>2.3000000000000007</v>
      </c>
      <c r="K525" s="56">
        <v>2</v>
      </c>
      <c r="L525" s="31"/>
      <c r="M525" s="31">
        <v>0</v>
      </c>
      <c r="N525" t="s">
        <v>26</v>
      </c>
      <c r="O525" t="s">
        <v>26</v>
      </c>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row>
    <row r="526" spans="1:38" ht="15.5" x14ac:dyDescent="0.35">
      <c r="A526" s="202">
        <v>41711</v>
      </c>
      <c r="B526" s="47" t="s">
        <v>1579</v>
      </c>
      <c r="C526" s="51" t="s">
        <v>1580</v>
      </c>
      <c r="D526" s="59" t="s">
        <v>70</v>
      </c>
      <c r="E526" s="53">
        <v>12</v>
      </c>
      <c r="F526" s="54">
        <v>14.6</v>
      </c>
      <c r="G526" s="54">
        <v>14.4</v>
      </c>
      <c r="H526" s="55">
        <f t="shared" si="24"/>
        <v>0.20000000000000004</v>
      </c>
      <c r="I526" s="54">
        <f t="shared" si="25"/>
        <v>2.5999999999999996</v>
      </c>
      <c r="J526" s="54">
        <f t="shared" si="26"/>
        <v>2.4000000000000004</v>
      </c>
      <c r="K526" s="56">
        <v>1</v>
      </c>
      <c r="L526" s="71" t="s">
        <v>8061</v>
      </c>
      <c r="M526" s="71" t="s">
        <v>22</v>
      </c>
      <c r="N526" t="s">
        <v>22</v>
      </c>
      <c r="O526" t="s">
        <v>22</v>
      </c>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row>
    <row r="527" spans="1:38" s="49" customFormat="1" ht="15.5" x14ac:dyDescent="0.35">
      <c r="A527" s="202">
        <v>41711</v>
      </c>
      <c r="B527" s="47" t="s">
        <v>1581</v>
      </c>
      <c r="C527" s="51" t="s">
        <v>1582</v>
      </c>
      <c r="D527" s="52" t="s">
        <v>440</v>
      </c>
      <c r="E527" s="53">
        <v>13.5</v>
      </c>
      <c r="F527" s="54">
        <v>17</v>
      </c>
      <c r="G527" s="54">
        <v>14.31</v>
      </c>
      <c r="H527" s="55">
        <f t="shared" si="24"/>
        <v>6.0000000000000039E-2</v>
      </c>
      <c r="I527" s="54">
        <f t="shared" si="25"/>
        <v>3.5</v>
      </c>
      <c r="J527" s="54">
        <f t="shared" si="26"/>
        <v>0.8100000000000005</v>
      </c>
      <c r="K527" s="56">
        <v>1</v>
      </c>
      <c r="L527" s="47"/>
      <c r="M527" s="47">
        <v>0</v>
      </c>
      <c r="N527" s="10" t="s">
        <v>26</v>
      </c>
      <c r="O527" s="11" t="s">
        <v>26</v>
      </c>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row>
    <row r="528" spans="1:38" s="49" customFormat="1" ht="15.5" x14ac:dyDescent="0.35">
      <c r="A528" s="203">
        <v>41711</v>
      </c>
      <c r="B528" s="61" t="s">
        <v>1583</v>
      </c>
      <c r="C528" s="58" t="s">
        <v>1584</v>
      </c>
      <c r="D528" s="63" t="s">
        <v>36</v>
      </c>
      <c r="E528" s="67">
        <v>16</v>
      </c>
      <c r="F528" s="68">
        <v>37.5</v>
      </c>
      <c r="G528" s="68">
        <v>39.799999999999997</v>
      </c>
      <c r="H528" s="69">
        <f t="shared" si="24"/>
        <v>1.4874999999999998</v>
      </c>
      <c r="I528" s="68">
        <f t="shared" si="25"/>
        <v>21.5</v>
      </c>
      <c r="J528" s="68">
        <f t="shared" si="26"/>
        <v>23.799999999999997</v>
      </c>
      <c r="K528" s="70">
        <v>3</v>
      </c>
      <c r="L528" s="71"/>
      <c r="M528" s="71">
        <v>0</v>
      </c>
      <c r="N528" s="10" t="s">
        <v>26</v>
      </c>
      <c r="O528" s="11" t="s">
        <v>26</v>
      </c>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row>
    <row r="529" spans="1:38" ht="42.5" x14ac:dyDescent="0.35">
      <c r="A529" s="203">
        <v>41717</v>
      </c>
      <c r="B529" s="93" t="s">
        <v>1585</v>
      </c>
      <c r="C529" s="58" t="s">
        <v>1586</v>
      </c>
      <c r="D529" s="77" t="s">
        <v>1587</v>
      </c>
      <c r="E529" s="67">
        <v>17</v>
      </c>
      <c r="F529" s="68">
        <v>31</v>
      </c>
      <c r="G529" s="68">
        <v>24.04</v>
      </c>
      <c r="H529" s="69">
        <f t="shared" si="24"/>
        <v>0.41411764705882348</v>
      </c>
      <c r="I529" s="68">
        <f t="shared" si="25"/>
        <v>14</v>
      </c>
      <c r="J529" s="68">
        <f t="shared" si="26"/>
        <v>7.0399999999999991</v>
      </c>
      <c r="K529" s="70">
        <v>3</v>
      </c>
      <c r="M529">
        <v>0</v>
      </c>
      <c r="N529" t="s">
        <v>26</v>
      </c>
      <c r="O529" t="s">
        <v>26</v>
      </c>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row>
    <row r="530" spans="1:38" ht="15.5" x14ac:dyDescent="0.35">
      <c r="A530" s="203">
        <v>41718</v>
      </c>
      <c r="B530" s="61" t="s">
        <v>1588</v>
      </c>
      <c r="C530" s="58" t="s">
        <v>1589</v>
      </c>
      <c r="D530" s="61" t="s">
        <v>1590</v>
      </c>
      <c r="E530" s="67">
        <v>17</v>
      </c>
      <c r="F530" s="68">
        <v>22.9</v>
      </c>
      <c r="G530" s="68">
        <v>26.69</v>
      </c>
      <c r="H530" s="69">
        <f t="shared" si="24"/>
        <v>0.57000000000000006</v>
      </c>
      <c r="I530" s="68">
        <f t="shared" si="25"/>
        <v>5.8999999999999986</v>
      </c>
      <c r="J530" s="68">
        <f t="shared" si="26"/>
        <v>9.6900000000000013</v>
      </c>
      <c r="K530" s="70">
        <v>3</v>
      </c>
      <c r="M530">
        <v>1</v>
      </c>
      <c r="N530" s="10"/>
      <c r="O530" t="s">
        <v>1591</v>
      </c>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row>
    <row r="531" spans="1:38" ht="15.5" x14ac:dyDescent="0.35">
      <c r="A531" s="203">
        <v>41718</v>
      </c>
      <c r="B531" s="61" t="s">
        <v>1592</v>
      </c>
      <c r="C531" s="58" t="s">
        <v>1593</v>
      </c>
      <c r="D531" s="63" t="s">
        <v>151</v>
      </c>
      <c r="E531" s="67">
        <v>14</v>
      </c>
      <c r="F531" s="68">
        <v>16</v>
      </c>
      <c r="G531" s="68">
        <v>17.27</v>
      </c>
      <c r="H531" s="69">
        <f t="shared" si="24"/>
        <v>0.23357142857142854</v>
      </c>
      <c r="I531" s="68">
        <f t="shared" si="25"/>
        <v>2</v>
      </c>
      <c r="J531" s="68">
        <f t="shared" si="26"/>
        <v>3.2699999999999996</v>
      </c>
      <c r="K531" s="70">
        <v>3</v>
      </c>
      <c r="M531">
        <v>0</v>
      </c>
      <c r="N531" t="s">
        <v>26</v>
      </c>
      <c r="O531" t="s">
        <v>26</v>
      </c>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row>
    <row r="532" spans="1:38" ht="15.5" x14ac:dyDescent="0.35">
      <c r="A532" s="203">
        <v>41718</v>
      </c>
      <c r="B532" s="61" t="s">
        <v>1594</v>
      </c>
      <c r="C532" s="58" t="s">
        <v>1595</v>
      </c>
      <c r="D532" s="61" t="s">
        <v>1596</v>
      </c>
      <c r="E532" s="67">
        <v>13</v>
      </c>
      <c r="F532" s="68">
        <v>16.25</v>
      </c>
      <c r="G532" s="68">
        <v>15.17</v>
      </c>
      <c r="H532" s="69">
        <f t="shared" si="24"/>
        <v>0.16692307692307692</v>
      </c>
      <c r="I532" s="68">
        <f t="shared" si="25"/>
        <v>3.25</v>
      </c>
      <c r="J532" s="68">
        <f t="shared" si="26"/>
        <v>2.17</v>
      </c>
      <c r="K532" s="70">
        <v>3</v>
      </c>
      <c r="M532">
        <v>0</v>
      </c>
      <c r="N532" t="s">
        <v>26</v>
      </c>
      <c r="O532" t="s">
        <v>26</v>
      </c>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row>
    <row r="533" spans="1:38" ht="15.5" x14ac:dyDescent="0.35">
      <c r="A533" s="203">
        <v>41719</v>
      </c>
      <c r="B533" s="61" t="s">
        <v>1597</v>
      </c>
      <c r="C533" s="58" t="s">
        <v>1598</v>
      </c>
      <c r="D533" s="63" t="s">
        <v>1599</v>
      </c>
      <c r="E533" s="67">
        <v>15</v>
      </c>
      <c r="F533" s="68">
        <v>13.75</v>
      </c>
      <c r="G533" s="68">
        <v>16.21</v>
      </c>
      <c r="H533" s="69">
        <f t="shared" si="24"/>
        <v>8.066666666666672E-2</v>
      </c>
      <c r="I533" s="68">
        <f t="shared" si="25"/>
        <v>-1.25</v>
      </c>
      <c r="J533" s="68">
        <f t="shared" si="26"/>
        <v>1.2100000000000009</v>
      </c>
      <c r="K533" s="70">
        <v>3</v>
      </c>
      <c r="M533">
        <v>0</v>
      </c>
      <c r="N533" t="s">
        <v>26</v>
      </c>
      <c r="O533" t="s">
        <v>26</v>
      </c>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row>
    <row r="534" spans="1:38" ht="15.5" x14ac:dyDescent="0.35">
      <c r="A534" s="203">
        <v>41719</v>
      </c>
      <c r="B534" s="61" t="s">
        <v>1600</v>
      </c>
      <c r="C534" s="58" t="s">
        <v>1601</v>
      </c>
      <c r="D534" s="63" t="s">
        <v>1602</v>
      </c>
      <c r="E534" s="67">
        <v>13</v>
      </c>
      <c r="F534" s="68">
        <v>17.5</v>
      </c>
      <c r="G534" s="68">
        <v>17</v>
      </c>
      <c r="H534" s="69">
        <f t="shared" si="24"/>
        <v>0.30769230769230771</v>
      </c>
      <c r="I534" s="68">
        <f t="shared" si="25"/>
        <v>4.5</v>
      </c>
      <c r="J534" s="68">
        <f t="shared" si="26"/>
        <v>4</v>
      </c>
      <c r="K534" s="70">
        <v>2</v>
      </c>
      <c r="M534">
        <v>0</v>
      </c>
      <c r="N534" t="s">
        <v>26</v>
      </c>
      <c r="O534" t="s">
        <v>26</v>
      </c>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row>
    <row r="535" spans="1:38" ht="15.5" x14ac:dyDescent="0.35">
      <c r="A535" s="203">
        <v>41719</v>
      </c>
      <c r="B535" s="61" t="s">
        <v>1603</v>
      </c>
      <c r="C535" s="58" t="s">
        <v>1604</v>
      </c>
      <c r="D535" s="63" t="s">
        <v>1605</v>
      </c>
      <c r="E535" s="67">
        <v>16</v>
      </c>
      <c r="F535" s="68">
        <v>21</v>
      </c>
      <c r="G535" s="68">
        <v>20</v>
      </c>
      <c r="H535" s="69">
        <f t="shared" si="24"/>
        <v>0.25</v>
      </c>
      <c r="I535" s="68">
        <f t="shared" si="25"/>
        <v>5</v>
      </c>
      <c r="J535" s="68">
        <f t="shared" si="26"/>
        <v>4</v>
      </c>
      <c r="K535" s="70">
        <v>3</v>
      </c>
      <c r="M535">
        <v>1</v>
      </c>
      <c r="N535" s="10"/>
      <c r="O535" t="s">
        <v>1606</v>
      </c>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row>
    <row r="536" spans="1:38" s="49" customFormat="1" ht="15.5" x14ac:dyDescent="0.35">
      <c r="A536" s="203">
        <v>41719</v>
      </c>
      <c r="B536" s="61" t="s">
        <v>1607</v>
      </c>
      <c r="C536" s="58" t="s">
        <v>1608</v>
      </c>
      <c r="D536" s="94" t="s">
        <v>735</v>
      </c>
      <c r="E536" s="67">
        <v>7.25</v>
      </c>
      <c r="F536" s="68">
        <v>8.32</v>
      </c>
      <c r="G536" s="68">
        <v>7.25</v>
      </c>
      <c r="H536" s="69">
        <f t="shared" si="24"/>
        <v>0</v>
      </c>
      <c r="I536" s="68">
        <f t="shared" si="25"/>
        <v>1.0700000000000003</v>
      </c>
      <c r="J536" s="68">
        <f t="shared" si="26"/>
        <v>0</v>
      </c>
      <c r="K536" s="70">
        <v>1</v>
      </c>
      <c r="L536" s="71"/>
      <c r="M536" s="71">
        <v>0</v>
      </c>
      <c r="N536" s="10" t="s">
        <v>26</v>
      </c>
      <c r="O536" s="11" t="s">
        <v>26</v>
      </c>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row>
    <row r="537" spans="1:38" s="49" customFormat="1" ht="15.5" x14ac:dyDescent="0.35">
      <c r="A537" s="203">
        <v>41719</v>
      </c>
      <c r="B537" s="61" t="s">
        <v>1609</v>
      </c>
      <c r="C537" s="58" t="s">
        <v>1610</v>
      </c>
      <c r="D537" s="61" t="s">
        <v>1611</v>
      </c>
      <c r="E537" s="67">
        <v>16</v>
      </c>
      <c r="F537" s="68">
        <v>16.05</v>
      </c>
      <c r="G537" s="68">
        <v>16</v>
      </c>
      <c r="H537" s="69">
        <f t="shared" si="24"/>
        <v>0</v>
      </c>
      <c r="I537" s="68">
        <f t="shared" si="25"/>
        <v>5.0000000000000711E-2</v>
      </c>
      <c r="J537" s="68">
        <f t="shared" si="26"/>
        <v>0</v>
      </c>
      <c r="K537" s="70">
        <v>1</v>
      </c>
      <c r="L537" s="71"/>
      <c r="M537" s="71" t="s">
        <v>22</v>
      </c>
      <c r="N537" s="10" t="s">
        <v>22</v>
      </c>
      <c r="O537" s="11" t="s">
        <v>22</v>
      </c>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row>
    <row r="538" spans="1:38" s="49" customFormat="1" ht="15.5" x14ac:dyDescent="0.35">
      <c r="A538" s="203">
        <v>41719</v>
      </c>
      <c r="B538" s="61" t="s">
        <v>1612</v>
      </c>
      <c r="C538" s="58" t="s">
        <v>1613</v>
      </c>
      <c r="D538" s="63" t="s">
        <v>470</v>
      </c>
      <c r="E538" s="67">
        <v>21</v>
      </c>
      <c r="F538" s="68">
        <v>28</v>
      </c>
      <c r="G538" s="68">
        <v>31.37</v>
      </c>
      <c r="H538" s="69">
        <f t="shared" si="24"/>
        <v>0.49380952380952386</v>
      </c>
      <c r="I538" s="68">
        <f t="shared" si="25"/>
        <v>7</v>
      </c>
      <c r="J538" s="68">
        <f t="shared" si="26"/>
        <v>10.370000000000001</v>
      </c>
      <c r="K538" s="70">
        <v>3</v>
      </c>
      <c r="L538" s="71"/>
      <c r="M538" s="71">
        <v>0</v>
      </c>
      <c r="N538" s="10" t="s">
        <v>26</v>
      </c>
      <c r="O538" s="11" t="s">
        <v>26</v>
      </c>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row>
    <row r="539" spans="1:38" s="49" customFormat="1" ht="15.5" x14ac:dyDescent="0.35">
      <c r="A539" s="203">
        <v>41724</v>
      </c>
      <c r="B539" s="61" t="s">
        <v>1614</v>
      </c>
      <c r="C539" s="58" t="s">
        <v>1615</v>
      </c>
      <c r="D539" s="60" t="s">
        <v>1616</v>
      </c>
      <c r="E539" s="67">
        <v>22.5</v>
      </c>
      <c r="F539" s="68">
        <v>20.5</v>
      </c>
      <c r="G539" s="68">
        <v>19</v>
      </c>
      <c r="H539" s="55">
        <f t="shared" si="24"/>
        <v>-0.15555555555555556</v>
      </c>
      <c r="I539" s="54">
        <f t="shared" si="25"/>
        <v>-2</v>
      </c>
      <c r="J539" s="54">
        <f t="shared" si="26"/>
        <v>-3.5</v>
      </c>
      <c r="K539" s="56">
        <v>3</v>
      </c>
      <c r="L539" s="71" t="s">
        <v>8061</v>
      </c>
      <c r="M539" s="71">
        <v>0</v>
      </c>
      <c r="N539" s="10" t="s">
        <v>26</v>
      </c>
      <c r="O539" s="11" t="s">
        <v>26</v>
      </c>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row>
    <row r="540" spans="1:38" s="49" customFormat="1" ht="15.5" x14ac:dyDescent="0.35">
      <c r="A540" s="203">
        <v>41724</v>
      </c>
      <c r="B540" s="61" t="s">
        <v>1617</v>
      </c>
      <c r="C540" s="58" t="s">
        <v>1618</v>
      </c>
      <c r="D540" s="60" t="s">
        <v>1619</v>
      </c>
      <c r="E540" s="67">
        <v>16</v>
      </c>
      <c r="F540" s="68">
        <v>17.5</v>
      </c>
      <c r="G540" s="68">
        <v>18</v>
      </c>
      <c r="H540" s="55">
        <f t="shared" si="24"/>
        <v>0.125</v>
      </c>
      <c r="I540" s="54">
        <f t="shared" si="25"/>
        <v>1.5</v>
      </c>
      <c r="J540" s="54">
        <f t="shared" si="26"/>
        <v>2</v>
      </c>
      <c r="K540" s="56">
        <v>3</v>
      </c>
      <c r="L540" s="47"/>
      <c r="M540" s="47">
        <v>0</v>
      </c>
      <c r="N540" s="10" t="s">
        <v>26</v>
      </c>
      <c r="O540" s="11" t="s">
        <v>26</v>
      </c>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row>
    <row r="541" spans="1:38" s="49" customFormat="1" ht="15.5" x14ac:dyDescent="0.35">
      <c r="A541" s="203">
        <v>41725</v>
      </c>
      <c r="B541" s="61" t="s">
        <v>1620</v>
      </c>
      <c r="C541" s="58" t="s">
        <v>1621</v>
      </c>
      <c r="D541" s="77" t="s">
        <v>1622</v>
      </c>
      <c r="E541" s="67">
        <v>12</v>
      </c>
      <c r="F541" s="68">
        <v>12.75</v>
      </c>
      <c r="G541" s="68">
        <v>14.76</v>
      </c>
      <c r="H541" s="69">
        <f t="shared" si="24"/>
        <v>0.22999999999999998</v>
      </c>
      <c r="I541" s="68">
        <f t="shared" si="25"/>
        <v>0.75</v>
      </c>
      <c r="J541" s="68">
        <f t="shared" si="26"/>
        <v>2.76</v>
      </c>
      <c r="K541" s="70">
        <v>2</v>
      </c>
      <c r="L541" s="71"/>
      <c r="M541" s="71">
        <v>0</v>
      </c>
      <c r="N541" s="10" t="s">
        <v>26</v>
      </c>
      <c r="O541" s="11" t="s">
        <v>26</v>
      </c>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row>
    <row r="542" spans="1:38" s="49" customFormat="1" ht="15.5" x14ac:dyDescent="0.35">
      <c r="A542" s="203">
        <v>41725</v>
      </c>
      <c r="B542" s="61" t="s">
        <v>1623</v>
      </c>
      <c r="C542" s="58" t="s">
        <v>1624</v>
      </c>
      <c r="D542" s="95" t="s">
        <v>1625</v>
      </c>
      <c r="E542" s="67">
        <v>18</v>
      </c>
      <c r="F542" s="68">
        <v>20</v>
      </c>
      <c r="G542" s="68">
        <v>20.6</v>
      </c>
      <c r="H542" s="69">
        <f t="shared" si="24"/>
        <v>0.14444444444444451</v>
      </c>
      <c r="I542" s="68">
        <f t="shared" si="25"/>
        <v>2</v>
      </c>
      <c r="J542" s="68">
        <f t="shared" si="26"/>
        <v>2.6000000000000014</v>
      </c>
      <c r="K542" s="70">
        <v>2</v>
      </c>
      <c r="L542" s="71"/>
      <c r="M542" s="71">
        <v>1</v>
      </c>
      <c r="N542" s="10"/>
      <c r="O542" s="11" t="s">
        <v>1626</v>
      </c>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row>
    <row r="543" spans="1:38" s="49" customFormat="1" ht="15.5" x14ac:dyDescent="0.35">
      <c r="A543" s="203">
        <v>41725</v>
      </c>
      <c r="B543" s="61" t="s">
        <v>1627</v>
      </c>
      <c r="C543" s="58" t="s">
        <v>1628</v>
      </c>
      <c r="D543" s="96" t="s">
        <v>1629</v>
      </c>
      <c r="E543" s="67">
        <v>16</v>
      </c>
      <c r="F543" s="68">
        <v>18.5</v>
      </c>
      <c r="G543" s="68">
        <v>19.100000000000001</v>
      </c>
      <c r="H543" s="55">
        <f t="shared" si="24"/>
        <v>0.19375000000000009</v>
      </c>
      <c r="I543" s="54">
        <f t="shared" si="25"/>
        <v>2.5</v>
      </c>
      <c r="J543" s="54">
        <f t="shared" si="26"/>
        <v>3.1000000000000014</v>
      </c>
      <c r="K543" s="56">
        <v>3</v>
      </c>
      <c r="L543" s="71"/>
      <c r="M543" s="71">
        <v>0</v>
      </c>
      <c r="N543" s="10" t="s">
        <v>26</v>
      </c>
      <c r="O543" s="11" t="s">
        <v>26</v>
      </c>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row>
    <row r="544" spans="1:38" s="49" customFormat="1" ht="15.5" x14ac:dyDescent="0.35">
      <c r="A544" s="203">
        <v>41726</v>
      </c>
      <c r="B544" s="61" t="s">
        <v>1630</v>
      </c>
      <c r="C544" s="58" t="s">
        <v>1631</v>
      </c>
      <c r="D544" s="60" t="s">
        <v>1632</v>
      </c>
      <c r="E544" s="67">
        <v>13</v>
      </c>
      <c r="F544" s="68">
        <v>13</v>
      </c>
      <c r="G544" s="68">
        <v>13.98</v>
      </c>
      <c r="H544" s="55">
        <f t="shared" si="24"/>
        <v>7.5384615384615411E-2</v>
      </c>
      <c r="I544" s="54">
        <f t="shared" si="25"/>
        <v>0</v>
      </c>
      <c r="J544" s="54">
        <f t="shared" si="26"/>
        <v>0.98000000000000043</v>
      </c>
      <c r="K544" s="56">
        <v>3</v>
      </c>
      <c r="L544" s="71" t="s">
        <v>8061</v>
      </c>
      <c r="M544" s="71">
        <v>0</v>
      </c>
      <c r="N544" s="10" t="s">
        <v>26</v>
      </c>
      <c r="O544" s="11" t="s">
        <v>26</v>
      </c>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row>
    <row r="545" spans="1:38" s="49" customFormat="1" ht="15.5" x14ac:dyDescent="0.35">
      <c r="A545" s="203">
        <v>41726</v>
      </c>
      <c r="B545" s="61" t="s">
        <v>1633</v>
      </c>
      <c r="C545" s="58" t="s">
        <v>1634</v>
      </c>
      <c r="D545" s="86" t="s">
        <v>1106</v>
      </c>
      <c r="E545" s="67">
        <v>10</v>
      </c>
      <c r="F545" s="68">
        <v>8.9499999999999993</v>
      </c>
      <c r="G545" s="68">
        <v>10</v>
      </c>
      <c r="H545" s="55">
        <f t="shared" si="24"/>
        <v>0</v>
      </c>
      <c r="I545" s="54">
        <f t="shared" si="25"/>
        <v>-1.0500000000000007</v>
      </c>
      <c r="J545" s="54">
        <f t="shared" si="26"/>
        <v>0</v>
      </c>
      <c r="K545" s="56">
        <v>3</v>
      </c>
      <c r="L545" s="71" t="s">
        <v>8061</v>
      </c>
      <c r="M545" s="71">
        <v>0</v>
      </c>
      <c r="N545" s="10" t="s">
        <v>26</v>
      </c>
      <c r="O545" s="11" t="s">
        <v>26</v>
      </c>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row>
    <row r="546" spans="1:38" s="49" customFormat="1" ht="15.5" x14ac:dyDescent="0.35">
      <c r="A546" s="203">
        <v>41726</v>
      </c>
      <c r="B546" s="61" t="s">
        <v>1635</v>
      </c>
      <c r="C546" s="58" t="s">
        <v>1636</v>
      </c>
      <c r="D546" s="96" t="s">
        <v>1637</v>
      </c>
      <c r="E546" s="67">
        <v>14.5</v>
      </c>
      <c r="F546" s="68">
        <v>14.58</v>
      </c>
      <c r="G546" s="68">
        <v>14.55</v>
      </c>
      <c r="H546" s="55">
        <f t="shared" si="24"/>
        <v>3.4482758620690145E-3</v>
      </c>
      <c r="I546" s="54">
        <f t="shared" si="25"/>
        <v>8.0000000000000071E-2</v>
      </c>
      <c r="J546" s="54">
        <f t="shared" si="26"/>
        <v>5.0000000000000711E-2</v>
      </c>
      <c r="K546" s="56">
        <v>1</v>
      </c>
      <c r="L546" s="71"/>
      <c r="M546" s="71">
        <v>0</v>
      </c>
      <c r="N546" s="10" t="s">
        <v>26</v>
      </c>
      <c r="O546" s="11" t="s">
        <v>26</v>
      </c>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row>
    <row r="547" spans="1:38" s="49" customFormat="1" ht="15.5" x14ac:dyDescent="0.35">
      <c r="A547" s="203">
        <v>41726</v>
      </c>
      <c r="B547" s="61" t="s">
        <v>1638</v>
      </c>
      <c r="C547" s="58" t="s">
        <v>1639</v>
      </c>
      <c r="D547" s="60" t="s">
        <v>1640</v>
      </c>
      <c r="E547" s="67">
        <v>28</v>
      </c>
      <c r="F547" s="68">
        <v>30.1</v>
      </c>
      <c r="G547" s="68">
        <v>29.5</v>
      </c>
      <c r="H547" s="55">
        <f t="shared" si="24"/>
        <v>5.3571428571428568E-2</v>
      </c>
      <c r="I547" s="54">
        <f t="shared" si="25"/>
        <v>2.1000000000000014</v>
      </c>
      <c r="J547" s="54">
        <f t="shared" si="26"/>
        <v>1.5</v>
      </c>
      <c r="K547" s="56">
        <v>2</v>
      </c>
      <c r="L547" s="71"/>
      <c r="M547" s="71" t="s">
        <v>22</v>
      </c>
      <c r="N547" s="10" t="s">
        <v>22</v>
      </c>
      <c r="O547" s="11" t="s">
        <v>22</v>
      </c>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row>
    <row r="548" spans="1:38" s="49" customFormat="1" ht="15.5" x14ac:dyDescent="0.35">
      <c r="A548" s="203">
        <v>41726</v>
      </c>
      <c r="B548" s="61" t="s">
        <v>1641</v>
      </c>
      <c r="C548" s="58" t="s">
        <v>1642</v>
      </c>
      <c r="D548" s="77" t="s">
        <v>1643</v>
      </c>
      <c r="E548" s="67">
        <v>6</v>
      </c>
      <c r="F548" s="68">
        <v>9.5</v>
      </c>
      <c r="G548" s="68">
        <v>10.58</v>
      </c>
      <c r="H548" s="55">
        <f t="shared" si="24"/>
        <v>0.76333333333333331</v>
      </c>
      <c r="I548" s="54">
        <f t="shared" si="25"/>
        <v>3.5</v>
      </c>
      <c r="J548" s="54">
        <f t="shared" si="26"/>
        <v>4.58</v>
      </c>
      <c r="K548" s="56" t="s">
        <v>80</v>
      </c>
      <c r="L548" s="71"/>
      <c r="M548" s="71">
        <v>0</v>
      </c>
      <c r="N548" s="10" t="s">
        <v>26</v>
      </c>
      <c r="O548" s="11" t="s">
        <v>26</v>
      </c>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row>
    <row r="549" spans="1:38" ht="15.5" x14ac:dyDescent="0.35">
      <c r="A549" s="203">
        <v>41726</v>
      </c>
      <c r="B549" s="61" t="s">
        <v>1644</v>
      </c>
      <c r="C549" s="58" t="s">
        <v>1645</v>
      </c>
      <c r="D549" s="60" t="s">
        <v>1646</v>
      </c>
      <c r="E549" s="67">
        <v>14</v>
      </c>
      <c r="F549" s="68">
        <v>14.5</v>
      </c>
      <c r="G549" s="68">
        <v>13.5</v>
      </c>
      <c r="H549" s="55">
        <f t="shared" si="24"/>
        <v>-3.5714285714285712E-2</v>
      </c>
      <c r="I549" s="54">
        <f t="shared" si="25"/>
        <v>0.5</v>
      </c>
      <c r="J549" s="54">
        <f t="shared" si="26"/>
        <v>-0.5</v>
      </c>
      <c r="K549" s="56">
        <v>3</v>
      </c>
      <c r="L549" s="71" t="s">
        <v>8061</v>
      </c>
      <c r="M549" s="71">
        <v>0</v>
      </c>
      <c r="N549" t="s">
        <v>26</v>
      </c>
      <c r="O549" t="s">
        <v>26</v>
      </c>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row>
    <row r="550" spans="1:38" s="49" customFormat="1" ht="15.5" x14ac:dyDescent="0.35">
      <c r="A550" s="203">
        <v>41730</v>
      </c>
      <c r="B550" s="61" t="s">
        <v>1647</v>
      </c>
      <c r="C550" s="58" t="s">
        <v>1648</v>
      </c>
      <c r="D550" s="77" t="s">
        <v>1055</v>
      </c>
      <c r="E550" s="67">
        <v>8</v>
      </c>
      <c r="F550" s="68">
        <v>8</v>
      </c>
      <c r="G550" s="68">
        <v>7.95</v>
      </c>
      <c r="H550" s="69">
        <f t="shared" si="24"/>
        <v>-6.2499999999999778E-3</v>
      </c>
      <c r="I550" s="68">
        <f t="shared" si="25"/>
        <v>0</v>
      </c>
      <c r="J550" s="68">
        <f t="shared" si="26"/>
        <v>-4.9999999999999822E-2</v>
      </c>
      <c r="K550" s="70">
        <v>1</v>
      </c>
      <c r="L550" s="71"/>
      <c r="M550" s="71">
        <v>0</v>
      </c>
      <c r="N550" s="10" t="s">
        <v>26</v>
      </c>
      <c r="O550" s="11" t="s">
        <v>26</v>
      </c>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row>
    <row r="551" spans="1:38" s="49" customFormat="1" ht="15.5" x14ac:dyDescent="0.35">
      <c r="A551" s="203">
        <v>41731</v>
      </c>
      <c r="B551" s="61" t="s">
        <v>1649</v>
      </c>
      <c r="C551" s="58" t="s">
        <v>1650</v>
      </c>
      <c r="D551" s="61" t="s">
        <v>1651</v>
      </c>
      <c r="E551" s="67">
        <v>15</v>
      </c>
      <c r="F551" s="68">
        <v>17.5</v>
      </c>
      <c r="G551" s="68">
        <v>20.09</v>
      </c>
      <c r="H551" s="69">
        <f t="shared" si="24"/>
        <v>0.33933333333333332</v>
      </c>
      <c r="I551" s="68">
        <f t="shared" si="25"/>
        <v>2.5</v>
      </c>
      <c r="J551" s="68">
        <f t="shared" si="26"/>
        <v>5.09</v>
      </c>
      <c r="K551" s="70">
        <v>1</v>
      </c>
      <c r="L551" s="71" t="s">
        <v>8061</v>
      </c>
      <c r="M551" s="71">
        <v>0</v>
      </c>
      <c r="N551" s="10" t="s">
        <v>26</v>
      </c>
      <c r="O551" s="11" t="s">
        <v>26</v>
      </c>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row>
    <row r="552" spans="1:38" s="49" customFormat="1" ht="15.5" x14ac:dyDescent="0.35">
      <c r="A552" s="203">
        <v>41732</v>
      </c>
      <c r="B552" s="61" t="s">
        <v>1652</v>
      </c>
      <c r="C552" s="58" t="s">
        <v>1653</v>
      </c>
      <c r="D552" s="63" t="s">
        <v>1095</v>
      </c>
      <c r="E552" s="67">
        <v>8</v>
      </c>
      <c r="F552" s="68">
        <v>8.26</v>
      </c>
      <c r="G552" s="68">
        <v>8</v>
      </c>
      <c r="H552" s="69">
        <f t="shared" si="24"/>
        <v>0</v>
      </c>
      <c r="I552" s="68">
        <f t="shared" si="25"/>
        <v>0.25999999999999979</v>
      </c>
      <c r="J552" s="68">
        <f t="shared" si="26"/>
        <v>0</v>
      </c>
      <c r="K552" s="70">
        <v>1</v>
      </c>
      <c r="L552" s="71"/>
      <c r="M552" s="71">
        <v>0</v>
      </c>
      <c r="N552" s="10" t="s">
        <v>26</v>
      </c>
      <c r="O552" s="11" t="s">
        <v>26</v>
      </c>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row>
    <row r="553" spans="1:38" s="49" customFormat="1" ht="15.5" x14ac:dyDescent="0.35">
      <c r="A553" s="203">
        <v>41732</v>
      </c>
      <c r="B553" s="61" t="s">
        <v>1654</v>
      </c>
      <c r="C553" s="58" t="s">
        <v>1655</v>
      </c>
      <c r="D553" s="63" t="s">
        <v>1656</v>
      </c>
      <c r="E553" s="67">
        <v>9</v>
      </c>
      <c r="F553" s="68">
        <v>9.86</v>
      </c>
      <c r="G553" s="68">
        <v>9.06</v>
      </c>
      <c r="H553" s="69">
        <f t="shared" si="24"/>
        <v>6.6666666666667217E-3</v>
      </c>
      <c r="I553" s="68">
        <f t="shared" si="25"/>
        <v>0.85999999999999943</v>
      </c>
      <c r="J553" s="68">
        <f t="shared" si="26"/>
        <v>6.0000000000000497E-2</v>
      </c>
      <c r="K553" s="70">
        <v>2</v>
      </c>
      <c r="L553" s="71"/>
      <c r="M553" s="71">
        <v>1</v>
      </c>
      <c r="N553" s="10"/>
      <c r="O553" s="11" t="s">
        <v>1657</v>
      </c>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row>
    <row r="554" spans="1:38" ht="15.5" x14ac:dyDescent="0.35">
      <c r="A554" s="203">
        <v>41733</v>
      </c>
      <c r="B554" s="61" t="s">
        <v>1658</v>
      </c>
      <c r="C554" s="58" t="s">
        <v>1659</v>
      </c>
      <c r="D554" s="63" t="s">
        <v>1660</v>
      </c>
      <c r="E554" s="67">
        <v>7</v>
      </c>
      <c r="F554" s="68">
        <v>7.95</v>
      </c>
      <c r="G554" s="68">
        <v>7.64</v>
      </c>
      <c r="H554" s="69">
        <f t="shared" si="24"/>
        <v>9.1428571428571387E-2</v>
      </c>
      <c r="I554" s="68">
        <f t="shared" si="25"/>
        <v>0.95000000000000018</v>
      </c>
      <c r="J554" s="68">
        <f t="shared" si="26"/>
        <v>0.63999999999999968</v>
      </c>
      <c r="K554" s="70">
        <v>1</v>
      </c>
      <c r="M554">
        <v>1</v>
      </c>
      <c r="N554" s="10"/>
      <c r="O554" t="s">
        <v>1661</v>
      </c>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row>
    <row r="555" spans="1:38" ht="15.5" x14ac:dyDescent="0.35">
      <c r="A555" s="203">
        <v>41733</v>
      </c>
      <c r="B555" s="61" t="s">
        <v>1662</v>
      </c>
      <c r="C555" s="58" t="s">
        <v>1663</v>
      </c>
      <c r="D555" s="63" t="s">
        <v>1664</v>
      </c>
      <c r="E555" s="67">
        <v>26</v>
      </c>
      <c r="F555" s="68">
        <v>40</v>
      </c>
      <c r="G555" s="68">
        <v>34</v>
      </c>
      <c r="H555" s="69">
        <f t="shared" si="24"/>
        <v>0.30769230769230771</v>
      </c>
      <c r="I555" s="68">
        <f t="shared" si="25"/>
        <v>14</v>
      </c>
      <c r="J555" s="68">
        <f t="shared" si="26"/>
        <v>8</v>
      </c>
      <c r="K555" s="70">
        <v>2</v>
      </c>
      <c r="M555">
        <v>0</v>
      </c>
      <c r="N555" t="s">
        <v>26</v>
      </c>
      <c r="O555" t="s">
        <v>26</v>
      </c>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row>
    <row r="556" spans="1:38" ht="15.5" x14ac:dyDescent="0.35">
      <c r="A556" s="203">
        <v>41733</v>
      </c>
      <c r="B556" s="61" t="s">
        <v>1665</v>
      </c>
      <c r="C556" s="58" t="s">
        <v>1666</v>
      </c>
      <c r="D556" s="77" t="s">
        <v>998</v>
      </c>
      <c r="E556" s="67">
        <v>20</v>
      </c>
      <c r="F556" s="68">
        <v>22.18</v>
      </c>
      <c r="G556" s="68">
        <v>23</v>
      </c>
      <c r="H556" s="69">
        <f t="shared" si="24"/>
        <v>0.15</v>
      </c>
      <c r="I556" s="68">
        <f t="shared" si="25"/>
        <v>2.1799999999999997</v>
      </c>
      <c r="J556" s="68">
        <f t="shared" si="26"/>
        <v>3</v>
      </c>
      <c r="K556" s="70">
        <v>2</v>
      </c>
      <c r="M556">
        <v>0</v>
      </c>
      <c r="N556" t="s">
        <v>26</v>
      </c>
      <c r="O556" t="s">
        <v>26</v>
      </c>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row>
    <row r="557" spans="1:38" ht="15.5" x14ac:dyDescent="0.35">
      <c r="A557" s="203">
        <v>41733</v>
      </c>
      <c r="B557" s="61" t="s">
        <v>1667</v>
      </c>
      <c r="C557" s="58" t="s">
        <v>1668</v>
      </c>
      <c r="D557" s="63" t="s">
        <v>1339</v>
      </c>
      <c r="E557" s="67">
        <v>19</v>
      </c>
      <c r="F557" s="68">
        <v>25</v>
      </c>
      <c r="G557" s="68">
        <v>23</v>
      </c>
      <c r="H557" s="69">
        <f t="shared" si="24"/>
        <v>0.21052631578947367</v>
      </c>
      <c r="I557" s="68">
        <f t="shared" si="25"/>
        <v>6</v>
      </c>
      <c r="J557" s="68">
        <f t="shared" si="26"/>
        <v>4</v>
      </c>
      <c r="K557" s="70">
        <v>3</v>
      </c>
      <c r="M557">
        <v>1</v>
      </c>
      <c r="N557" s="10"/>
      <c r="O557" t="s">
        <v>1669</v>
      </c>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row>
    <row r="558" spans="1:38" ht="15.5" x14ac:dyDescent="0.35">
      <c r="A558" s="203">
        <v>41738</v>
      </c>
      <c r="B558" s="61" t="s">
        <v>1670</v>
      </c>
      <c r="C558" s="58" t="s">
        <v>1671</v>
      </c>
      <c r="D558" s="63" t="s">
        <v>1672</v>
      </c>
      <c r="E558" s="67">
        <v>14</v>
      </c>
      <c r="F558" s="68">
        <v>16.5</v>
      </c>
      <c r="G558" s="68">
        <v>15.2</v>
      </c>
      <c r="H558" s="69">
        <f t="shared" si="24"/>
        <v>8.571428571428566E-2</v>
      </c>
      <c r="I558" s="68">
        <f t="shared" si="25"/>
        <v>2.5</v>
      </c>
      <c r="J558" s="68">
        <f t="shared" si="26"/>
        <v>1.1999999999999993</v>
      </c>
      <c r="K558" s="70">
        <v>3</v>
      </c>
      <c r="M558">
        <v>1</v>
      </c>
      <c r="N558" s="10"/>
      <c r="O558" t="s">
        <v>1673</v>
      </c>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row>
    <row r="559" spans="1:38" s="49" customFormat="1" ht="15.5" x14ac:dyDescent="0.35">
      <c r="A559" s="203">
        <v>41738</v>
      </c>
      <c r="B559" s="61" t="s">
        <v>1674</v>
      </c>
      <c r="C559" s="58" t="s">
        <v>1675</v>
      </c>
      <c r="D559" s="63" t="s">
        <v>1676</v>
      </c>
      <c r="E559" s="67">
        <v>17</v>
      </c>
      <c r="F559" s="68">
        <v>16.5</v>
      </c>
      <c r="G559" s="68">
        <v>17.12</v>
      </c>
      <c r="H559" s="69">
        <f t="shared" si="24"/>
        <v>7.0588235294118231E-3</v>
      </c>
      <c r="I559" s="68">
        <f t="shared" si="25"/>
        <v>-0.5</v>
      </c>
      <c r="J559" s="68">
        <f t="shared" si="26"/>
        <v>0.12000000000000099</v>
      </c>
      <c r="K559" s="70">
        <v>1</v>
      </c>
      <c r="L559" s="71"/>
      <c r="M559" s="71" t="s">
        <v>22</v>
      </c>
      <c r="N559" s="10" t="s">
        <v>22</v>
      </c>
      <c r="O559" s="11" t="s">
        <v>22</v>
      </c>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row>
    <row r="560" spans="1:38" s="49" customFormat="1" ht="15.5" x14ac:dyDescent="0.35">
      <c r="A560" s="203">
        <v>41739</v>
      </c>
      <c r="B560" s="61" t="s">
        <v>1677</v>
      </c>
      <c r="C560" s="58" t="s">
        <v>1678</v>
      </c>
      <c r="D560" s="63" t="s">
        <v>1679</v>
      </c>
      <c r="E560" s="67">
        <v>16</v>
      </c>
      <c r="F560" s="68">
        <v>16.89</v>
      </c>
      <c r="G560" s="68">
        <v>14.01</v>
      </c>
      <c r="H560" s="69">
        <f t="shared" si="24"/>
        <v>-0.12437500000000001</v>
      </c>
      <c r="I560" s="68">
        <f t="shared" si="25"/>
        <v>0.89000000000000057</v>
      </c>
      <c r="J560" s="68">
        <f t="shared" si="26"/>
        <v>-1.9900000000000002</v>
      </c>
      <c r="K560" s="70">
        <v>2</v>
      </c>
      <c r="L560" s="71"/>
      <c r="M560" s="71">
        <v>0</v>
      </c>
      <c r="N560" s="10" t="s">
        <v>26</v>
      </c>
      <c r="O560" s="11" t="s">
        <v>26</v>
      </c>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row>
    <row r="561" spans="1:38" s="49" customFormat="1" ht="15.5" x14ac:dyDescent="0.35">
      <c r="A561" s="203">
        <v>41739</v>
      </c>
      <c r="B561" s="61" t="s">
        <v>1680</v>
      </c>
      <c r="C561" s="58" t="s">
        <v>1681</v>
      </c>
      <c r="D561" s="63" t="s">
        <v>1682</v>
      </c>
      <c r="E561" s="67">
        <v>25</v>
      </c>
      <c r="F561" s="68">
        <v>24.25</v>
      </c>
      <c r="G561" s="68">
        <v>23.98</v>
      </c>
      <c r="H561" s="69">
        <f t="shared" si="24"/>
        <v>-4.0799999999999982E-2</v>
      </c>
      <c r="I561" s="68">
        <f t="shared" si="25"/>
        <v>-0.75</v>
      </c>
      <c r="J561" s="68">
        <f t="shared" si="26"/>
        <v>-1.0199999999999996</v>
      </c>
      <c r="K561" s="70">
        <v>1</v>
      </c>
      <c r="L561" s="71"/>
      <c r="M561" s="71">
        <v>0</v>
      </c>
      <c r="N561" s="10" t="s">
        <v>26</v>
      </c>
      <c r="O561" s="11" t="s">
        <v>26</v>
      </c>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row>
    <row r="562" spans="1:38" s="49" customFormat="1" ht="15.5" x14ac:dyDescent="0.35">
      <c r="A562" s="203">
        <v>41739</v>
      </c>
      <c r="B562" s="61" t="s">
        <v>1683</v>
      </c>
      <c r="C562" s="58" t="s">
        <v>1684</v>
      </c>
      <c r="D562" s="63" t="s">
        <v>1092</v>
      </c>
      <c r="E562" s="67">
        <v>7</v>
      </c>
      <c r="F562" s="68">
        <v>7.1</v>
      </c>
      <c r="G562" s="68">
        <v>6.85</v>
      </c>
      <c r="H562" s="69">
        <f t="shared" si="24"/>
        <v>-2.1428571428571481E-2</v>
      </c>
      <c r="I562" s="68">
        <f t="shared" si="25"/>
        <v>9.9999999999999645E-2</v>
      </c>
      <c r="J562" s="68">
        <f t="shared" si="26"/>
        <v>-0.15000000000000036</v>
      </c>
      <c r="K562" s="70">
        <v>1</v>
      </c>
      <c r="L562" s="71"/>
      <c r="M562" s="71" t="s">
        <v>22</v>
      </c>
      <c r="N562" s="10" t="s">
        <v>22</v>
      </c>
      <c r="O562" s="11" t="s">
        <v>22</v>
      </c>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row>
    <row r="563" spans="1:38" s="49" customFormat="1" ht="15.5" x14ac:dyDescent="0.35">
      <c r="A563" s="202">
        <v>41740</v>
      </c>
      <c r="B563" s="89" t="s">
        <v>1685</v>
      </c>
      <c r="C563" s="51" t="s">
        <v>1686</v>
      </c>
      <c r="D563" s="77" t="s">
        <v>1687</v>
      </c>
      <c r="E563" s="97">
        <v>5</v>
      </c>
      <c r="F563" s="97">
        <v>5.05</v>
      </c>
      <c r="G563" s="54">
        <v>5.05</v>
      </c>
      <c r="H563" s="55">
        <f t="shared" si="24"/>
        <v>9.9999999999999638E-3</v>
      </c>
      <c r="I563" s="54">
        <f t="shared" si="25"/>
        <v>4.9999999999999822E-2</v>
      </c>
      <c r="J563" s="54">
        <f t="shared" si="26"/>
        <v>4.9999999999999822E-2</v>
      </c>
      <c r="K563" s="56">
        <v>1</v>
      </c>
      <c r="L563" s="51"/>
      <c r="M563" s="51" t="s">
        <v>22</v>
      </c>
      <c r="N563" s="10" t="s">
        <v>22</v>
      </c>
      <c r="O563" s="11" t="s">
        <v>22</v>
      </c>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row>
    <row r="564" spans="1:38" s="49" customFormat="1" ht="14" customHeight="1" x14ac:dyDescent="0.3">
      <c r="A564" s="203">
        <v>41740</v>
      </c>
      <c r="B564" s="61" t="s">
        <v>1688</v>
      </c>
      <c r="C564" s="58" t="s">
        <v>1689</v>
      </c>
      <c r="D564" s="77" t="s">
        <v>1690</v>
      </c>
      <c r="E564" s="67">
        <v>20</v>
      </c>
      <c r="F564" s="68">
        <v>21.5</v>
      </c>
      <c r="G564" s="68">
        <v>22.2</v>
      </c>
      <c r="H564" s="69">
        <f t="shared" si="24"/>
        <v>0.10999999999999996</v>
      </c>
      <c r="I564" s="68">
        <f t="shared" si="25"/>
        <v>1.5</v>
      </c>
      <c r="J564" s="68">
        <f t="shared" si="26"/>
        <v>2.1999999999999993</v>
      </c>
      <c r="K564" s="70">
        <v>2</v>
      </c>
      <c r="L564" s="71"/>
      <c r="M564" s="71">
        <v>0</v>
      </c>
      <c r="N564" s="10" t="s">
        <v>26</v>
      </c>
      <c r="O564" s="10" t="s">
        <v>26</v>
      </c>
    </row>
    <row r="565" spans="1:38" s="49" customFormat="1" ht="12.75" customHeight="1" x14ac:dyDescent="0.3">
      <c r="A565" s="203">
        <v>41740</v>
      </c>
      <c r="B565" s="61" t="s">
        <v>1691</v>
      </c>
      <c r="C565" s="58" t="s">
        <v>1692</v>
      </c>
      <c r="D565" s="61" t="s">
        <v>1693</v>
      </c>
      <c r="E565" s="67">
        <v>14</v>
      </c>
      <c r="F565" s="68">
        <v>13.75</v>
      </c>
      <c r="G565" s="68">
        <v>12.98</v>
      </c>
      <c r="H565" s="69">
        <f t="shared" si="24"/>
        <v>-7.2857142857142829E-2</v>
      </c>
      <c r="I565" s="68">
        <f t="shared" si="25"/>
        <v>-0.25</v>
      </c>
      <c r="J565" s="68">
        <f t="shared" si="26"/>
        <v>-1.0199999999999996</v>
      </c>
      <c r="K565" s="70">
        <v>1</v>
      </c>
      <c r="L565" s="71"/>
      <c r="M565" s="71">
        <v>0</v>
      </c>
      <c r="N565" s="10" t="s">
        <v>26</v>
      </c>
      <c r="O565" s="10" t="s">
        <v>26</v>
      </c>
    </row>
    <row r="566" spans="1:38" s="49" customFormat="1" ht="12.75" customHeight="1" x14ac:dyDescent="0.3">
      <c r="A566" s="203">
        <v>41740</v>
      </c>
      <c r="B566" s="61" t="s">
        <v>1694</v>
      </c>
      <c r="C566" s="58" t="s">
        <v>1695</v>
      </c>
      <c r="D566" s="63" t="s">
        <v>1696</v>
      </c>
      <c r="E566" s="67">
        <v>15</v>
      </c>
      <c r="F566" s="68">
        <v>16.309999999999999</v>
      </c>
      <c r="G566" s="68">
        <v>17</v>
      </c>
      <c r="H566" s="69">
        <f t="shared" si="24"/>
        <v>0.13333333333333333</v>
      </c>
      <c r="I566" s="68">
        <f t="shared" si="25"/>
        <v>1.3099999999999987</v>
      </c>
      <c r="J566" s="68">
        <f t="shared" si="26"/>
        <v>2</v>
      </c>
      <c r="K566" s="70">
        <v>1</v>
      </c>
      <c r="L566" s="71"/>
      <c r="M566" s="71">
        <v>0</v>
      </c>
      <c r="N566" s="10" t="s">
        <v>26</v>
      </c>
      <c r="O566" s="10" t="s">
        <v>26</v>
      </c>
    </row>
    <row r="567" spans="1:38" s="49" customFormat="1" ht="12.75" customHeight="1" x14ac:dyDescent="0.3">
      <c r="A567" s="203">
        <v>41740</v>
      </c>
      <c r="B567" s="61" t="s">
        <v>1697</v>
      </c>
      <c r="C567" s="58" t="s">
        <v>1698</v>
      </c>
      <c r="D567" s="63" t="s">
        <v>1699</v>
      </c>
      <c r="E567" s="67">
        <v>15</v>
      </c>
      <c r="F567" s="68">
        <v>25.65</v>
      </c>
      <c r="G567" s="68">
        <v>24.72</v>
      </c>
      <c r="H567" s="69">
        <f t="shared" si="24"/>
        <v>0.64799999999999991</v>
      </c>
      <c r="I567" s="68">
        <f t="shared" si="25"/>
        <v>10.649999999999999</v>
      </c>
      <c r="J567" s="68">
        <f t="shared" si="26"/>
        <v>9.7199999999999989</v>
      </c>
      <c r="K567" s="70">
        <v>3</v>
      </c>
      <c r="L567" s="71"/>
      <c r="M567" s="71">
        <v>0</v>
      </c>
      <c r="N567" s="10" t="s">
        <v>26</v>
      </c>
      <c r="O567" s="10" t="s">
        <v>26</v>
      </c>
    </row>
    <row r="568" spans="1:38" s="49" customFormat="1" ht="12.75" customHeight="1" x14ac:dyDescent="0.3">
      <c r="A568" s="203">
        <v>41744</v>
      </c>
      <c r="B568" s="61" t="s">
        <v>1700</v>
      </c>
      <c r="C568" s="58" t="s">
        <v>1701</v>
      </c>
      <c r="D568" s="98" t="s">
        <v>1702</v>
      </c>
      <c r="E568" s="67">
        <v>12.5</v>
      </c>
      <c r="F568" s="68">
        <v>12.5</v>
      </c>
      <c r="G568" s="68">
        <v>12.4</v>
      </c>
      <c r="H568" s="69">
        <f t="shared" si="24"/>
        <v>-7.9999999999999724E-3</v>
      </c>
      <c r="I568" s="68">
        <f t="shared" si="25"/>
        <v>0</v>
      </c>
      <c r="J568" s="68">
        <f t="shared" si="26"/>
        <v>-9.9999999999999645E-2</v>
      </c>
      <c r="K568" s="70">
        <v>1</v>
      </c>
      <c r="L568" s="71"/>
      <c r="M568" s="71">
        <v>0</v>
      </c>
      <c r="N568" s="10" t="s">
        <v>26</v>
      </c>
      <c r="O568" s="10" t="s">
        <v>26</v>
      </c>
    </row>
    <row r="569" spans="1:38" s="49" customFormat="1" ht="12.75" customHeight="1" x14ac:dyDescent="0.3">
      <c r="A569" s="203">
        <v>41744</v>
      </c>
      <c r="B569" s="61" t="s">
        <v>1703</v>
      </c>
      <c r="C569" s="58" t="s">
        <v>1704</v>
      </c>
      <c r="D569" s="98" t="s">
        <v>1705</v>
      </c>
      <c r="E569" s="67">
        <v>15</v>
      </c>
      <c r="F569" s="68">
        <v>17.899999999999999</v>
      </c>
      <c r="G569" s="68">
        <v>15.35</v>
      </c>
      <c r="H569" s="69">
        <f t="shared" si="24"/>
        <v>2.333333333333331E-2</v>
      </c>
      <c r="I569" s="68">
        <f t="shared" si="25"/>
        <v>2.8999999999999986</v>
      </c>
      <c r="J569" s="68">
        <f t="shared" si="26"/>
        <v>0.34999999999999964</v>
      </c>
      <c r="K569" s="70">
        <v>1</v>
      </c>
      <c r="L569" s="71"/>
      <c r="M569" s="71">
        <v>1</v>
      </c>
      <c r="N569" s="10"/>
      <c r="O569" s="10" t="s">
        <v>1706</v>
      </c>
    </row>
    <row r="570" spans="1:38" s="49" customFormat="1" ht="12.75" customHeight="1" x14ac:dyDescent="0.3">
      <c r="A570" s="203">
        <v>41745</v>
      </c>
      <c r="B570" s="61" t="s">
        <v>1707</v>
      </c>
      <c r="C570" s="58" t="s">
        <v>1708</v>
      </c>
      <c r="D570" s="98" t="s">
        <v>1709</v>
      </c>
      <c r="E570" s="67">
        <v>25</v>
      </c>
      <c r="F570" s="68">
        <v>27</v>
      </c>
      <c r="G570" s="68">
        <v>26.15</v>
      </c>
      <c r="H570" s="69">
        <f t="shared" si="24"/>
        <v>4.5999999999999944E-2</v>
      </c>
      <c r="I570" s="68">
        <f t="shared" si="25"/>
        <v>2</v>
      </c>
      <c r="J570" s="68">
        <f t="shared" si="26"/>
        <v>1.1499999999999986</v>
      </c>
      <c r="K570" s="70">
        <v>1</v>
      </c>
      <c r="L570" s="71"/>
      <c r="M570" s="71">
        <v>0</v>
      </c>
      <c r="N570" s="10" t="s">
        <v>26</v>
      </c>
      <c r="O570" s="10" t="s">
        <v>26</v>
      </c>
    </row>
    <row r="571" spans="1:38" s="49" customFormat="1" ht="12.75" customHeight="1" x14ac:dyDescent="0.3">
      <c r="A571" s="203">
        <v>41745</v>
      </c>
      <c r="B571" s="61" t="s">
        <v>1710</v>
      </c>
      <c r="C571" s="58" t="s">
        <v>1711</v>
      </c>
      <c r="D571" s="99" t="s">
        <v>1712</v>
      </c>
      <c r="E571" s="67">
        <v>30</v>
      </c>
      <c r="F571" s="68">
        <v>30</v>
      </c>
      <c r="G571" s="68">
        <v>29.33</v>
      </c>
      <c r="H571" s="69">
        <f t="shared" si="24"/>
        <v>-2.2333333333333389E-2</v>
      </c>
      <c r="I571" s="68">
        <f t="shared" si="25"/>
        <v>0</v>
      </c>
      <c r="J571" s="68">
        <f t="shared" si="26"/>
        <v>-0.67000000000000171</v>
      </c>
      <c r="K571" s="70">
        <v>1</v>
      </c>
      <c r="L571" s="71"/>
      <c r="M571" s="71" t="s">
        <v>22</v>
      </c>
      <c r="N571" s="10" t="s">
        <v>22</v>
      </c>
      <c r="O571" s="10" t="s">
        <v>22</v>
      </c>
    </row>
    <row r="572" spans="1:38" s="49" customFormat="1" ht="12.75" customHeight="1" x14ac:dyDescent="0.3">
      <c r="A572" s="203">
        <v>41745</v>
      </c>
      <c r="B572" s="61" t="s">
        <v>1713</v>
      </c>
      <c r="C572" s="58" t="s">
        <v>1714</v>
      </c>
      <c r="D572" s="98" t="s">
        <v>1024</v>
      </c>
      <c r="E572" s="67">
        <v>12</v>
      </c>
      <c r="F572" s="68">
        <v>11.35</v>
      </c>
      <c r="G572" s="68">
        <v>13.79</v>
      </c>
      <c r="H572" s="69">
        <f t="shared" si="24"/>
        <v>0.14916666666666659</v>
      </c>
      <c r="I572" s="68">
        <f t="shared" si="25"/>
        <v>-0.65000000000000036</v>
      </c>
      <c r="J572" s="68">
        <f t="shared" si="26"/>
        <v>1.7899999999999991</v>
      </c>
      <c r="K572" s="70">
        <v>1</v>
      </c>
      <c r="L572" s="71"/>
      <c r="M572" s="71" t="s">
        <v>22</v>
      </c>
      <c r="N572" s="10" t="s">
        <v>22</v>
      </c>
      <c r="O572" s="10" t="s">
        <v>22</v>
      </c>
    </row>
    <row r="573" spans="1:38" s="49" customFormat="1" ht="15.5" x14ac:dyDescent="0.35">
      <c r="A573" s="203">
        <v>41746</v>
      </c>
      <c r="B573" s="61" t="s">
        <v>1715</v>
      </c>
      <c r="C573" s="58" t="s">
        <v>1716</v>
      </c>
      <c r="D573" s="99" t="s">
        <v>974</v>
      </c>
      <c r="E573" s="67">
        <v>10</v>
      </c>
      <c r="F573" s="68">
        <v>10.8</v>
      </c>
      <c r="G573" s="68">
        <v>11.86</v>
      </c>
      <c r="H573" s="69">
        <f t="shared" si="24"/>
        <v>0.18599999999999994</v>
      </c>
      <c r="I573" s="68">
        <f t="shared" si="25"/>
        <v>0.80000000000000071</v>
      </c>
      <c r="J573" s="68">
        <f t="shared" si="26"/>
        <v>1.8599999999999994</v>
      </c>
      <c r="K573" s="70">
        <v>1</v>
      </c>
      <c r="L573" s="71"/>
      <c r="M573" s="71">
        <v>1</v>
      </c>
      <c r="N573" s="10"/>
      <c r="O573" s="11" t="s">
        <v>1717</v>
      </c>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row>
    <row r="574" spans="1:38" s="49" customFormat="1" ht="15.5" x14ac:dyDescent="0.35">
      <c r="A574" s="203">
        <v>41746</v>
      </c>
      <c r="B574" s="61" t="s">
        <v>1718</v>
      </c>
      <c r="C574" s="58" t="s">
        <v>1719</v>
      </c>
      <c r="D574" s="100" t="s">
        <v>1720</v>
      </c>
      <c r="E574" s="67">
        <v>16</v>
      </c>
      <c r="F574" s="68">
        <v>16.79</v>
      </c>
      <c r="G574" s="68">
        <v>16.5</v>
      </c>
      <c r="H574" s="69">
        <f t="shared" si="24"/>
        <v>3.125E-2</v>
      </c>
      <c r="I574" s="68">
        <f t="shared" si="25"/>
        <v>0.78999999999999915</v>
      </c>
      <c r="J574" s="68">
        <f t="shared" si="26"/>
        <v>0.5</v>
      </c>
      <c r="K574" s="70">
        <v>1</v>
      </c>
      <c r="L574" s="71"/>
      <c r="M574" s="71">
        <v>0</v>
      </c>
      <c r="N574" s="10" t="s">
        <v>26</v>
      </c>
      <c r="O574" s="11" t="s">
        <v>26</v>
      </c>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row>
    <row r="575" spans="1:38" s="49" customFormat="1" ht="15.5" x14ac:dyDescent="0.35">
      <c r="A575" s="203">
        <v>41746</v>
      </c>
      <c r="B575" s="61" t="s">
        <v>1721</v>
      </c>
      <c r="C575" s="58" t="s">
        <v>1722</v>
      </c>
      <c r="D575" s="98" t="s">
        <v>1723</v>
      </c>
      <c r="E575" s="67">
        <v>9.5</v>
      </c>
      <c r="F575" s="68">
        <v>9.5</v>
      </c>
      <c r="G575" s="68">
        <v>9.75</v>
      </c>
      <c r="H575" s="69">
        <f t="shared" si="24"/>
        <v>2.6315789473684209E-2</v>
      </c>
      <c r="I575" s="68">
        <f t="shared" si="25"/>
        <v>0</v>
      </c>
      <c r="J575" s="68">
        <f t="shared" si="26"/>
        <v>0.25</v>
      </c>
      <c r="K575" s="70">
        <v>1</v>
      </c>
      <c r="L575" s="71"/>
      <c r="M575" s="71">
        <v>0</v>
      </c>
      <c r="N575" s="10" t="s">
        <v>26</v>
      </c>
      <c r="O575" s="11" t="s">
        <v>26</v>
      </c>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row>
    <row r="576" spans="1:38" ht="15.5" x14ac:dyDescent="0.35">
      <c r="A576" s="203">
        <v>41746</v>
      </c>
      <c r="B576" s="61" t="s">
        <v>1724</v>
      </c>
      <c r="C576" s="58" t="s">
        <v>1725</v>
      </c>
      <c r="D576" s="99" t="s">
        <v>1726</v>
      </c>
      <c r="E576" s="67">
        <v>12</v>
      </c>
      <c r="F576" s="68">
        <v>12.25</v>
      </c>
      <c r="G576" s="68">
        <v>12</v>
      </c>
      <c r="H576" s="69">
        <f t="shared" si="24"/>
        <v>0</v>
      </c>
      <c r="I576" s="68">
        <f t="shared" si="25"/>
        <v>0.25</v>
      </c>
      <c r="J576" s="68">
        <f t="shared" si="26"/>
        <v>0</v>
      </c>
      <c r="K576" s="70">
        <v>1</v>
      </c>
      <c r="M576">
        <v>1</v>
      </c>
      <c r="N576" s="10"/>
      <c r="O576" t="s">
        <v>1727</v>
      </c>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row>
    <row r="577" spans="1:38" ht="15.5" x14ac:dyDescent="0.35">
      <c r="A577" s="203">
        <v>41746</v>
      </c>
      <c r="B577" s="61" t="s">
        <v>1728</v>
      </c>
      <c r="C577" s="58" t="s">
        <v>1729</v>
      </c>
      <c r="D577" s="99" t="s">
        <v>1656</v>
      </c>
      <c r="E577" s="67">
        <v>17</v>
      </c>
      <c r="F577" s="68">
        <v>16.27</v>
      </c>
      <c r="G577" s="68">
        <v>20.239999999999998</v>
      </c>
      <c r="H577" s="69">
        <f t="shared" si="24"/>
        <v>0.19058823529411756</v>
      </c>
      <c r="I577" s="68">
        <f t="shared" si="25"/>
        <v>-0.73000000000000043</v>
      </c>
      <c r="J577" s="68">
        <f t="shared" si="26"/>
        <v>3.2399999999999984</v>
      </c>
      <c r="K577" s="70">
        <v>1</v>
      </c>
      <c r="M577">
        <v>1</v>
      </c>
      <c r="N577" s="10"/>
      <c r="O577" t="s">
        <v>1730</v>
      </c>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row>
    <row r="578" spans="1:38" s="49" customFormat="1" ht="15.5" x14ac:dyDescent="0.35">
      <c r="A578" s="203">
        <v>41754</v>
      </c>
      <c r="B578" s="61" t="s">
        <v>1731</v>
      </c>
      <c r="C578" s="58" t="s">
        <v>1732</v>
      </c>
      <c r="D578" s="101" t="s">
        <v>1733</v>
      </c>
      <c r="E578" s="67">
        <v>8</v>
      </c>
      <c r="F578" s="68">
        <v>7.9</v>
      </c>
      <c r="G578" s="68">
        <v>7.45</v>
      </c>
      <c r="H578" s="69">
        <f t="shared" si="24"/>
        <v>-6.8749999999999978E-2</v>
      </c>
      <c r="I578" s="68">
        <f t="shared" si="25"/>
        <v>-9.9999999999999645E-2</v>
      </c>
      <c r="J578" s="68">
        <f t="shared" si="26"/>
        <v>-0.54999999999999982</v>
      </c>
      <c r="K578" s="70">
        <v>1</v>
      </c>
      <c r="L578" s="71"/>
      <c r="M578" s="71">
        <v>1</v>
      </c>
      <c r="N578" s="10"/>
      <c r="O578" s="11" t="s">
        <v>1734</v>
      </c>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row>
    <row r="579" spans="1:38" s="49" customFormat="1" ht="15.5" x14ac:dyDescent="0.35">
      <c r="A579" s="203">
        <v>41761</v>
      </c>
      <c r="B579" s="61" t="s">
        <v>1735</v>
      </c>
      <c r="C579" s="58" t="s">
        <v>1736</v>
      </c>
      <c r="D579" s="63" t="s">
        <v>1055</v>
      </c>
      <c r="E579" s="67">
        <v>8</v>
      </c>
      <c r="F579" s="68">
        <v>7.5</v>
      </c>
      <c r="G579" s="68">
        <v>7.2</v>
      </c>
      <c r="H579" s="69">
        <f t="shared" ref="H579:H642" si="27">(G579-E579)/E579</f>
        <v>-9.9999999999999978E-2</v>
      </c>
      <c r="I579" s="68">
        <f t="shared" ref="I579:I642" si="28">(F579-E579)</f>
        <v>-0.5</v>
      </c>
      <c r="J579" s="68">
        <f t="shared" ref="J579:J642" si="29">G579-E579</f>
        <v>-0.79999999999999982</v>
      </c>
      <c r="K579" s="70">
        <v>1</v>
      </c>
      <c r="L579" s="71"/>
      <c r="M579" s="71">
        <v>0</v>
      </c>
      <c r="N579" s="10" t="s">
        <v>26</v>
      </c>
      <c r="O579" s="11" t="s">
        <v>26</v>
      </c>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row>
    <row r="580" spans="1:38" s="49" customFormat="1" ht="28.5" customHeight="1" x14ac:dyDescent="0.35">
      <c r="A580" s="203">
        <v>41761</v>
      </c>
      <c r="B580" s="92" t="s">
        <v>1737</v>
      </c>
      <c r="C580" s="58" t="s">
        <v>1738</v>
      </c>
      <c r="D580" s="63" t="s">
        <v>1739</v>
      </c>
      <c r="E580" s="67">
        <v>19</v>
      </c>
      <c r="F580" s="68">
        <v>18.149999999999999</v>
      </c>
      <c r="G580" s="68">
        <v>18.600000000000001</v>
      </c>
      <c r="H580" s="69">
        <f t="shared" si="27"/>
        <v>-2.1052631578947295E-2</v>
      </c>
      <c r="I580" s="68">
        <f t="shared" si="28"/>
        <v>-0.85000000000000142</v>
      </c>
      <c r="J580" s="68">
        <f t="shared" si="29"/>
        <v>-0.39999999999999858</v>
      </c>
      <c r="K580" s="70">
        <v>1</v>
      </c>
      <c r="L580" s="71"/>
      <c r="M580" s="71">
        <v>0</v>
      </c>
      <c r="N580" s="10" t="s">
        <v>26</v>
      </c>
      <c r="O580" s="11" t="s">
        <v>26</v>
      </c>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row>
    <row r="581" spans="1:38" s="49" customFormat="1" ht="15.5" x14ac:dyDescent="0.35">
      <c r="A581" s="203">
        <v>41761</v>
      </c>
      <c r="B581" s="61" t="s">
        <v>1740</v>
      </c>
      <c r="C581" s="58" t="s">
        <v>1741</v>
      </c>
      <c r="D581" s="61" t="s">
        <v>1742</v>
      </c>
      <c r="E581" s="67">
        <v>11</v>
      </c>
      <c r="F581" s="68">
        <v>12.1</v>
      </c>
      <c r="G581" s="68">
        <v>11.05</v>
      </c>
      <c r="H581" s="69">
        <f t="shared" si="27"/>
        <v>4.5454545454546103E-3</v>
      </c>
      <c r="I581" s="68">
        <f t="shared" si="28"/>
        <v>1.0999999999999996</v>
      </c>
      <c r="J581" s="68">
        <f t="shared" si="29"/>
        <v>5.0000000000000711E-2</v>
      </c>
      <c r="K581" s="70">
        <v>1</v>
      </c>
      <c r="L581" s="71"/>
      <c r="M581" s="71">
        <v>1</v>
      </c>
      <c r="N581" s="10"/>
      <c r="O581" s="11" t="s">
        <v>1743</v>
      </c>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row>
    <row r="582" spans="1:38" s="49" customFormat="1" ht="15.5" x14ac:dyDescent="0.35">
      <c r="A582" s="203">
        <v>41761</v>
      </c>
      <c r="B582" s="61" t="s">
        <v>1744</v>
      </c>
      <c r="C582" s="58" t="s">
        <v>1745</v>
      </c>
      <c r="D582" s="63" t="s">
        <v>1746</v>
      </c>
      <c r="E582" s="67">
        <v>10</v>
      </c>
      <c r="F582" s="68">
        <v>9.65</v>
      </c>
      <c r="G582" s="68">
        <v>9</v>
      </c>
      <c r="H582" s="69">
        <f t="shared" si="27"/>
        <v>-0.1</v>
      </c>
      <c r="I582" s="68">
        <f t="shared" si="28"/>
        <v>-0.34999999999999964</v>
      </c>
      <c r="J582" s="68">
        <f t="shared" si="29"/>
        <v>-1</v>
      </c>
      <c r="K582" s="70">
        <v>1</v>
      </c>
      <c r="L582" s="71"/>
      <c r="M582" s="71">
        <v>0</v>
      </c>
      <c r="N582" s="10" t="s">
        <v>26</v>
      </c>
      <c r="O582" s="11" t="s">
        <v>26</v>
      </c>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row>
    <row r="583" spans="1:38" s="49" customFormat="1" ht="15.5" x14ac:dyDescent="0.35">
      <c r="A583" s="203">
        <v>41766</v>
      </c>
      <c r="B583" s="61" t="s">
        <v>1747</v>
      </c>
      <c r="C583" s="58" t="s">
        <v>1748</v>
      </c>
      <c r="D583" s="95" t="s">
        <v>955</v>
      </c>
      <c r="E583" s="67">
        <v>21</v>
      </c>
      <c r="F583" s="68">
        <v>25.5</v>
      </c>
      <c r="G583" s="68">
        <v>26.11</v>
      </c>
      <c r="H583" s="69">
        <f t="shared" si="27"/>
        <v>0.24333333333333332</v>
      </c>
      <c r="I583" s="68">
        <f t="shared" si="28"/>
        <v>4.5</v>
      </c>
      <c r="J583" s="68">
        <f t="shared" si="29"/>
        <v>5.1099999999999994</v>
      </c>
      <c r="K583" s="70">
        <v>3</v>
      </c>
      <c r="L583" s="71"/>
      <c r="M583" s="71">
        <v>0</v>
      </c>
      <c r="N583" s="10" t="s">
        <v>26</v>
      </c>
      <c r="O583" s="11" t="s">
        <v>26</v>
      </c>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row>
    <row r="584" spans="1:38" s="49" customFormat="1" ht="15.5" x14ac:dyDescent="0.35">
      <c r="A584" s="203">
        <v>41767</v>
      </c>
      <c r="B584" s="61" t="s">
        <v>1749</v>
      </c>
      <c r="C584" s="58" t="s">
        <v>1750</v>
      </c>
      <c r="D584" s="94" t="s">
        <v>1751</v>
      </c>
      <c r="E584" s="67">
        <v>10</v>
      </c>
      <c r="F584" s="68">
        <v>10.35</v>
      </c>
      <c r="G584" s="68">
        <v>10.029999999999999</v>
      </c>
      <c r="H584" s="69">
        <f t="shared" si="27"/>
        <v>2.9999999999999359E-3</v>
      </c>
      <c r="I584" s="68">
        <f t="shared" si="28"/>
        <v>0.34999999999999964</v>
      </c>
      <c r="J584" s="68">
        <f t="shared" si="29"/>
        <v>2.9999999999999361E-2</v>
      </c>
      <c r="K584" s="70">
        <v>1</v>
      </c>
      <c r="L584" s="71"/>
      <c r="M584" s="71">
        <v>0</v>
      </c>
      <c r="N584" s="10" t="s">
        <v>26</v>
      </c>
      <c r="O584" s="11" t="s">
        <v>26</v>
      </c>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row>
    <row r="585" spans="1:38" s="49" customFormat="1" ht="15.5" x14ac:dyDescent="0.35">
      <c r="A585" s="203">
        <v>41767</v>
      </c>
      <c r="B585" s="61" t="s">
        <v>1752</v>
      </c>
      <c r="C585" s="58" t="s">
        <v>1753</v>
      </c>
      <c r="D585" s="95" t="s">
        <v>1116</v>
      </c>
      <c r="E585" s="67">
        <v>14</v>
      </c>
      <c r="F585" s="68">
        <v>15.25</v>
      </c>
      <c r="G585" s="68">
        <v>14.1</v>
      </c>
      <c r="H585" s="69">
        <f t="shared" si="27"/>
        <v>7.1428571428571175E-3</v>
      </c>
      <c r="I585" s="68">
        <f t="shared" si="28"/>
        <v>1.25</v>
      </c>
      <c r="J585" s="68">
        <f t="shared" si="29"/>
        <v>9.9999999999999645E-2</v>
      </c>
      <c r="K585" s="70">
        <v>2</v>
      </c>
      <c r="L585" s="71"/>
      <c r="M585" s="71">
        <v>1</v>
      </c>
      <c r="N585" s="10"/>
      <c r="O585" s="11" t="s">
        <v>1754</v>
      </c>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row>
    <row r="586" spans="1:38" s="49" customFormat="1" ht="14" customHeight="1" x14ac:dyDescent="0.3">
      <c r="A586" s="203">
        <v>41767</v>
      </c>
      <c r="B586" s="61" t="s">
        <v>1755</v>
      </c>
      <c r="C586" s="58" t="s">
        <v>1756</v>
      </c>
      <c r="D586" s="94" t="s">
        <v>1757</v>
      </c>
      <c r="E586" s="67">
        <v>15</v>
      </c>
      <c r="F586" s="68">
        <v>15</v>
      </c>
      <c r="G586" s="68">
        <v>15</v>
      </c>
      <c r="H586" s="69">
        <f t="shared" si="27"/>
        <v>0</v>
      </c>
      <c r="I586" s="68">
        <f t="shared" si="28"/>
        <v>0</v>
      </c>
      <c r="J586" s="68">
        <f t="shared" si="29"/>
        <v>0</v>
      </c>
      <c r="K586" s="70">
        <v>1</v>
      </c>
      <c r="L586" s="71"/>
      <c r="M586" s="71">
        <v>0</v>
      </c>
      <c r="N586" s="10" t="s">
        <v>26</v>
      </c>
      <c r="O586" s="10" t="s">
        <v>26</v>
      </c>
    </row>
    <row r="587" spans="1:38" s="49" customFormat="1" ht="14" customHeight="1" x14ac:dyDescent="0.3">
      <c r="A587" s="203">
        <v>41768</v>
      </c>
      <c r="B587" s="61" t="s">
        <v>1758</v>
      </c>
      <c r="C587" s="58" t="s">
        <v>1759</v>
      </c>
      <c r="D587" s="63" t="s">
        <v>1760</v>
      </c>
      <c r="E587" s="67">
        <v>15</v>
      </c>
      <c r="F587" s="68">
        <v>15</v>
      </c>
      <c r="G587" s="68">
        <v>15.05</v>
      </c>
      <c r="H587" s="69">
        <f t="shared" si="27"/>
        <v>3.3333333333333808E-3</v>
      </c>
      <c r="I587" s="68">
        <f t="shared" si="28"/>
        <v>0</v>
      </c>
      <c r="J587" s="68">
        <f t="shared" si="29"/>
        <v>5.0000000000000711E-2</v>
      </c>
      <c r="K587" s="70">
        <v>1</v>
      </c>
      <c r="L587" s="71"/>
      <c r="M587" s="71" t="s">
        <v>22</v>
      </c>
      <c r="N587" s="10" t="s">
        <v>22</v>
      </c>
      <c r="O587" s="10" t="s">
        <v>22</v>
      </c>
    </row>
    <row r="588" spans="1:38" s="49" customFormat="1" ht="14" customHeight="1" x14ac:dyDescent="0.3">
      <c r="A588" s="203">
        <v>41768</v>
      </c>
      <c r="B588" s="61" t="s">
        <v>1761</v>
      </c>
      <c r="C588" s="58" t="s">
        <v>1762</v>
      </c>
      <c r="D588" s="63" t="s">
        <v>1450</v>
      </c>
      <c r="E588" s="67">
        <v>9</v>
      </c>
      <c r="F588" s="68">
        <v>9</v>
      </c>
      <c r="G588" s="68">
        <v>10.07</v>
      </c>
      <c r="H588" s="69">
        <f t="shared" si="27"/>
        <v>0.11888888888888892</v>
      </c>
      <c r="I588" s="68">
        <f t="shared" si="28"/>
        <v>0</v>
      </c>
      <c r="J588" s="68">
        <f t="shared" si="29"/>
        <v>1.0700000000000003</v>
      </c>
      <c r="K588" s="70">
        <v>2</v>
      </c>
      <c r="L588" s="71"/>
      <c r="M588" s="71">
        <v>1</v>
      </c>
      <c r="N588" s="10"/>
      <c r="O588" s="10" t="s">
        <v>1763</v>
      </c>
    </row>
    <row r="589" spans="1:38" s="49" customFormat="1" ht="14" customHeight="1" x14ac:dyDescent="0.3">
      <c r="A589" s="203">
        <v>41768</v>
      </c>
      <c r="B589" s="61" t="s">
        <v>1764</v>
      </c>
      <c r="C589" s="58" t="s">
        <v>1765</v>
      </c>
      <c r="D589" s="102" t="s">
        <v>1766</v>
      </c>
      <c r="E589" s="67">
        <v>23</v>
      </c>
      <c r="F589" s="68">
        <v>28</v>
      </c>
      <c r="G589" s="68">
        <v>27.68</v>
      </c>
      <c r="H589" s="69">
        <f t="shared" si="27"/>
        <v>0.20347826086956519</v>
      </c>
      <c r="I589" s="68">
        <f t="shared" si="28"/>
        <v>5</v>
      </c>
      <c r="J589" s="68">
        <f t="shared" si="29"/>
        <v>4.68</v>
      </c>
      <c r="K589" s="70">
        <v>3</v>
      </c>
      <c r="L589" s="71"/>
      <c r="M589" s="71">
        <v>0</v>
      </c>
      <c r="N589" s="10" t="s">
        <v>26</v>
      </c>
      <c r="O589" s="10" t="s">
        <v>26</v>
      </c>
    </row>
    <row r="590" spans="1:38" s="49" customFormat="1" ht="14" customHeight="1" x14ac:dyDescent="0.3">
      <c r="A590" s="203">
        <v>41773</v>
      </c>
      <c r="B590" s="61" t="s">
        <v>1767</v>
      </c>
      <c r="C590" s="58" t="s">
        <v>1768</v>
      </c>
      <c r="D590" s="60" t="s">
        <v>1769</v>
      </c>
      <c r="E590" s="67">
        <v>91</v>
      </c>
      <c r="F590" s="68">
        <v>91</v>
      </c>
      <c r="G590" s="68">
        <v>85</v>
      </c>
      <c r="H590" s="69">
        <f t="shared" si="27"/>
        <v>-6.5934065934065936E-2</v>
      </c>
      <c r="I590" s="68">
        <f t="shared" si="28"/>
        <v>0</v>
      </c>
      <c r="J590" s="68">
        <f t="shared" si="29"/>
        <v>-6</v>
      </c>
      <c r="K590" s="70">
        <v>2</v>
      </c>
      <c r="L590" s="71" t="s">
        <v>8061</v>
      </c>
      <c r="M590" s="71">
        <v>1</v>
      </c>
      <c r="N590" s="10"/>
      <c r="O590" s="10" t="s">
        <v>1770</v>
      </c>
    </row>
    <row r="591" spans="1:38" s="49" customFormat="1" ht="14" customHeight="1" x14ac:dyDescent="0.3">
      <c r="A591" s="203">
        <v>41774</v>
      </c>
      <c r="B591" s="61" t="s">
        <v>1771</v>
      </c>
      <c r="C591" s="58" t="s">
        <v>1772</v>
      </c>
      <c r="D591" s="60" t="s">
        <v>1773</v>
      </c>
      <c r="E591" s="67">
        <v>9</v>
      </c>
      <c r="F591" s="68">
        <v>11.4</v>
      </c>
      <c r="G591" s="68">
        <v>13.43</v>
      </c>
      <c r="H591" s="69">
        <f t="shared" si="27"/>
        <v>0.49222222222222217</v>
      </c>
      <c r="I591" s="68">
        <f t="shared" si="28"/>
        <v>2.4000000000000004</v>
      </c>
      <c r="J591" s="68">
        <f t="shared" si="29"/>
        <v>4.43</v>
      </c>
      <c r="K591" s="70">
        <v>1</v>
      </c>
      <c r="L591" s="71" t="s">
        <v>8061</v>
      </c>
      <c r="M591" s="71">
        <v>0</v>
      </c>
      <c r="N591" s="10" t="s">
        <v>26</v>
      </c>
      <c r="O591" s="10" t="s">
        <v>26</v>
      </c>
    </row>
    <row r="592" spans="1:38" s="49" customFormat="1" ht="14" customHeight="1" x14ac:dyDescent="0.3">
      <c r="A592" s="203">
        <v>41775</v>
      </c>
      <c r="B592" s="61" t="s">
        <v>1774</v>
      </c>
      <c r="C592" s="58" t="s">
        <v>1775</v>
      </c>
      <c r="D592" s="103" t="s">
        <v>1776</v>
      </c>
      <c r="E592" s="67">
        <v>22</v>
      </c>
      <c r="F592" s="68">
        <v>27.74</v>
      </c>
      <c r="G592" s="68">
        <v>24.18</v>
      </c>
      <c r="H592" s="69">
        <f t="shared" si="27"/>
        <v>9.9090909090909077E-2</v>
      </c>
      <c r="I592" s="68">
        <f t="shared" si="28"/>
        <v>5.7399999999999984</v>
      </c>
      <c r="J592" s="68">
        <f t="shared" si="29"/>
        <v>2.1799999999999997</v>
      </c>
      <c r="K592" s="70">
        <v>3</v>
      </c>
      <c r="L592" s="71"/>
      <c r="M592" s="71">
        <v>1</v>
      </c>
      <c r="N592" s="10"/>
      <c r="O592" s="10" t="s">
        <v>1777</v>
      </c>
    </row>
    <row r="593" spans="1:38" s="49" customFormat="1" ht="14" customHeight="1" x14ac:dyDescent="0.3">
      <c r="A593" s="203">
        <v>41775</v>
      </c>
      <c r="B593" s="61" t="s">
        <v>1778</v>
      </c>
      <c r="C593" s="61" t="b">
        <v>1</v>
      </c>
      <c r="D593" s="63" t="s">
        <v>762</v>
      </c>
      <c r="E593" s="67">
        <v>9</v>
      </c>
      <c r="F593" s="68">
        <v>9.6999999999999993</v>
      </c>
      <c r="G593" s="68">
        <v>10.06</v>
      </c>
      <c r="H593" s="69">
        <f t="shared" si="27"/>
        <v>0.11777777777777783</v>
      </c>
      <c r="I593" s="68">
        <f t="shared" si="28"/>
        <v>0.69999999999999929</v>
      </c>
      <c r="J593" s="68">
        <f t="shared" si="29"/>
        <v>1.0600000000000005</v>
      </c>
      <c r="K593" s="70">
        <v>1</v>
      </c>
      <c r="L593" s="71"/>
      <c r="M593" s="71">
        <v>0</v>
      </c>
      <c r="N593" s="10" t="s">
        <v>26</v>
      </c>
      <c r="O593" s="10" t="s">
        <v>26</v>
      </c>
    </row>
    <row r="594" spans="1:38" s="49" customFormat="1" ht="14" customHeight="1" x14ac:dyDescent="0.3">
      <c r="A594" s="203">
        <v>41781</v>
      </c>
      <c r="B594" s="61" t="s">
        <v>1779</v>
      </c>
      <c r="C594" s="58" t="s">
        <v>1780</v>
      </c>
      <c r="D594" s="77" t="s">
        <v>1672</v>
      </c>
      <c r="E594" s="67">
        <v>19</v>
      </c>
      <c r="F594" s="68">
        <v>21.7</v>
      </c>
      <c r="G594" s="68">
        <v>20.9</v>
      </c>
      <c r="H594" s="69">
        <f t="shared" si="27"/>
        <v>9.9999999999999922E-2</v>
      </c>
      <c r="I594" s="68">
        <f t="shared" si="28"/>
        <v>2.6999999999999993</v>
      </c>
      <c r="J594" s="68">
        <f t="shared" si="29"/>
        <v>1.8999999999999986</v>
      </c>
      <c r="K594" s="70">
        <v>3</v>
      </c>
      <c r="L594" s="71"/>
      <c r="M594" s="71">
        <v>0</v>
      </c>
      <c r="N594" s="10" t="s">
        <v>26</v>
      </c>
      <c r="O594" s="10" t="s">
        <v>26</v>
      </c>
    </row>
    <row r="595" spans="1:38" s="49" customFormat="1" ht="14" customHeight="1" x14ac:dyDescent="0.3">
      <c r="A595" s="203">
        <v>41781</v>
      </c>
      <c r="B595" s="61" t="s">
        <v>1781</v>
      </c>
      <c r="C595" s="58" t="s">
        <v>1782</v>
      </c>
      <c r="D595" s="63" t="s">
        <v>1783</v>
      </c>
      <c r="E595" s="67">
        <v>13</v>
      </c>
      <c r="F595" s="68">
        <v>15.01</v>
      </c>
      <c r="G595" s="68">
        <v>15</v>
      </c>
      <c r="H595" s="69">
        <f t="shared" si="27"/>
        <v>0.15384615384615385</v>
      </c>
      <c r="I595" s="68">
        <f t="shared" si="28"/>
        <v>2.0099999999999998</v>
      </c>
      <c r="J595" s="68">
        <f t="shared" si="29"/>
        <v>2</v>
      </c>
      <c r="K595" s="70">
        <v>1</v>
      </c>
      <c r="L595" s="71" t="s">
        <v>8061</v>
      </c>
      <c r="M595" s="71">
        <v>0</v>
      </c>
      <c r="N595" s="10" t="s">
        <v>26</v>
      </c>
      <c r="O595" s="10" t="s">
        <v>26</v>
      </c>
    </row>
    <row r="596" spans="1:38" s="49" customFormat="1" ht="14" customHeight="1" x14ac:dyDescent="0.3">
      <c r="A596" s="203">
        <v>41782</v>
      </c>
      <c r="B596" s="61" t="s">
        <v>1784</v>
      </c>
      <c r="C596" s="58" t="s">
        <v>1785</v>
      </c>
      <c r="D596" s="63" t="s">
        <v>1786</v>
      </c>
      <c r="E596" s="67">
        <v>6</v>
      </c>
      <c r="F596" s="68">
        <v>5.5</v>
      </c>
      <c r="G596" s="68">
        <v>5.54</v>
      </c>
      <c r="H596" s="69">
        <f t="shared" si="27"/>
        <v>-7.6666666666666661E-2</v>
      </c>
      <c r="I596" s="68">
        <f t="shared" si="28"/>
        <v>-0.5</v>
      </c>
      <c r="J596" s="68">
        <f t="shared" si="29"/>
        <v>-0.45999999999999996</v>
      </c>
      <c r="K596" s="70">
        <v>1</v>
      </c>
      <c r="L596" s="71"/>
      <c r="M596" s="71">
        <v>0</v>
      </c>
      <c r="N596" s="10" t="s">
        <v>26</v>
      </c>
      <c r="O596" s="10" t="s">
        <v>26</v>
      </c>
    </row>
    <row r="597" spans="1:38" s="49" customFormat="1" ht="14" customHeight="1" x14ac:dyDescent="0.3">
      <c r="A597" s="203">
        <v>41782</v>
      </c>
      <c r="B597" s="61" t="s">
        <v>1787</v>
      </c>
      <c r="C597" s="58" t="s">
        <v>1788</v>
      </c>
      <c r="D597" s="63" t="s">
        <v>955</v>
      </c>
      <c r="E597" s="67">
        <v>11</v>
      </c>
      <c r="F597" s="68">
        <v>11.55</v>
      </c>
      <c r="G597" s="68">
        <v>11.5</v>
      </c>
      <c r="H597" s="69">
        <f t="shared" si="27"/>
        <v>4.5454545454545456E-2</v>
      </c>
      <c r="I597" s="68">
        <f t="shared" si="28"/>
        <v>0.55000000000000071</v>
      </c>
      <c r="J597" s="68">
        <f t="shared" si="29"/>
        <v>0.5</v>
      </c>
      <c r="K597" s="70">
        <v>1</v>
      </c>
      <c r="L597" s="71"/>
      <c r="M597" s="71">
        <v>1</v>
      </c>
      <c r="N597" s="10"/>
      <c r="O597" s="10" t="s">
        <v>1789</v>
      </c>
    </row>
    <row r="598" spans="1:38" s="49" customFormat="1" ht="14" customHeight="1" x14ac:dyDescent="0.3">
      <c r="A598" s="203">
        <v>41782</v>
      </c>
      <c r="B598" s="61" t="s">
        <v>1790</v>
      </c>
      <c r="C598" s="58" t="s">
        <v>1791</v>
      </c>
      <c r="D598" s="63" t="s">
        <v>1792</v>
      </c>
      <c r="E598" s="67">
        <v>18.5</v>
      </c>
      <c r="F598" s="68">
        <v>22.3</v>
      </c>
      <c r="G598" s="68">
        <v>22.2</v>
      </c>
      <c r="H598" s="69">
        <f t="shared" si="27"/>
        <v>0.19999999999999996</v>
      </c>
      <c r="I598" s="68">
        <f t="shared" si="28"/>
        <v>3.8000000000000007</v>
      </c>
      <c r="J598" s="68">
        <f t="shared" si="29"/>
        <v>3.6999999999999993</v>
      </c>
      <c r="K598" s="70">
        <v>3</v>
      </c>
      <c r="L598" s="71"/>
      <c r="M598" s="71">
        <v>1</v>
      </c>
      <c r="N598" s="10"/>
      <c r="O598" s="10" t="s">
        <v>1793</v>
      </c>
    </row>
    <row r="599" spans="1:38" s="49" customFormat="1" ht="14" customHeight="1" x14ac:dyDescent="0.3">
      <c r="A599" s="203">
        <v>41782</v>
      </c>
      <c r="B599" s="61" t="s">
        <v>1794</v>
      </c>
      <c r="C599" s="58" t="s">
        <v>1795</v>
      </c>
      <c r="D599" s="63" t="s">
        <v>1796</v>
      </c>
      <c r="E599" s="67">
        <v>4</v>
      </c>
      <c r="F599" s="68">
        <v>4</v>
      </c>
      <c r="G599" s="68">
        <v>4.49</v>
      </c>
      <c r="H599" s="69">
        <f t="shared" si="27"/>
        <v>0.12250000000000005</v>
      </c>
      <c r="I599" s="68">
        <f t="shared" si="28"/>
        <v>0</v>
      </c>
      <c r="J599" s="68">
        <f t="shared" si="29"/>
        <v>0.49000000000000021</v>
      </c>
      <c r="K599" s="70">
        <v>1</v>
      </c>
      <c r="L599" s="71"/>
      <c r="M599" s="71" t="s">
        <v>22</v>
      </c>
      <c r="N599" s="10" t="s">
        <v>22</v>
      </c>
      <c r="O599" s="10" t="s">
        <v>22</v>
      </c>
    </row>
    <row r="600" spans="1:38" s="49" customFormat="1" ht="14" customHeight="1" x14ac:dyDescent="0.3">
      <c r="A600" s="203">
        <v>41796</v>
      </c>
      <c r="B600" s="61" t="s">
        <v>1797</v>
      </c>
      <c r="C600" s="58" t="s">
        <v>1798</v>
      </c>
      <c r="D600" s="63" t="s">
        <v>470</v>
      </c>
      <c r="E600" s="67">
        <v>43</v>
      </c>
      <c r="F600" s="68">
        <v>55.25</v>
      </c>
      <c r="G600" s="68">
        <v>55</v>
      </c>
      <c r="H600" s="69">
        <f t="shared" si="27"/>
        <v>0.27906976744186046</v>
      </c>
      <c r="I600" s="68">
        <f t="shared" si="28"/>
        <v>12.25</v>
      </c>
      <c r="J600" s="68">
        <f t="shared" si="29"/>
        <v>12</v>
      </c>
      <c r="K600" s="70">
        <v>3</v>
      </c>
      <c r="L600" s="71"/>
      <c r="M600" s="71">
        <v>1</v>
      </c>
      <c r="N600" s="10"/>
      <c r="O600" s="10" t="s">
        <v>1799</v>
      </c>
    </row>
    <row r="601" spans="1:38" s="49" customFormat="1" ht="14" customHeight="1" x14ac:dyDescent="0.35">
      <c r="A601" s="203">
        <v>41796</v>
      </c>
      <c r="B601" s="61" t="s">
        <v>1800</v>
      </c>
      <c r="C601" s="58" t="s">
        <v>1801</v>
      </c>
      <c r="D601" s="63" t="s">
        <v>279</v>
      </c>
      <c r="E601" s="67">
        <v>8</v>
      </c>
      <c r="F601" s="68">
        <v>8.0500000000000007</v>
      </c>
      <c r="G601" s="68">
        <v>8.01</v>
      </c>
      <c r="H601" s="69">
        <f t="shared" si="27"/>
        <v>1.2499999999999734E-3</v>
      </c>
      <c r="I601" s="68">
        <f t="shared" si="28"/>
        <v>5.0000000000000711E-2</v>
      </c>
      <c r="J601" s="68">
        <f t="shared" si="29"/>
        <v>9.9999999999997868E-3</v>
      </c>
      <c r="K601" s="70">
        <v>1</v>
      </c>
      <c r="L601" s="71"/>
      <c r="M601" s="71">
        <v>0</v>
      </c>
      <c r="N601" s="10" t="s">
        <v>26</v>
      </c>
      <c r="O601" t="s">
        <v>26</v>
      </c>
    </row>
    <row r="602" spans="1:38" s="49" customFormat="1" ht="14" customHeight="1" x14ac:dyDescent="0.35">
      <c r="A602" s="203">
        <v>41796</v>
      </c>
      <c r="B602" s="61" t="s">
        <v>1802</v>
      </c>
      <c r="C602" s="58" t="s">
        <v>1803</v>
      </c>
      <c r="D602" s="77" t="s">
        <v>33</v>
      </c>
      <c r="E602" s="67">
        <v>10</v>
      </c>
      <c r="F602" s="68">
        <v>10.8</v>
      </c>
      <c r="G602" s="68">
        <v>10.15</v>
      </c>
      <c r="H602" s="69">
        <f t="shared" si="27"/>
        <v>1.5000000000000036E-2</v>
      </c>
      <c r="I602" s="68">
        <f t="shared" si="28"/>
        <v>0.80000000000000071</v>
      </c>
      <c r="J602" s="68">
        <f t="shared" si="29"/>
        <v>0.15000000000000036</v>
      </c>
      <c r="K602" s="70">
        <v>1</v>
      </c>
      <c r="L602" s="71"/>
      <c r="M602" s="71" t="s">
        <v>22</v>
      </c>
      <c r="N602" s="10" t="s">
        <v>22</v>
      </c>
      <c r="O602" t="s">
        <v>22</v>
      </c>
    </row>
    <row r="603" spans="1:38" s="49" customFormat="1" ht="14" customHeight="1" x14ac:dyDescent="0.35">
      <c r="A603" s="203">
        <v>41802</v>
      </c>
      <c r="B603" s="61" t="s">
        <v>1804</v>
      </c>
      <c r="C603" s="58" t="s">
        <v>1805</v>
      </c>
      <c r="D603" s="63" t="s">
        <v>1806</v>
      </c>
      <c r="E603" s="67">
        <v>9</v>
      </c>
      <c r="F603" s="68">
        <v>10</v>
      </c>
      <c r="G603" s="68">
        <v>11.02</v>
      </c>
      <c r="H603" s="69">
        <f t="shared" si="27"/>
        <v>0.22444444444444439</v>
      </c>
      <c r="I603" s="68">
        <f t="shared" si="28"/>
        <v>1</v>
      </c>
      <c r="J603" s="68">
        <f t="shared" si="29"/>
        <v>2.0199999999999996</v>
      </c>
      <c r="K603" s="70">
        <v>3</v>
      </c>
      <c r="L603" s="71"/>
      <c r="M603" s="71">
        <v>0</v>
      </c>
      <c r="N603" s="10" t="s">
        <v>26</v>
      </c>
      <c r="O603" t="s">
        <v>26</v>
      </c>
    </row>
    <row r="604" spans="1:38" s="49" customFormat="1" ht="14" customHeight="1" x14ac:dyDescent="0.3">
      <c r="A604" s="203">
        <v>41802</v>
      </c>
      <c r="B604" s="61" t="s">
        <v>1807</v>
      </c>
      <c r="C604" s="58" t="s">
        <v>1808</v>
      </c>
      <c r="D604" s="94" t="s">
        <v>1809</v>
      </c>
      <c r="E604" s="67">
        <v>19</v>
      </c>
      <c r="F604" s="68">
        <v>20.43</v>
      </c>
      <c r="G604" s="68">
        <v>20.25</v>
      </c>
      <c r="H604" s="69">
        <f t="shared" si="27"/>
        <v>6.5789473684210523E-2</v>
      </c>
      <c r="I604" s="68">
        <f t="shared" si="28"/>
        <v>1.4299999999999997</v>
      </c>
      <c r="J604" s="68">
        <f t="shared" si="29"/>
        <v>1.25</v>
      </c>
      <c r="K604" s="70">
        <v>2</v>
      </c>
      <c r="L604" s="71"/>
      <c r="M604" s="71">
        <v>0</v>
      </c>
      <c r="N604" s="10" t="s">
        <v>26</v>
      </c>
      <c r="O604" s="10" t="s">
        <v>26</v>
      </c>
    </row>
    <row r="605" spans="1:38" s="49" customFormat="1" ht="14" customHeight="1" x14ac:dyDescent="0.3">
      <c r="A605" s="203">
        <v>41802</v>
      </c>
      <c r="B605" s="61" t="s">
        <v>1810</v>
      </c>
      <c r="C605" s="58" t="s">
        <v>1811</v>
      </c>
      <c r="D605" s="77" t="s">
        <v>1812</v>
      </c>
      <c r="E605" s="67">
        <v>13.5</v>
      </c>
      <c r="F605" s="68">
        <v>14.51</v>
      </c>
      <c r="G605" s="68">
        <v>14.65</v>
      </c>
      <c r="H605" s="69">
        <f t="shared" si="27"/>
        <v>8.5185185185185211E-2</v>
      </c>
      <c r="I605" s="68">
        <f t="shared" si="28"/>
        <v>1.0099999999999998</v>
      </c>
      <c r="J605" s="68">
        <f t="shared" si="29"/>
        <v>1.1500000000000004</v>
      </c>
      <c r="K605" s="70">
        <v>3</v>
      </c>
      <c r="L605" s="71"/>
      <c r="M605" s="71">
        <v>1</v>
      </c>
      <c r="N605" s="10"/>
      <c r="O605" s="10" t="s">
        <v>1813</v>
      </c>
    </row>
    <row r="606" spans="1:38" s="49" customFormat="1" ht="14" customHeight="1" x14ac:dyDescent="0.3">
      <c r="A606" s="203">
        <v>41803</v>
      </c>
      <c r="B606" s="61" t="s">
        <v>1814</v>
      </c>
      <c r="C606" s="58" t="s">
        <v>1815</v>
      </c>
      <c r="D606" s="63" t="s">
        <v>400</v>
      </c>
      <c r="E606" s="67">
        <v>29</v>
      </c>
      <c r="F606" s="68">
        <v>35.15</v>
      </c>
      <c r="G606" s="68">
        <v>37</v>
      </c>
      <c r="H606" s="69">
        <f t="shared" si="27"/>
        <v>0.27586206896551724</v>
      </c>
      <c r="I606" s="68">
        <f t="shared" si="28"/>
        <v>6.1499999999999986</v>
      </c>
      <c r="J606" s="68">
        <f t="shared" si="29"/>
        <v>8</v>
      </c>
      <c r="K606" s="70">
        <v>3</v>
      </c>
      <c r="L606" s="71"/>
      <c r="M606" s="71" t="s">
        <v>22</v>
      </c>
      <c r="N606" s="10" t="s">
        <v>22</v>
      </c>
      <c r="O606" s="10" t="s">
        <v>22</v>
      </c>
    </row>
    <row r="607" spans="1:38" s="49" customFormat="1" ht="15.5" x14ac:dyDescent="0.35">
      <c r="A607" s="203">
        <v>41803</v>
      </c>
      <c r="B607" s="61" t="s">
        <v>1816</v>
      </c>
      <c r="C607" s="58" t="s">
        <v>1817</v>
      </c>
      <c r="D607" s="61" t="s">
        <v>1818</v>
      </c>
      <c r="E607" s="67">
        <v>11</v>
      </c>
      <c r="F607" s="68">
        <v>11</v>
      </c>
      <c r="G607" s="68">
        <v>10.75</v>
      </c>
      <c r="H607" s="69">
        <f t="shared" si="27"/>
        <v>-2.2727272727272728E-2</v>
      </c>
      <c r="I607" s="68">
        <f t="shared" si="28"/>
        <v>0</v>
      </c>
      <c r="J607" s="68">
        <f t="shared" si="29"/>
        <v>-0.25</v>
      </c>
      <c r="K607" s="70">
        <v>1</v>
      </c>
      <c r="L607" s="71"/>
      <c r="M607" s="71">
        <v>0</v>
      </c>
      <c r="N607" s="10" t="s">
        <v>26</v>
      </c>
      <c r="O607" s="11" t="s">
        <v>26</v>
      </c>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row>
    <row r="608" spans="1:38" s="49" customFormat="1" ht="15.5" x14ac:dyDescent="0.35">
      <c r="A608" s="203">
        <v>41803</v>
      </c>
      <c r="B608" s="61" t="s">
        <v>1819</v>
      </c>
      <c r="C608" s="58" t="s">
        <v>1820</v>
      </c>
      <c r="D608" s="61" t="s">
        <v>1821</v>
      </c>
      <c r="E608" s="67">
        <v>19</v>
      </c>
      <c r="F608" s="68">
        <v>21.26</v>
      </c>
      <c r="G608" s="68">
        <v>22.16</v>
      </c>
      <c r="H608" s="69">
        <f t="shared" si="27"/>
        <v>0.16631578947368422</v>
      </c>
      <c r="I608" s="68">
        <f t="shared" si="28"/>
        <v>2.2600000000000016</v>
      </c>
      <c r="J608" s="68">
        <f t="shared" si="29"/>
        <v>3.16</v>
      </c>
      <c r="K608" s="70">
        <v>2</v>
      </c>
      <c r="L608" s="71"/>
      <c r="M608" s="71" t="s">
        <v>22</v>
      </c>
      <c r="N608" s="10" t="s">
        <v>22</v>
      </c>
      <c r="O608" s="11" t="s">
        <v>22</v>
      </c>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row>
    <row r="609" spans="1:38" s="49" customFormat="1" ht="15.5" x14ac:dyDescent="0.35">
      <c r="A609" s="203">
        <v>41808</v>
      </c>
      <c r="B609" s="61" t="s">
        <v>1822</v>
      </c>
      <c r="C609" s="58" t="s">
        <v>1823</v>
      </c>
      <c r="D609" s="77" t="s">
        <v>1824</v>
      </c>
      <c r="E609" s="67">
        <v>23</v>
      </c>
      <c r="F609" s="68">
        <v>23</v>
      </c>
      <c r="G609" s="68">
        <v>21.25</v>
      </c>
      <c r="H609" s="69">
        <f t="shared" si="27"/>
        <v>-7.6086956521739135E-2</v>
      </c>
      <c r="I609" s="68">
        <f t="shared" si="28"/>
        <v>0</v>
      </c>
      <c r="J609" s="68">
        <f t="shared" si="29"/>
        <v>-1.75</v>
      </c>
      <c r="K609" s="70">
        <v>2</v>
      </c>
      <c r="L609" s="71" t="s">
        <v>8061</v>
      </c>
      <c r="M609" s="71">
        <v>0</v>
      </c>
      <c r="N609" s="10" t="s">
        <v>26</v>
      </c>
      <c r="O609" s="11" t="s">
        <v>26</v>
      </c>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row>
    <row r="610" spans="1:38" s="49" customFormat="1" ht="15.5" x14ac:dyDescent="0.35">
      <c r="A610" s="203">
        <v>41808</v>
      </c>
      <c r="B610" s="61" t="s">
        <v>1825</v>
      </c>
      <c r="C610" s="58" t="s">
        <v>1826</v>
      </c>
      <c r="D610" s="77" t="s">
        <v>1827</v>
      </c>
      <c r="E610" s="67">
        <v>20</v>
      </c>
      <c r="F610" s="68">
        <v>20</v>
      </c>
      <c r="G610" s="68">
        <v>19</v>
      </c>
      <c r="H610" s="69">
        <f t="shared" si="27"/>
        <v>-0.05</v>
      </c>
      <c r="I610" s="68">
        <f t="shared" si="28"/>
        <v>0</v>
      </c>
      <c r="J610" s="68">
        <f t="shared" si="29"/>
        <v>-1</v>
      </c>
      <c r="K610" s="70">
        <v>2</v>
      </c>
      <c r="L610" s="71" t="s">
        <v>8061</v>
      </c>
      <c r="M610" s="71" t="s">
        <v>22</v>
      </c>
      <c r="N610" s="10" t="s">
        <v>22</v>
      </c>
      <c r="O610" s="11" t="s">
        <v>22</v>
      </c>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row>
    <row r="611" spans="1:38" s="49" customFormat="1" ht="15.5" x14ac:dyDescent="0.35">
      <c r="A611" s="203">
        <v>41808</v>
      </c>
      <c r="B611" s="61" t="s">
        <v>1828</v>
      </c>
      <c r="C611" s="58" t="s">
        <v>1829</v>
      </c>
      <c r="D611" s="63" t="s">
        <v>1013</v>
      </c>
      <c r="E611" s="67">
        <v>10</v>
      </c>
      <c r="F611" s="68">
        <v>9.25</v>
      </c>
      <c r="G611" s="68">
        <v>8.0500000000000007</v>
      </c>
      <c r="H611" s="69">
        <f t="shared" si="27"/>
        <v>-0.19499999999999992</v>
      </c>
      <c r="I611" s="68">
        <f t="shared" si="28"/>
        <v>-0.75</v>
      </c>
      <c r="J611" s="68">
        <f t="shared" si="29"/>
        <v>-1.9499999999999993</v>
      </c>
      <c r="K611" s="70">
        <v>1</v>
      </c>
      <c r="L611" s="71"/>
      <c r="M611" s="71" t="s">
        <v>22</v>
      </c>
      <c r="N611" s="10" t="s">
        <v>22</v>
      </c>
      <c r="O611" s="11" t="s">
        <v>22</v>
      </c>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row>
    <row r="612" spans="1:38" s="49" customFormat="1" ht="15.5" x14ac:dyDescent="0.35">
      <c r="A612" s="203">
        <v>41808</v>
      </c>
      <c r="B612" s="61" t="s">
        <v>1830</v>
      </c>
      <c r="C612" s="58" t="s">
        <v>1831</v>
      </c>
      <c r="D612" s="63" t="s">
        <v>1055</v>
      </c>
      <c r="E612" s="67">
        <v>10</v>
      </c>
      <c r="F612" s="68">
        <v>9.25</v>
      </c>
      <c r="G612" s="68">
        <v>9.09</v>
      </c>
      <c r="H612" s="69">
        <f t="shared" si="27"/>
        <v>-9.1000000000000011E-2</v>
      </c>
      <c r="I612" s="68">
        <f t="shared" si="28"/>
        <v>-0.75</v>
      </c>
      <c r="J612" s="68">
        <f t="shared" si="29"/>
        <v>-0.91000000000000014</v>
      </c>
      <c r="K612" s="70">
        <v>1</v>
      </c>
      <c r="L612" s="71"/>
      <c r="M612" s="71" t="s">
        <v>22</v>
      </c>
      <c r="N612" s="10" t="s">
        <v>22</v>
      </c>
      <c r="O612" s="11" t="s">
        <v>22</v>
      </c>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row>
    <row r="613" spans="1:38" s="49" customFormat="1" ht="15.5" x14ac:dyDescent="0.35">
      <c r="A613" s="203">
        <v>41808</v>
      </c>
      <c r="B613" s="61" t="s">
        <v>1832</v>
      </c>
      <c r="C613" s="58" t="s">
        <v>1833</v>
      </c>
      <c r="D613" s="61" t="s">
        <v>1834</v>
      </c>
      <c r="E613" s="67">
        <v>26</v>
      </c>
      <c r="F613" s="68">
        <v>31.5</v>
      </c>
      <c r="G613" s="68">
        <v>32.35</v>
      </c>
      <c r="H613" s="69">
        <f t="shared" si="27"/>
        <v>0.24423076923076928</v>
      </c>
      <c r="I613" s="68">
        <f t="shared" si="28"/>
        <v>5.5</v>
      </c>
      <c r="J613" s="68">
        <f t="shared" si="29"/>
        <v>6.3500000000000014</v>
      </c>
      <c r="K613" s="70">
        <v>3</v>
      </c>
      <c r="L613" s="71"/>
      <c r="M613" s="71" t="s">
        <v>22</v>
      </c>
      <c r="N613" s="10" t="s">
        <v>22</v>
      </c>
      <c r="O613" s="11" t="s">
        <v>22</v>
      </c>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row>
    <row r="614" spans="1:38" s="49" customFormat="1" ht="15.5" x14ac:dyDescent="0.35">
      <c r="A614" s="203">
        <v>41808</v>
      </c>
      <c r="B614" s="61" t="s">
        <v>1835</v>
      </c>
      <c r="C614" s="58" t="s">
        <v>1836</v>
      </c>
      <c r="D614" s="63" t="s">
        <v>1024</v>
      </c>
      <c r="E614" s="67">
        <v>18</v>
      </c>
      <c r="F614" s="68">
        <v>27.21</v>
      </c>
      <c r="G614" s="68">
        <v>28.38</v>
      </c>
      <c r="H614" s="69">
        <f t="shared" si="27"/>
        <v>0.57666666666666666</v>
      </c>
      <c r="I614" s="68">
        <f t="shared" si="28"/>
        <v>9.2100000000000009</v>
      </c>
      <c r="J614" s="68">
        <f t="shared" si="29"/>
        <v>10.379999999999999</v>
      </c>
      <c r="K614" s="70">
        <v>2</v>
      </c>
      <c r="L614" s="71"/>
      <c r="M614" s="71">
        <v>0</v>
      </c>
      <c r="N614" s="10" t="s">
        <v>26</v>
      </c>
      <c r="O614" s="11" t="s">
        <v>26</v>
      </c>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row>
    <row r="615" spans="1:38" s="49" customFormat="1" ht="15.5" x14ac:dyDescent="0.35">
      <c r="A615" s="203">
        <v>41809</v>
      </c>
      <c r="B615" s="61" t="s">
        <v>1837</v>
      </c>
      <c r="C615" s="58" t="s">
        <v>1838</v>
      </c>
      <c r="D615" s="63" t="s">
        <v>1371</v>
      </c>
      <c r="E615" s="67">
        <v>14</v>
      </c>
      <c r="F615" s="68">
        <v>14.5</v>
      </c>
      <c r="G615" s="68">
        <v>14.11</v>
      </c>
      <c r="H615" s="69">
        <f t="shared" si="27"/>
        <v>7.857142857142816E-3</v>
      </c>
      <c r="I615" s="68">
        <f t="shared" si="28"/>
        <v>0.5</v>
      </c>
      <c r="J615" s="68">
        <f t="shared" si="29"/>
        <v>0.10999999999999943</v>
      </c>
      <c r="K615" s="70">
        <v>2</v>
      </c>
      <c r="L615" s="71"/>
      <c r="M615" s="71">
        <v>0</v>
      </c>
      <c r="N615" s="10" t="s">
        <v>26</v>
      </c>
      <c r="O615" s="11" t="s">
        <v>26</v>
      </c>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row>
    <row r="616" spans="1:38" s="49" customFormat="1" ht="15.5" x14ac:dyDescent="0.35">
      <c r="A616" s="203">
        <v>41809</v>
      </c>
      <c r="B616" s="61" t="s">
        <v>1839</v>
      </c>
      <c r="C616" s="58" t="s">
        <v>1840</v>
      </c>
      <c r="D616" s="77" t="s">
        <v>1841</v>
      </c>
      <c r="E616" s="67">
        <v>24</v>
      </c>
      <c r="F616" s="68">
        <v>26.15</v>
      </c>
      <c r="G616" s="68">
        <v>26.7</v>
      </c>
      <c r="H616" s="69">
        <f t="shared" si="27"/>
        <v>0.11249999999999998</v>
      </c>
      <c r="I616" s="68">
        <f t="shared" si="28"/>
        <v>2.1499999999999986</v>
      </c>
      <c r="J616" s="68">
        <f t="shared" si="29"/>
        <v>2.6999999999999993</v>
      </c>
      <c r="K616" s="70">
        <v>3</v>
      </c>
      <c r="L616" s="71"/>
      <c r="M616" s="71" t="s">
        <v>22</v>
      </c>
      <c r="N616" s="10" t="s">
        <v>22</v>
      </c>
      <c r="O616" s="11" t="s">
        <v>22</v>
      </c>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row>
    <row r="617" spans="1:38" ht="15.5" x14ac:dyDescent="0.35">
      <c r="A617" s="203">
        <v>41809</v>
      </c>
      <c r="B617" s="61" t="s">
        <v>1842</v>
      </c>
      <c r="C617" s="58" t="s">
        <v>1843</v>
      </c>
      <c r="D617" s="63" t="s">
        <v>1051</v>
      </c>
      <c r="E617" s="67">
        <v>16</v>
      </c>
      <c r="F617" s="68">
        <v>20</v>
      </c>
      <c r="G617" s="68">
        <v>19.75</v>
      </c>
      <c r="H617" s="69">
        <f t="shared" si="27"/>
        <v>0.234375</v>
      </c>
      <c r="I617" s="68">
        <f t="shared" si="28"/>
        <v>4</v>
      </c>
      <c r="J617" s="68">
        <f t="shared" si="29"/>
        <v>3.75</v>
      </c>
      <c r="K617" s="70">
        <v>2</v>
      </c>
      <c r="M617">
        <v>0</v>
      </c>
      <c r="N617" t="s">
        <v>26</v>
      </c>
      <c r="O617" t="s">
        <v>26</v>
      </c>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row>
    <row r="618" spans="1:38" ht="15.5" x14ac:dyDescent="0.35">
      <c r="A618" s="203">
        <v>41810</v>
      </c>
      <c r="B618" s="61" t="s">
        <v>1844</v>
      </c>
      <c r="C618" s="58" t="s">
        <v>1845</v>
      </c>
      <c r="D618" s="77" t="s">
        <v>1846</v>
      </c>
      <c r="E618" s="67">
        <v>27</v>
      </c>
      <c r="F618" s="68">
        <v>27</v>
      </c>
      <c r="G618" s="68">
        <v>25.75</v>
      </c>
      <c r="H618" s="69">
        <f t="shared" si="27"/>
        <v>-4.6296296296296294E-2</v>
      </c>
      <c r="I618" s="68">
        <f t="shared" si="28"/>
        <v>0</v>
      </c>
      <c r="J618" s="68">
        <f t="shared" si="29"/>
        <v>-1.25</v>
      </c>
      <c r="K618" s="70">
        <v>2</v>
      </c>
      <c r="L618" s="71" t="s">
        <v>8061</v>
      </c>
      <c r="M618" s="71">
        <v>0</v>
      </c>
      <c r="N618" t="s">
        <v>26</v>
      </c>
      <c r="O618" t="s">
        <v>26</v>
      </c>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row>
    <row r="619" spans="1:38" ht="15.5" x14ac:dyDescent="0.35">
      <c r="A619" s="203">
        <v>41810</v>
      </c>
      <c r="B619" s="61" t="s">
        <v>1847</v>
      </c>
      <c r="C619" s="58" t="s">
        <v>1848</v>
      </c>
      <c r="D619" s="63" t="s">
        <v>1849</v>
      </c>
      <c r="E619" s="67">
        <v>17</v>
      </c>
      <c r="F619" s="68">
        <v>25.45</v>
      </c>
      <c r="G619" s="68">
        <v>29</v>
      </c>
      <c r="H619" s="69">
        <f t="shared" si="27"/>
        <v>0.70588235294117652</v>
      </c>
      <c r="I619" s="68">
        <f t="shared" si="28"/>
        <v>8.4499999999999993</v>
      </c>
      <c r="J619" s="68">
        <f t="shared" si="29"/>
        <v>12</v>
      </c>
      <c r="K619" s="70">
        <v>3</v>
      </c>
      <c r="M619">
        <v>1</v>
      </c>
      <c r="N619" s="10"/>
      <c r="O619" t="s">
        <v>1850</v>
      </c>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row>
    <row r="620" spans="1:38" s="49" customFormat="1" ht="15.5" x14ac:dyDescent="0.35">
      <c r="A620" s="203">
        <v>41814</v>
      </c>
      <c r="B620" s="61" t="s">
        <v>1851</v>
      </c>
      <c r="C620" s="104" t="s">
        <v>1852</v>
      </c>
      <c r="D620" s="63" t="s">
        <v>179</v>
      </c>
      <c r="E620" s="67">
        <v>12</v>
      </c>
      <c r="F620" s="68">
        <v>14.21</v>
      </c>
      <c r="G620" s="68">
        <v>14.9</v>
      </c>
      <c r="H620" s="69">
        <f t="shared" si="27"/>
        <v>0.2416666666666667</v>
      </c>
      <c r="I620" s="68">
        <f t="shared" si="28"/>
        <v>2.2100000000000009</v>
      </c>
      <c r="J620" s="68">
        <f t="shared" si="29"/>
        <v>2.9000000000000004</v>
      </c>
      <c r="K620" s="70">
        <v>3</v>
      </c>
      <c r="L620" s="61"/>
      <c r="M620" s="61">
        <v>1</v>
      </c>
      <c r="N620" s="10"/>
      <c r="O620" s="11" t="s">
        <v>1853</v>
      </c>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row>
    <row r="621" spans="1:38" s="49" customFormat="1" ht="15.5" x14ac:dyDescent="0.35">
      <c r="A621" s="203">
        <v>41815</v>
      </c>
      <c r="B621" s="61" t="s">
        <v>1854</v>
      </c>
      <c r="C621" s="58" t="s">
        <v>1855</v>
      </c>
      <c r="D621" s="63" t="s">
        <v>21</v>
      </c>
      <c r="E621" s="67">
        <v>22</v>
      </c>
      <c r="F621" s="68">
        <v>25.16</v>
      </c>
      <c r="G621" s="68">
        <v>25.75</v>
      </c>
      <c r="H621" s="69">
        <f t="shared" si="27"/>
        <v>0.17045454545454544</v>
      </c>
      <c r="I621" s="68">
        <f t="shared" si="28"/>
        <v>3.16</v>
      </c>
      <c r="J621" s="68">
        <f t="shared" si="29"/>
        <v>3.75</v>
      </c>
      <c r="K621" s="70">
        <v>2</v>
      </c>
      <c r="L621" s="71"/>
      <c r="M621" s="71">
        <v>0</v>
      </c>
      <c r="N621" s="10" t="s">
        <v>26</v>
      </c>
      <c r="O621" s="11" t="s">
        <v>26</v>
      </c>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row>
    <row r="622" spans="1:38" s="49" customFormat="1" ht="15.5" x14ac:dyDescent="0.35">
      <c r="A622" s="203">
        <v>41815</v>
      </c>
      <c r="B622" s="61" t="s">
        <v>1856</v>
      </c>
      <c r="C622" s="104" t="s">
        <v>1857</v>
      </c>
      <c r="D622" s="63" t="s">
        <v>490</v>
      </c>
      <c r="E622" s="67">
        <v>15</v>
      </c>
      <c r="F622" s="68">
        <v>17</v>
      </c>
      <c r="G622" s="68">
        <v>16.25</v>
      </c>
      <c r="H622" s="69">
        <f t="shared" si="27"/>
        <v>8.3333333333333329E-2</v>
      </c>
      <c r="I622" s="68">
        <f t="shared" si="28"/>
        <v>2</v>
      </c>
      <c r="J622" s="68">
        <f t="shared" si="29"/>
        <v>1.25</v>
      </c>
      <c r="K622" s="70">
        <v>3</v>
      </c>
      <c r="L622" s="71"/>
      <c r="M622" s="71">
        <v>1</v>
      </c>
      <c r="N622" s="10"/>
      <c r="O622" s="11" t="s">
        <v>1858</v>
      </c>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row>
    <row r="623" spans="1:38" s="49" customFormat="1" ht="15.5" x14ac:dyDescent="0.35">
      <c r="A623" s="203">
        <v>41815</v>
      </c>
      <c r="B623" s="61" t="s">
        <v>1859</v>
      </c>
      <c r="C623" s="104" t="s">
        <v>1860</v>
      </c>
      <c r="D623" s="63" t="s">
        <v>1861</v>
      </c>
      <c r="E623" s="67">
        <v>12</v>
      </c>
      <c r="F623" s="68">
        <v>12</v>
      </c>
      <c r="G623" s="68">
        <v>12</v>
      </c>
      <c r="H623" s="69">
        <f t="shared" si="27"/>
        <v>0</v>
      </c>
      <c r="I623" s="68">
        <f t="shared" si="28"/>
        <v>0</v>
      </c>
      <c r="J623" s="68">
        <f t="shared" si="29"/>
        <v>0</v>
      </c>
      <c r="K623" s="70">
        <v>3</v>
      </c>
      <c r="L623" s="71" t="s">
        <v>8061</v>
      </c>
      <c r="M623" s="71">
        <v>0</v>
      </c>
      <c r="N623" s="10" t="s">
        <v>26</v>
      </c>
      <c r="O623" s="11" t="s">
        <v>26</v>
      </c>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row>
    <row r="624" spans="1:38" s="49" customFormat="1" ht="15.5" x14ac:dyDescent="0.35">
      <c r="A624" s="203">
        <v>41815</v>
      </c>
      <c r="B624" s="61" t="s">
        <v>1862</v>
      </c>
      <c r="C624" s="58" t="s">
        <v>1863</v>
      </c>
      <c r="D624" s="63" t="s">
        <v>1864</v>
      </c>
      <c r="E624" s="67">
        <v>7</v>
      </c>
      <c r="F624" s="68">
        <v>7</v>
      </c>
      <c r="G624" s="68">
        <v>8.75</v>
      </c>
      <c r="H624" s="69">
        <f t="shared" si="27"/>
        <v>0.25</v>
      </c>
      <c r="I624" s="68">
        <f t="shared" si="28"/>
        <v>0</v>
      </c>
      <c r="J624" s="68">
        <f t="shared" si="29"/>
        <v>1.75</v>
      </c>
      <c r="K624" s="70">
        <v>2</v>
      </c>
      <c r="L624" s="71"/>
      <c r="M624" s="71">
        <v>0</v>
      </c>
      <c r="N624" s="10" t="s">
        <v>26</v>
      </c>
      <c r="O624" s="11" t="s">
        <v>26</v>
      </c>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row>
    <row r="625" spans="1:38" s="49" customFormat="1" ht="15.5" x14ac:dyDescent="0.35">
      <c r="A625" s="203">
        <v>41816</v>
      </c>
      <c r="B625" s="61" t="s">
        <v>1865</v>
      </c>
      <c r="C625" s="58" t="s">
        <v>1866</v>
      </c>
      <c r="D625" s="63" t="s">
        <v>64</v>
      </c>
      <c r="E625" s="67">
        <v>10</v>
      </c>
      <c r="F625" s="68">
        <v>10.029999999999999</v>
      </c>
      <c r="G625" s="68">
        <v>10.01</v>
      </c>
      <c r="H625" s="69">
        <f t="shared" si="27"/>
        <v>9.9999999999997877E-4</v>
      </c>
      <c r="I625" s="68">
        <f t="shared" si="28"/>
        <v>2.9999999999999361E-2</v>
      </c>
      <c r="J625" s="68">
        <f t="shared" si="29"/>
        <v>9.9999999999997868E-3</v>
      </c>
      <c r="K625" s="70">
        <v>1</v>
      </c>
      <c r="L625" s="58"/>
      <c r="M625" s="58">
        <v>0</v>
      </c>
      <c r="N625" s="10" t="s">
        <v>26</v>
      </c>
      <c r="O625" s="11" t="s">
        <v>26</v>
      </c>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row>
    <row r="626" spans="1:38" s="49" customFormat="1" ht="15.5" x14ac:dyDescent="0.35">
      <c r="A626" s="203">
        <v>41816</v>
      </c>
      <c r="B626" s="61" t="s">
        <v>1867</v>
      </c>
      <c r="C626" s="58" t="s">
        <v>1868</v>
      </c>
      <c r="D626" s="63" t="s">
        <v>1869</v>
      </c>
      <c r="E626" s="67">
        <v>24</v>
      </c>
      <c r="F626" s="68">
        <v>28.65</v>
      </c>
      <c r="G626" s="68">
        <v>31.34</v>
      </c>
      <c r="H626" s="69">
        <f t="shared" si="27"/>
        <v>0.30583333333333335</v>
      </c>
      <c r="I626" s="68">
        <f t="shared" si="28"/>
        <v>4.6499999999999986</v>
      </c>
      <c r="J626" s="68">
        <f t="shared" si="29"/>
        <v>7.34</v>
      </c>
      <c r="K626" s="70">
        <v>3</v>
      </c>
      <c r="L626" s="58"/>
      <c r="M626" s="58">
        <v>0</v>
      </c>
      <c r="N626" s="10" t="s">
        <v>26</v>
      </c>
      <c r="O626" s="11" t="s">
        <v>26</v>
      </c>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row>
    <row r="627" spans="1:38" s="49" customFormat="1" ht="15.5" x14ac:dyDescent="0.35">
      <c r="A627" s="203">
        <v>41816</v>
      </c>
      <c r="B627" s="61" t="s">
        <v>1870</v>
      </c>
      <c r="C627" s="58" t="s">
        <v>1871</v>
      </c>
      <c r="D627" s="61" t="s">
        <v>1872</v>
      </c>
      <c r="E627" s="67">
        <v>17</v>
      </c>
      <c r="F627" s="68">
        <v>17.45</v>
      </c>
      <c r="G627" s="68">
        <v>17.95</v>
      </c>
      <c r="H627" s="69">
        <f t="shared" si="27"/>
        <v>5.5882352941176432E-2</v>
      </c>
      <c r="I627" s="68">
        <f t="shared" si="28"/>
        <v>0.44999999999999929</v>
      </c>
      <c r="J627" s="68">
        <f t="shared" si="29"/>
        <v>0.94999999999999929</v>
      </c>
      <c r="K627" s="70">
        <v>1</v>
      </c>
      <c r="L627" s="58"/>
      <c r="M627" s="58">
        <v>0</v>
      </c>
      <c r="N627" s="10" t="s">
        <v>26</v>
      </c>
      <c r="O627" s="11" t="s">
        <v>26</v>
      </c>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row>
    <row r="628" spans="1:38" s="49" customFormat="1" ht="15.5" x14ac:dyDescent="0.35">
      <c r="A628" s="203">
        <v>41816</v>
      </c>
      <c r="B628" s="61" t="s">
        <v>1873</v>
      </c>
      <c r="C628" s="58" t="s">
        <v>1874</v>
      </c>
      <c r="D628" s="63" t="s">
        <v>1875</v>
      </c>
      <c r="E628" s="67">
        <v>11</v>
      </c>
      <c r="F628" s="68">
        <v>11</v>
      </c>
      <c r="G628" s="68">
        <v>10.43</v>
      </c>
      <c r="H628" s="69">
        <f t="shared" si="27"/>
        <v>-5.1818181818181847E-2</v>
      </c>
      <c r="I628" s="68">
        <f t="shared" si="28"/>
        <v>0</v>
      </c>
      <c r="J628" s="68">
        <f t="shared" si="29"/>
        <v>-0.57000000000000028</v>
      </c>
      <c r="K628" s="70">
        <v>1</v>
      </c>
      <c r="L628" s="58"/>
      <c r="M628" s="58">
        <v>1</v>
      </c>
      <c r="N628" s="10"/>
      <c r="O628" s="11" t="s">
        <v>1876</v>
      </c>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row>
    <row r="629" spans="1:38" s="49" customFormat="1" ht="15.5" x14ac:dyDescent="0.35">
      <c r="A629" s="203">
        <v>41817</v>
      </c>
      <c r="B629" s="61" t="s">
        <v>1877</v>
      </c>
      <c r="C629" s="58" t="s">
        <v>1878</v>
      </c>
      <c r="D629" s="77" t="s">
        <v>1879</v>
      </c>
      <c r="E629" s="67">
        <v>17</v>
      </c>
      <c r="F629" s="68">
        <v>17</v>
      </c>
      <c r="G629" s="68">
        <v>17.02</v>
      </c>
      <c r="H629" s="69">
        <f t="shared" si="27"/>
        <v>1.1764705882352691E-3</v>
      </c>
      <c r="I629" s="68">
        <f t="shared" si="28"/>
        <v>0</v>
      </c>
      <c r="J629" s="68">
        <f t="shared" si="29"/>
        <v>1.9999999999999574E-2</v>
      </c>
      <c r="K629" s="70">
        <v>1</v>
      </c>
      <c r="L629" s="71"/>
      <c r="M629" s="71">
        <v>0</v>
      </c>
      <c r="N629" s="10" t="s">
        <v>26</v>
      </c>
      <c r="O629" s="11" t="s">
        <v>26</v>
      </c>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row>
    <row r="630" spans="1:38" s="49" customFormat="1" ht="15.5" x14ac:dyDescent="0.35">
      <c r="A630" s="203">
        <v>41817</v>
      </c>
      <c r="B630" s="61" t="s">
        <v>1880</v>
      </c>
      <c r="C630" s="58" t="s">
        <v>1881</v>
      </c>
      <c r="D630" s="63" t="s">
        <v>1882</v>
      </c>
      <c r="E630" s="67">
        <v>25</v>
      </c>
      <c r="F630" s="68">
        <v>32.549999999999997</v>
      </c>
      <c r="G630" s="68">
        <v>32</v>
      </c>
      <c r="H630" s="69">
        <f t="shared" si="27"/>
        <v>0.28000000000000003</v>
      </c>
      <c r="I630" s="68">
        <f t="shared" si="28"/>
        <v>7.5499999999999972</v>
      </c>
      <c r="J630" s="68">
        <f t="shared" si="29"/>
        <v>7</v>
      </c>
      <c r="K630" s="70">
        <v>3</v>
      </c>
      <c r="L630" s="71"/>
      <c r="M630" s="71">
        <v>0</v>
      </c>
      <c r="N630" s="10" t="s">
        <v>26</v>
      </c>
      <c r="O630" s="11" t="s">
        <v>26</v>
      </c>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row>
    <row r="631" spans="1:38" s="49" customFormat="1" ht="15.5" x14ac:dyDescent="0.35">
      <c r="A631" s="203">
        <v>41821</v>
      </c>
      <c r="B631" s="61" t="s">
        <v>1883</v>
      </c>
      <c r="C631" s="58" t="s">
        <v>1884</v>
      </c>
      <c r="D631" s="63" t="s">
        <v>1885</v>
      </c>
      <c r="E631" s="67">
        <v>14</v>
      </c>
      <c r="F631" s="68">
        <v>14.23</v>
      </c>
      <c r="G631" s="68">
        <v>14.2</v>
      </c>
      <c r="H631" s="69">
        <f t="shared" si="27"/>
        <v>1.4285714285714235E-2</v>
      </c>
      <c r="I631" s="68">
        <f t="shared" si="28"/>
        <v>0.23000000000000043</v>
      </c>
      <c r="J631" s="68">
        <f t="shared" si="29"/>
        <v>0.19999999999999929</v>
      </c>
      <c r="K631" s="70">
        <v>1</v>
      </c>
      <c r="L631" s="71"/>
      <c r="M631" s="71">
        <v>1</v>
      </c>
      <c r="N631" s="10"/>
      <c r="O631" s="11" t="s">
        <v>1886</v>
      </c>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row>
    <row r="632" spans="1:38" s="49" customFormat="1" ht="15.5" x14ac:dyDescent="0.35">
      <c r="A632" s="203">
        <v>41821</v>
      </c>
      <c r="B632" s="61" t="s">
        <v>1887</v>
      </c>
      <c r="C632" s="58" t="s">
        <v>1888</v>
      </c>
      <c r="D632" s="63" t="s">
        <v>484</v>
      </c>
      <c r="E632" s="67">
        <v>6</v>
      </c>
      <c r="F632" s="68">
        <v>6</v>
      </c>
      <c r="G632" s="68">
        <v>6.05</v>
      </c>
      <c r="H632" s="69">
        <f t="shared" si="27"/>
        <v>8.3333333333333037E-3</v>
      </c>
      <c r="I632" s="68">
        <f t="shared" si="28"/>
        <v>0</v>
      </c>
      <c r="J632" s="68">
        <f t="shared" si="29"/>
        <v>4.9999999999999822E-2</v>
      </c>
      <c r="K632" s="70">
        <v>1</v>
      </c>
      <c r="L632" s="71"/>
      <c r="M632" s="71">
        <v>0</v>
      </c>
      <c r="N632" s="10" t="s">
        <v>26</v>
      </c>
      <c r="O632" s="11" t="s">
        <v>26</v>
      </c>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row>
    <row r="633" spans="1:38" s="49" customFormat="1" ht="15.5" x14ac:dyDescent="0.35">
      <c r="A633" s="203">
        <v>41822</v>
      </c>
      <c r="B633" s="61" t="s">
        <v>1889</v>
      </c>
      <c r="C633" s="58" t="s">
        <v>1890</v>
      </c>
      <c r="D633" s="63" t="s">
        <v>1891</v>
      </c>
      <c r="E633" s="67">
        <v>10</v>
      </c>
      <c r="F633" s="68">
        <v>11</v>
      </c>
      <c r="G633" s="68">
        <v>11.05</v>
      </c>
      <c r="H633" s="69">
        <f t="shared" si="27"/>
        <v>0.10500000000000007</v>
      </c>
      <c r="I633" s="68">
        <f t="shared" si="28"/>
        <v>1</v>
      </c>
      <c r="J633" s="68">
        <f t="shared" si="29"/>
        <v>1.0500000000000007</v>
      </c>
      <c r="K633" s="70">
        <v>1</v>
      </c>
      <c r="L633" s="71"/>
      <c r="M633" s="71">
        <v>0</v>
      </c>
      <c r="N633" s="10" t="s">
        <v>26</v>
      </c>
      <c r="O633" s="11" t="s">
        <v>26</v>
      </c>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row>
    <row r="634" spans="1:38" s="49" customFormat="1" ht="15.5" x14ac:dyDescent="0.35">
      <c r="A634" s="203">
        <v>41836</v>
      </c>
      <c r="B634" s="61" t="s">
        <v>1892</v>
      </c>
      <c r="C634" s="58" t="s">
        <v>1893</v>
      </c>
      <c r="D634" s="77" t="s">
        <v>64</v>
      </c>
      <c r="E634" s="67">
        <v>10</v>
      </c>
      <c r="F634" s="68">
        <v>10</v>
      </c>
      <c r="G634" s="68">
        <v>10.029999999999999</v>
      </c>
      <c r="H634" s="69">
        <f t="shared" si="27"/>
        <v>2.9999999999999359E-3</v>
      </c>
      <c r="I634" s="68">
        <f t="shared" si="28"/>
        <v>0</v>
      </c>
      <c r="J634" s="68">
        <f t="shared" si="29"/>
        <v>2.9999999999999361E-2</v>
      </c>
      <c r="K634" s="70">
        <v>1</v>
      </c>
      <c r="L634" s="71"/>
      <c r="M634" s="71" t="s">
        <v>22</v>
      </c>
      <c r="N634" s="10" t="s">
        <v>22</v>
      </c>
      <c r="O634" s="11" t="s">
        <v>22</v>
      </c>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row>
    <row r="635" spans="1:38" s="49" customFormat="1" ht="15.5" x14ac:dyDescent="0.35">
      <c r="A635" s="203">
        <v>41836</v>
      </c>
      <c r="B635" s="61" t="s">
        <v>1894</v>
      </c>
      <c r="C635" s="58" t="s">
        <v>1895</v>
      </c>
      <c r="D635" s="63" t="s">
        <v>67</v>
      </c>
      <c r="E635" s="67">
        <v>6.25</v>
      </c>
      <c r="F635" s="68">
        <v>10</v>
      </c>
      <c r="G635" s="68">
        <v>9.9</v>
      </c>
      <c r="H635" s="69">
        <f t="shared" si="27"/>
        <v>0.58400000000000007</v>
      </c>
      <c r="I635" s="68">
        <f t="shared" si="28"/>
        <v>3.75</v>
      </c>
      <c r="J635" s="68">
        <f t="shared" si="29"/>
        <v>3.6500000000000004</v>
      </c>
      <c r="K635" s="70">
        <v>1</v>
      </c>
      <c r="L635" s="71" t="s">
        <v>8061</v>
      </c>
      <c r="M635" s="71">
        <v>0</v>
      </c>
      <c r="N635" s="10" t="s">
        <v>26</v>
      </c>
      <c r="O635" s="11" t="s">
        <v>26</v>
      </c>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row>
    <row r="636" spans="1:38" s="49" customFormat="1" ht="15.5" x14ac:dyDescent="0.35">
      <c r="A636" s="203">
        <v>41837</v>
      </c>
      <c r="B636" s="61" t="s">
        <v>1896</v>
      </c>
      <c r="C636" s="58" t="s">
        <v>1897</v>
      </c>
      <c r="D636" s="63" t="s">
        <v>1898</v>
      </c>
      <c r="E636" s="67">
        <v>10</v>
      </c>
      <c r="F636" s="68">
        <v>9.5</v>
      </c>
      <c r="G636" s="68">
        <v>9.0500000000000007</v>
      </c>
      <c r="H636" s="69">
        <f t="shared" si="27"/>
        <v>-9.4999999999999932E-2</v>
      </c>
      <c r="I636" s="68">
        <f t="shared" si="28"/>
        <v>-0.5</v>
      </c>
      <c r="J636" s="68">
        <f t="shared" si="29"/>
        <v>-0.94999999999999929</v>
      </c>
      <c r="K636" s="70">
        <v>1</v>
      </c>
      <c r="L636" s="71"/>
      <c r="M636" s="71">
        <v>0</v>
      </c>
      <c r="N636" s="10" t="s">
        <v>26</v>
      </c>
      <c r="O636" s="11" t="s">
        <v>26</v>
      </c>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row>
    <row r="637" spans="1:38" s="49" customFormat="1" ht="15.5" x14ac:dyDescent="0.35">
      <c r="A637" s="203">
        <v>41837</v>
      </c>
      <c r="B637" s="61" t="s">
        <v>1899</v>
      </c>
      <c r="C637" s="58" t="s">
        <v>1900</v>
      </c>
      <c r="D637" s="63" t="s">
        <v>1007</v>
      </c>
      <c r="E637" s="67">
        <v>12</v>
      </c>
      <c r="F637" s="68">
        <v>12</v>
      </c>
      <c r="G637" s="68">
        <v>12</v>
      </c>
      <c r="H637" s="69">
        <f t="shared" si="27"/>
        <v>0</v>
      </c>
      <c r="I637" s="68">
        <f t="shared" si="28"/>
        <v>0</v>
      </c>
      <c r="J637" s="68">
        <f t="shared" si="29"/>
        <v>0</v>
      </c>
      <c r="K637" s="70">
        <v>1</v>
      </c>
      <c r="L637" s="71"/>
      <c r="M637" s="71">
        <v>0</v>
      </c>
      <c r="N637" s="10" t="s">
        <v>26</v>
      </c>
      <c r="O637" s="11" t="s">
        <v>26</v>
      </c>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row>
    <row r="638" spans="1:38" s="49" customFormat="1" ht="15.5" x14ac:dyDescent="0.35">
      <c r="A638" s="203">
        <v>41837</v>
      </c>
      <c r="B638" s="61" t="s">
        <v>1901</v>
      </c>
      <c r="C638" s="58" t="s">
        <v>1902</v>
      </c>
      <c r="D638" s="63" t="s">
        <v>112</v>
      </c>
      <c r="E638" s="67">
        <v>10</v>
      </c>
      <c r="F638" s="68">
        <v>10</v>
      </c>
      <c r="G638" s="68">
        <v>10.01</v>
      </c>
      <c r="H638" s="69">
        <f t="shared" si="27"/>
        <v>9.9999999999997877E-4</v>
      </c>
      <c r="I638" s="68">
        <f t="shared" si="28"/>
        <v>0</v>
      </c>
      <c r="J638" s="68">
        <f t="shared" si="29"/>
        <v>9.9999999999997868E-3</v>
      </c>
      <c r="K638" s="70">
        <v>1</v>
      </c>
      <c r="L638" s="71"/>
      <c r="M638" s="71">
        <v>0</v>
      </c>
      <c r="N638" s="10" t="s">
        <v>26</v>
      </c>
      <c r="O638" s="11" t="s">
        <v>26</v>
      </c>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row>
    <row r="639" spans="1:38" s="49" customFormat="1" ht="15.5" x14ac:dyDescent="0.35">
      <c r="A639" s="203">
        <v>41838</v>
      </c>
      <c r="B639" s="61" t="s">
        <v>1903</v>
      </c>
      <c r="C639" s="58" t="s">
        <v>1904</v>
      </c>
      <c r="D639" s="77" t="s">
        <v>1905</v>
      </c>
      <c r="E639" s="67">
        <v>10</v>
      </c>
      <c r="F639" s="68">
        <v>12.95</v>
      </c>
      <c r="G639" s="68">
        <v>11.25</v>
      </c>
      <c r="H639" s="69">
        <f t="shared" si="27"/>
        <v>0.125</v>
      </c>
      <c r="I639" s="68">
        <f t="shared" si="28"/>
        <v>2.9499999999999993</v>
      </c>
      <c r="J639" s="68">
        <f t="shared" si="29"/>
        <v>1.25</v>
      </c>
      <c r="K639" s="70">
        <v>1</v>
      </c>
      <c r="L639" s="71"/>
      <c r="M639" s="71">
        <v>0</v>
      </c>
      <c r="N639" s="10" t="s">
        <v>26</v>
      </c>
      <c r="O639" s="11" t="s">
        <v>26</v>
      </c>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row>
    <row r="640" spans="1:38" s="33" customFormat="1" ht="15.5" x14ac:dyDescent="0.35">
      <c r="A640" s="203">
        <v>41838</v>
      </c>
      <c r="B640" s="61" t="s">
        <v>1906</v>
      </c>
      <c r="C640" s="58" t="s">
        <v>1907</v>
      </c>
      <c r="D640" s="61" t="s">
        <v>1196</v>
      </c>
      <c r="E640" s="67">
        <v>18</v>
      </c>
      <c r="F640" s="68">
        <v>27</v>
      </c>
      <c r="G640" s="68">
        <v>30.1</v>
      </c>
      <c r="H640" s="69">
        <f t="shared" si="27"/>
        <v>0.67222222222222228</v>
      </c>
      <c r="I640" s="68">
        <f t="shared" si="28"/>
        <v>9</v>
      </c>
      <c r="J640" s="68">
        <f t="shared" si="29"/>
        <v>12.100000000000001</v>
      </c>
      <c r="K640" s="70">
        <v>3</v>
      </c>
      <c r="L640" s="71"/>
      <c r="M640" s="71">
        <v>0</v>
      </c>
      <c r="N640" s="32" t="s">
        <v>26</v>
      </c>
      <c r="O640" s="23" t="s">
        <v>26</v>
      </c>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spans="1:38" s="33" customFormat="1" ht="15.5" x14ac:dyDescent="0.35">
      <c r="A641" s="203">
        <v>41838</v>
      </c>
      <c r="B641" s="61" t="s">
        <v>1908</v>
      </c>
      <c r="C641" s="58" t="s">
        <v>1909</v>
      </c>
      <c r="D641" s="63" t="s">
        <v>1910</v>
      </c>
      <c r="E641" s="67">
        <v>25</v>
      </c>
      <c r="F641" s="68">
        <v>33.35</v>
      </c>
      <c r="G641" s="68">
        <v>33.090000000000003</v>
      </c>
      <c r="H641" s="69">
        <f t="shared" si="27"/>
        <v>0.32360000000000011</v>
      </c>
      <c r="I641" s="68">
        <f t="shared" si="28"/>
        <v>8.3500000000000014</v>
      </c>
      <c r="J641" s="68">
        <f t="shared" si="29"/>
        <v>8.0900000000000034</v>
      </c>
      <c r="K641" s="70">
        <v>3</v>
      </c>
      <c r="L641" s="71"/>
      <c r="M641" s="71">
        <v>0</v>
      </c>
      <c r="N641" s="32" t="s">
        <v>26</v>
      </c>
      <c r="O641" s="23" t="s">
        <v>26</v>
      </c>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spans="1:38" s="33" customFormat="1" ht="15.5" x14ac:dyDescent="0.35">
      <c r="A642" s="203">
        <v>41838</v>
      </c>
      <c r="B642" s="61" t="s">
        <v>1911</v>
      </c>
      <c r="C642" s="58" t="s">
        <v>1912</v>
      </c>
      <c r="D642" s="63" t="s">
        <v>1913</v>
      </c>
      <c r="E642" s="67">
        <v>10</v>
      </c>
      <c r="F642" s="68">
        <v>11.25</v>
      </c>
      <c r="G642" s="68">
        <v>11.4</v>
      </c>
      <c r="H642" s="69">
        <f t="shared" si="27"/>
        <v>0.14000000000000004</v>
      </c>
      <c r="I642" s="68">
        <f t="shared" si="28"/>
        <v>1.25</v>
      </c>
      <c r="J642" s="68">
        <f t="shared" si="29"/>
        <v>1.4000000000000004</v>
      </c>
      <c r="K642" s="70">
        <v>1</v>
      </c>
      <c r="L642" s="71"/>
      <c r="M642" s="71">
        <v>1</v>
      </c>
      <c r="N642" s="32"/>
      <c r="O642" s="23" t="s">
        <v>1914</v>
      </c>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spans="1:38" s="12" customFormat="1" ht="15.5" x14ac:dyDescent="0.35">
      <c r="A643" s="203">
        <v>41838</v>
      </c>
      <c r="B643" s="61" t="s">
        <v>1915</v>
      </c>
      <c r="C643" s="58" t="s">
        <v>1916</v>
      </c>
      <c r="D643" s="61" t="s">
        <v>1917</v>
      </c>
      <c r="E643" s="67">
        <v>7</v>
      </c>
      <c r="F643" s="68">
        <v>9</v>
      </c>
      <c r="G643" s="68">
        <v>11.5</v>
      </c>
      <c r="H643" s="69">
        <f t="shared" ref="H643:H706" si="30">(G643-E643)/E643</f>
        <v>0.6428571428571429</v>
      </c>
      <c r="I643" s="68">
        <f t="shared" ref="I643:I706" si="31">(F643-E643)</f>
        <v>2</v>
      </c>
      <c r="J643" s="68">
        <f t="shared" ref="J643:J706" si="32">G643-E643</f>
        <v>4.5</v>
      </c>
      <c r="K643" s="70">
        <v>1</v>
      </c>
      <c r="L643" s="71"/>
      <c r="M643" s="71">
        <v>0</v>
      </c>
      <c r="N643" s="10" t="s">
        <v>26</v>
      </c>
      <c r="O643" s="11" t="s">
        <v>26</v>
      </c>
    </row>
    <row r="644" spans="1:38" ht="15.5" x14ac:dyDescent="0.35">
      <c r="A644" s="203">
        <v>41843</v>
      </c>
      <c r="B644" s="61" t="s">
        <v>1918</v>
      </c>
      <c r="C644" s="58" t="s">
        <v>1919</v>
      </c>
      <c r="D644" s="77" t="s">
        <v>1920</v>
      </c>
      <c r="E644" s="67">
        <v>5</v>
      </c>
      <c r="F644" s="68">
        <v>5</v>
      </c>
      <c r="G644" s="68">
        <v>4.28</v>
      </c>
      <c r="H644" s="69">
        <f t="shared" si="30"/>
        <v>-0.14399999999999996</v>
      </c>
      <c r="I644" s="68">
        <f t="shared" si="31"/>
        <v>0</v>
      </c>
      <c r="J644" s="68">
        <f t="shared" si="32"/>
        <v>-0.71999999999999975</v>
      </c>
      <c r="K644" s="70">
        <v>1</v>
      </c>
      <c r="M644">
        <v>0</v>
      </c>
      <c r="N644" t="s">
        <v>26</v>
      </c>
      <c r="O644" t="s">
        <v>26</v>
      </c>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row>
    <row r="645" spans="1:38" ht="15.5" x14ac:dyDescent="0.35">
      <c r="A645" s="203">
        <v>41844</v>
      </c>
      <c r="B645" s="61" t="s">
        <v>1921</v>
      </c>
      <c r="C645" s="58" t="s">
        <v>1922</v>
      </c>
      <c r="D645" s="63" t="s">
        <v>1095</v>
      </c>
      <c r="E645" s="67">
        <v>12</v>
      </c>
      <c r="F645" s="68">
        <v>12.41</v>
      </c>
      <c r="G645" s="68">
        <v>12.05</v>
      </c>
      <c r="H645" s="69">
        <f t="shared" si="30"/>
        <v>4.1666666666667256E-3</v>
      </c>
      <c r="I645" s="68">
        <f t="shared" si="31"/>
        <v>0.41000000000000014</v>
      </c>
      <c r="J645" s="68">
        <f t="shared" si="32"/>
        <v>5.0000000000000711E-2</v>
      </c>
      <c r="K645" s="70">
        <v>1</v>
      </c>
      <c r="M645">
        <v>0</v>
      </c>
      <c r="N645" t="s">
        <v>26</v>
      </c>
      <c r="O645" t="s">
        <v>26</v>
      </c>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row>
    <row r="646" spans="1:38" ht="15.5" x14ac:dyDescent="0.35">
      <c r="A646" s="203">
        <v>41844</v>
      </c>
      <c r="B646" s="61" t="s">
        <v>1923</v>
      </c>
      <c r="C646" s="58" t="s">
        <v>1924</v>
      </c>
      <c r="D646" s="63" t="s">
        <v>490</v>
      </c>
      <c r="E646" s="67">
        <v>11</v>
      </c>
      <c r="F646" s="68">
        <v>13.2</v>
      </c>
      <c r="G646" s="68">
        <v>12.92</v>
      </c>
      <c r="H646" s="69">
        <f t="shared" si="30"/>
        <v>0.17454545454545453</v>
      </c>
      <c r="I646" s="68">
        <f t="shared" si="31"/>
        <v>2.1999999999999993</v>
      </c>
      <c r="J646" s="68">
        <f t="shared" si="32"/>
        <v>1.92</v>
      </c>
      <c r="K646" s="70">
        <v>1</v>
      </c>
      <c r="M646">
        <v>0</v>
      </c>
      <c r="N646" t="s">
        <v>26</v>
      </c>
      <c r="O646" t="s">
        <v>26</v>
      </c>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row>
    <row r="647" spans="1:38" ht="15.5" x14ac:dyDescent="0.35">
      <c r="A647" s="203">
        <v>41844</v>
      </c>
      <c r="B647" s="61" t="s">
        <v>1925</v>
      </c>
      <c r="C647" s="58" t="s">
        <v>1926</v>
      </c>
      <c r="D647" s="77" t="s">
        <v>1927</v>
      </c>
      <c r="E647" s="67">
        <v>6</v>
      </c>
      <c r="F647" s="68">
        <v>6</v>
      </c>
      <c r="G647" s="68">
        <v>5.3</v>
      </c>
      <c r="H647" s="69">
        <f t="shared" si="30"/>
        <v>-0.1166666666666667</v>
      </c>
      <c r="I647" s="68">
        <f t="shared" si="31"/>
        <v>0</v>
      </c>
      <c r="J647" s="68">
        <f t="shared" si="32"/>
        <v>-0.70000000000000018</v>
      </c>
      <c r="K647" s="70">
        <v>1</v>
      </c>
      <c r="M647" t="s">
        <v>22</v>
      </c>
      <c r="N647" t="s">
        <v>22</v>
      </c>
      <c r="O647" t="s">
        <v>22</v>
      </c>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row>
    <row r="648" spans="1:38" ht="15.5" x14ac:dyDescent="0.35">
      <c r="A648" s="203">
        <v>41844</v>
      </c>
      <c r="B648" s="61" t="s">
        <v>1928</v>
      </c>
      <c r="C648" s="58" t="s">
        <v>1929</v>
      </c>
      <c r="D648" s="63" t="s">
        <v>1930</v>
      </c>
      <c r="E648" s="67">
        <v>11</v>
      </c>
      <c r="F648" s="68">
        <v>10.74</v>
      </c>
      <c r="G648" s="68">
        <v>10.25</v>
      </c>
      <c r="H648" s="69">
        <f t="shared" si="30"/>
        <v>-6.8181818181818177E-2</v>
      </c>
      <c r="I648" s="68">
        <f t="shared" si="31"/>
        <v>-0.25999999999999979</v>
      </c>
      <c r="J648" s="68">
        <f t="shared" si="32"/>
        <v>-0.75</v>
      </c>
      <c r="K648" s="70">
        <v>1</v>
      </c>
      <c r="M648">
        <v>1</v>
      </c>
      <c r="N648" s="10"/>
      <c r="O648" t="s">
        <v>1931</v>
      </c>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row>
    <row r="649" spans="1:38" ht="15.5" x14ac:dyDescent="0.35">
      <c r="A649" s="203">
        <v>41845</v>
      </c>
      <c r="B649" s="61" t="s">
        <v>1932</v>
      </c>
      <c r="C649" s="58" t="s">
        <v>1933</v>
      </c>
      <c r="D649" s="63" t="s">
        <v>1934</v>
      </c>
      <c r="E649" s="67">
        <v>16</v>
      </c>
      <c r="F649" s="68">
        <v>16.05</v>
      </c>
      <c r="G649" s="68">
        <v>16.149999999999999</v>
      </c>
      <c r="H649" s="69">
        <f t="shared" si="30"/>
        <v>9.3749999999999112E-3</v>
      </c>
      <c r="I649" s="68">
        <f t="shared" si="31"/>
        <v>5.0000000000000711E-2</v>
      </c>
      <c r="J649" s="68">
        <f t="shared" si="32"/>
        <v>0.14999999999999858</v>
      </c>
      <c r="K649" s="70">
        <v>1</v>
      </c>
      <c r="M649">
        <v>0</v>
      </c>
      <c r="N649" t="s">
        <v>26</v>
      </c>
      <c r="O649" t="s">
        <v>26</v>
      </c>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row>
    <row r="650" spans="1:38" ht="15.5" x14ac:dyDescent="0.35">
      <c r="A650" s="203">
        <v>41845</v>
      </c>
      <c r="B650" s="61" t="s">
        <v>1935</v>
      </c>
      <c r="C650" s="58" t="s">
        <v>1936</v>
      </c>
      <c r="D650" s="63" t="s">
        <v>1937</v>
      </c>
      <c r="E650" s="67">
        <v>15</v>
      </c>
      <c r="F650" s="68">
        <v>19</v>
      </c>
      <c r="G650" s="68">
        <v>24.03</v>
      </c>
      <c r="H650" s="69">
        <f t="shared" si="30"/>
        <v>0.60200000000000009</v>
      </c>
      <c r="I650" s="68">
        <f t="shared" si="31"/>
        <v>4</v>
      </c>
      <c r="J650" s="68">
        <f t="shared" si="32"/>
        <v>9.0300000000000011</v>
      </c>
      <c r="K650" s="70">
        <v>3</v>
      </c>
      <c r="M650">
        <v>0</v>
      </c>
      <c r="N650" t="s">
        <v>26</v>
      </c>
      <c r="O650" t="s">
        <v>26</v>
      </c>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row>
    <row r="651" spans="1:38" ht="15.5" x14ac:dyDescent="0.35">
      <c r="A651" s="203">
        <v>41845</v>
      </c>
      <c r="B651" s="61" t="s">
        <v>1938</v>
      </c>
      <c r="C651" s="58" t="s">
        <v>1939</v>
      </c>
      <c r="D651" s="61" t="s">
        <v>1940</v>
      </c>
      <c r="E651" s="67">
        <v>9</v>
      </c>
      <c r="F651" s="68">
        <v>9</v>
      </c>
      <c r="G651" s="68">
        <v>9</v>
      </c>
      <c r="H651" s="69">
        <f t="shared" si="30"/>
        <v>0</v>
      </c>
      <c r="I651" s="68">
        <f t="shared" si="31"/>
        <v>0</v>
      </c>
      <c r="J651" s="68">
        <f t="shared" si="32"/>
        <v>0</v>
      </c>
      <c r="K651" s="70">
        <v>1</v>
      </c>
      <c r="M651" t="s">
        <v>22</v>
      </c>
      <c r="N651" t="s">
        <v>22</v>
      </c>
      <c r="O651" t="s">
        <v>22</v>
      </c>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row>
    <row r="652" spans="1:38" ht="15.5" x14ac:dyDescent="0.35">
      <c r="A652" s="203">
        <v>41845</v>
      </c>
      <c r="B652" s="61" t="s">
        <v>1941</v>
      </c>
      <c r="C652" s="58" t="s">
        <v>1942</v>
      </c>
      <c r="D652" s="61" t="s">
        <v>1943</v>
      </c>
      <c r="E652" s="67">
        <v>13</v>
      </c>
      <c r="F652" s="68">
        <v>13</v>
      </c>
      <c r="G652" s="68">
        <v>13.5</v>
      </c>
      <c r="H652" s="69">
        <f t="shared" si="30"/>
        <v>3.8461538461538464E-2</v>
      </c>
      <c r="I652" s="68">
        <f t="shared" si="31"/>
        <v>0</v>
      </c>
      <c r="J652" s="68">
        <f t="shared" si="32"/>
        <v>0.5</v>
      </c>
      <c r="K652" s="70">
        <v>1</v>
      </c>
      <c r="M652">
        <v>1</v>
      </c>
      <c r="N652" s="10"/>
      <c r="O652" t="s">
        <v>1944</v>
      </c>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row>
    <row r="653" spans="1:38" s="49" customFormat="1" ht="15.5" x14ac:dyDescent="0.35">
      <c r="A653" s="203">
        <v>41845</v>
      </c>
      <c r="B653" s="61" t="s">
        <v>1945</v>
      </c>
      <c r="C653" s="58" t="s">
        <v>1946</v>
      </c>
      <c r="D653" s="63" t="s">
        <v>1339</v>
      </c>
      <c r="E653" s="67">
        <v>18</v>
      </c>
      <c r="F653" s="68">
        <v>17.8</v>
      </c>
      <c r="G653" s="68">
        <v>17.75</v>
      </c>
      <c r="H653" s="69">
        <f t="shared" si="30"/>
        <v>-1.3888888888888888E-2</v>
      </c>
      <c r="I653" s="68">
        <f t="shared" si="31"/>
        <v>-0.19999999999999929</v>
      </c>
      <c r="J653" s="68">
        <f t="shared" si="32"/>
        <v>-0.25</v>
      </c>
      <c r="K653" s="70">
        <v>1</v>
      </c>
      <c r="L653" s="71"/>
      <c r="M653" s="71">
        <v>0</v>
      </c>
      <c r="N653" s="10" t="s">
        <v>26</v>
      </c>
      <c r="O653" s="11" t="s">
        <v>26</v>
      </c>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row>
    <row r="654" spans="1:38" s="49" customFormat="1" ht="15.5" x14ac:dyDescent="0.35">
      <c r="A654" s="202">
        <v>41849</v>
      </c>
      <c r="B654" s="47" t="s">
        <v>1947</v>
      </c>
      <c r="C654" s="51" t="s">
        <v>1948</v>
      </c>
      <c r="D654" s="59" t="s">
        <v>440</v>
      </c>
      <c r="E654" s="53">
        <v>6</v>
      </c>
      <c r="F654" s="54">
        <v>7.15</v>
      </c>
      <c r="G654" s="54">
        <v>6.45</v>
      </c>
      <c r="H654" s="55">
        <f t="shared" si="30"/>
        <v>7.5000000000000025E-2</v>
      </c>
      <c r="I654" s="54">
        <f t="shared" si="31"/>
        <v>1.1500000000000004</v>
      </c>
      <c r="J654" s="54">
        <f t="shared" si="32"/>
        <v>0.45000000000000018</v>
      </c>
      <c r="K654" s="56">
        <v>1</v>
      </c>
      <c r="L654" s="31"/>
      <c r="M654" s="31" t="s">
        <v>22</v>
      </c>
      <c r="N654" s="10" t="s">
        <v>22</v>
      </c>
      <c r="O654" s="11" t="s">
        <v>22</v>
      </c>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row>
    <row r="655" spans="1:38" s="49" customFormat="1" ht="15.5" x14ac:dyDescent="0.35">
      <c r="A655" s="202">
        <v>41849</v>
      </c>
      <c r="B655" s="47" t="s">
        <v>1949</v>
      </c>
      <c r="C655" s="51" t="s">
        <v>1950</v>
      </c>
      <c r="D655" s="59" t="s">
        <v>1951</v>
      </c>
      <c r="E655" s="53">
        <v>18</v>
      </c>
      <c r="F655" s="54">
        <v>18</v>
      </c>
      <c r="G655" s="54">
        <v>17.87</v>
      </c>
      <c r="H655" s="55">
        <f t="shared" si="30"/>
        <v>-7.2222222222221672E-3</v>
      </c>
      <c r="I655" s="54">
        <f t="shared" si="31"/>
        <v>0</v>
      </c>
      <c r="J655" s="54">
        <f t="shared" si="32"/>
        <v>-0.12999999999999901</v>
      </c>
      <c r="K655" s="56">
        <v>1</v>
      </c>
      <c r="L655" s="31" t="s">
        <v>8061</v>
      </c>
      <c r="M655" s="31">
        <v>0</v>
      </c>
      <c r="N655" s="10" t="s">
        <v>26</v>
      </c>
      <c r="O655" s="11" t="s">
        <v>26</v>
      </c>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row>
    <row r="656" spans="1:38" s="49" customFormat="1" ht="15.5" x14ac:dyDescent="0.35">
      <c r="A656" s="202">
        <v>41849</v>
      </c>
      <c r="B656" s="47" t="s">
        <v>1952</v>
      </c>
      <c r="C656" s="51" t="s">
        <v>1953</v>
      </c>
      <c r="D656" s="59" t="s">
        <v>1954</v>
      </c>
      <c r="E656" s="53">
        <v>20</v>
      </c>
      <c r="F656" s="54">
        <v>20</v>
      </c>
      <c r="G656" s="54">
        <v>20</v>
      </c>
      <c r="H656" s="55">
        <f t="shared" si="30"/>
        <v>0</v>
      </c>
      <c r="I656" s="54">
        <f t="shared" si="31"/>
        <v>0</v>
      </c>
      <c r="J656" s="54">
        <f t="shared" si="32"/>
        <v>0</v>
      </c>
      <c r="K656" s="56">
        <v>1</v>
      </c>
      <c r="L656" s="31"/>
      <c r="M656" s="31" t="s">
        <v>22</v>
      </c>
      <c r="N656" s="10" t="s">
        <v>22</v>
      </c>
      <c r="O656" s="11" t="s">
        <v>22</v>
      </c>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row>
    <row r="657" spans="1:38" s="49" customFormat="1" ht="15.5" x14ac:dyDescent="0.35">
      <c r="A657" s="203">
        <v>41850</v>
      </c>
      <c r="B657" s="61" t="s">
        <v>1955</v>
      </c>
      <c r="C657" s="58" t="s">
        <v>1956</v>
      </c>
      <c r="D657" s="61" t="s">
        <v>1957</v>
      </c>
      <c r="E657" s="67">
        <v>24</v>
      </c>
      <c r="F657" s="68">
        <v>30.28</v>
      </c>
      <c r="G657" s="68">
        <v>30.78</v>
      </c>
      <c r="H657" s="69">
        <f t="shared" si="30"/>
        <v>0.28250000000000003</v>
      </c>
      <c r="I657" s="68">
        <f t="shared" si="31"/>
        <v>6.2800000000000011</v>
      </c>
      <c r="J657" s="68">
        <f t="shared" si="32"/>
        <v>6.7800000000000011</v>
      </c>
      <c r="K657" s="70">
        <v>3</v>
      </c>
      <c r="L657" s="71"/>
      <c r="M657" s="71" t="s">
        <v>22</v>
      </c>
      <c r="N657" s="10" t="s">
        <v>22</v>
      </c>
      <c r="O657" s="11" t="s">
        <v>22</v>
      </c>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row>
    <row r="658" spans="1:38" s="49" customFormat="1" ht="15.5" x14ac:dyDescent="0.35">
      <c r="A658" s="202">
        <v>41851</v>
      </c>
      <c r="B658" s="47" t="s">
        <v>1958</v>
      </c>
      <c r="C658" s="51" t="s">
        <v>1959</v>
      </c>
      <c r="D658" s="47" t="s">
        <v>1960</v>
      </c>
      <c r="E658" s="97">
        <v>17</v>
      </c>
      <c r="F658" s="97">
        <v>25</v>
      </c>
      <c r="G658" s="54">
        <v>27.99</v>
      </c>
      <c r="H658" s="55">
        <f t="shared" si="30"/>
        <v>0.64647058823529402</v>
      </c>
      <c r="I658" s="54">
        <f t="shared" si="31"/>
        <v>8</v>
      </c>
      <c r="J658" s="54">
        <f t="shared" si="32"/>
        <v>10.989999999999998</v>
      </c>
      <c r="K658" s="56">
        <v>3</v>
      </c>
      <c r="L658" s="31"/>
      <c r="M658" s="31" t="s">
        <v>22</v>
      </c>
      <c r="N658" s="10" t="s">
        <v>22</v>
      </c>
      <c r="O658" s="11" t="s">
        <v>22</v>
      </c>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row>
    <row r="659" spans="1:38" s="49" customFormat="1" ht="15.5" x14ac:dyDescent="0.35">
      <c r="A659" s="202">
        <v>41851</v>
      </c>
      <c r="B659" s="47" t="s">
        <v>1961</v>
      </c>
      <c r="C659" s="51" t="s">
        <v>1962</v>
      </c>
      <c r="D659" s="47" t="s">
        <v>1963</v>
      </c>
      <c r="E659" s="97">
        <v>11</v>
      </c>
      <c r="F659" s="97">
        <v>10.9</v>
      </c>
      <c r="G659" s="54">
        <v>8.4</v>
      </c>
      <c r="H659" s="55">
        <f t="shared" si="30"/>
        <v>-0.23636363636363633</v>
      </c>
      <c r="I659" s="54">
        <f t="shared" si="31"/>
        <v>-9.9999999999999645E-2</v>
      </c>
      <c r="J659" s="54">
        <f t="shared" si="32"/>
        <v>-2.5999999999999996</v>
      </c>
      <c r="K659" s="56">
        <v>1</v>
      </c>
      <c r="L659" s="31"/>
      <c r="M659" s="31">
        <v>0</v>
      </c>
      <c r="N659" s="10" t="s">
        <v>26</v>
      </c>
      <c r="O659" s="11" t="s">
        <v>26</v>
      </c>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row>
    <row r="660" spans="1:38" s="49" customFormat="1" ht="15.5" x14ac:dyDescent="0.35">
      <c r="A660" s="202">
        <v>41851</v>
      </c>
      <c r="B660" s="47" t="s">
        <v>1964</v>
      </c>
      <c r="C660" s="51" t="s">
        <v>1965</v>
      </c>
      <c r="D660" s="47" t="s">
        <v>619</v>
      </c>
      <c r="E660" s="97">
        <v>20.5</v>
      </c>
      <c r="F660" s="97">
        <v>20</v>
      </c>
      <c r="G660" s="54">
        <v>19.989999999999998</v>
      </c>
      <c r="H660" s="55">
        <f t="shared" si="30"/>
        <v>-2.4878048780487882E-2</v>
      </c>
      <c r="I660" s="54">
        <f t="shared" si="31"/>
        <v>-0.5</v>
      </c>
      <c r="J660" s="54">
        <f t="shared" si="32"/>
        <v>-0.51000000000000156</v>
      </c>
      <c r="K660" s="56">
        <v>2</v>
      </c>
      <c r="L660" s="31" t="s">
        <v>8061</v>
      </c>
      <c r="M660" s="31">
        <v>0</v>
      </c>
      <c r="N660" s="10" t="s">
        <v>26</v>
      </c>
      <c r="O660" s="11" t="s">
        <v>26</v>
      </c>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row>
    <row r="661" spans="1:38" ht="15.5" x14ac:dyDescent="0.35">
      <c r="A661" s="202">
        <v>41851</v>
      </c>
      <c r="B661" s="47" t="s">
        <v>1966</v>
      </c>
      <c r="C661" s="51" t="s">
        <v>1967</v>
      </c>
      <c r="D661" s="47" t="s">
        <v>1968</v>
      </c>
      <c r="E661" s="97">
        <v>14</v>
      </c>
      <c r="F661" s="97">
        <v>20</v>
      </c>
      <c r="G661" s="54">
        <v>17.600000000000001</v>
      </c>
      <c r="H661" s="55">
        <f t="shared" si="30"/>
        <v>0.25714285714285723</v>
      </c>
      <c r="I661" s="54">
        <f t="shared" si="31"/>
        <v>6</v>
      </c>
      <c r="J661" s="54">
        <f t="shared" si="32"/>
        <v>3.6000000000000014</v>
      </c>
      <c r="K661" s="56">
        <v>3</v>
      </c>
      <c r="L661" s="31"/>
      <c r="M661" s="31">
        <v>0</v>
      </c>
      <c r="N661" t="s">
        <v>26</v>
      </c>
      <c r="O661" t="s">
        <v>26</v>
      </c>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row>
    <row r="662" spans="1:38" s="49" customFormat="1" ht="15.5" x14ac:dyDescent="0.35">
      <c r="A662" s="202">
        <v>41851</v>
      </c>
      <c r="B662" s="47" t="s">
        <v>1969</v>
      </c>
      <c r="C662" s="51" t="s">
        <v>1970</v>
      </c>
      <c r="D662" s="47" t="s">
        <v>894</v>
      </c>
      <c r="E662" s="97">
        <v>10</v>
      </c>
      <c r="F662" s="97">
        <v>9</v>
      </c>
      <c r="G662" s="54">
        <v>7.25</v>
      </c>
      <c r="H662" s="55">
        <f t="shared" si="30"/>
        <v>-0.27500000000000002</v>
      </c>
      <c r="I662" s="54">
        <f t="shared" si="31"/>
        <v>-1</v>
      </c>
      <c r="J662" s="54">
        <f t="shared" si="32"/>
        <v>-2.75</v>
      </c>
      <c r="K662" s="56">
        <v>1</v>
      </c>
      <c r="L662" s="31"/>
      <c r="M662" s="31">
        <v>1</v>
      </c>
      <c r="N662" s="10"/>
      <c r="O662" s="11" t="s">
        <v>1971</v>
      </c>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row>
    <row r="663" spans="1:38" s="49" customFormat="1" ht="15.5" x14ac:dyDescent="0.35">
      <c r="A663" s="202">
        <v>41851</v>
      </c>
      <c r="B663" s="47" t="s">
        <v>1972</v>
      </c>
      <c r="C663" s="51" t="s">
        <v>1973</v>
      </c>
      <c r="D663" s="47" t="s">
        <v>1523</v>
      </c>
      <c r="E663" s="97">
        <v>8</v>
      </c>
      <c r="F663" s="97">
        <v>8.01</v>
      </c>
      <c r="G663" s="54">
        <v>8</v>
      </c>
      <c r="H663" s="55">
        <f t="shared" si="30"/>
        <v>0</v>
      </c>
      <c r="I663" s="54">
        <f t="shared" si="31"/>
        <v>9.9999999999997868E-3</v>
      </c>
      <c r="J663" s="54">
        <f t="shared" si="32"/>
        <v>0</v>
      </c>
      <c r="K663" s="56">
        <v>1</v>
      </c>
      <c r="L663" s="31"/>
      <c r="M663" s="31">
        <v>0</v>
      </c>
      <c r="N663" s="10" t="s">
        <v>26</v>
      </c>
      <c r="O663" s="11" t="s">
        <v>26</v>
      </c>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row>
    <row r="664" spans="1:38" s="49" customFormat="1" ht="15.5" x14ac:dyDescent="0.35">
      <c r="A664" s="202">
        <v>41851</v>
      </c>
      <c r="B664" s="47" t="s">
        <v>1974</v>
      </c>
      <c r="C664" s="51" t="s">
        <v>1975</v>
      </c>
      <c r="D664" s="47" t="s">
        <v>1976</v>
      </c>
      <c r="E664" s="97">
        <v>23</v>
      </c>
      <c r="F664" s="97">
        <v>23</v>
      </c>
      <c r="G664" s="54">
        <v>23</v>
      </c>
      <c r="H664" s="55">
        <f t="shared" si="30"/>
        <v>0</v>
      </c>
      <c r="I664" s="54">
        <f t="shared" si="31"/>
        <v>0</v>
      </c>
      <c r="J664" s="54">
        <f t="shared" si="32"/>
        <v>0</v>
      </c>
      <c r="K664" s="56">
        <v>1</v>
      </c>
      <c r="L664" s="31"/>
      <c r="M664" s="31" t="s">
        <v>22</v>
      </c>
      <c r="N664" s="10" t="s">
        <v>22</v>
      </c>
      <c r="O664" s="11" t="s">
        <v>22</v>
      </c>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row>
    <row r="665" spans="1:38" s="49" customFormat="1" ht="15.5" x14ac:dyDescent="0.35">
      <c r="A665" s="202">
        <v>41851</v>
      </c>
      <c r="B665" s="47" t="s">
        <v>1977</v>
      </c>
      <c r="C665" s="51" t="s">
        <v>1978</v>
      </c>
      <c r="D665" s="47" t="s">
        <v>1979</v>
      </c>
      <c r="E665" s="97">
        <v>22</v>
      </c>
      <c r="F665" s="97">
        <v>22</v>
      </c>
      <c r="G665" s="54">
        <v>24.3</v>
      </c>
      <c r="H665" s="55">
        <f t="shared" si="30"/>
        <v>0.10454545454545458</v>
      </c>
      <c r="I665" s="54">
        <f t="shared" si="31"/>
        <v>0</v>
      </c>
      <c r="J665" s="54">
        <f t="shared" si="32"/>
        <v>2.3000000000000007</v>
      </c>
      <c r="K665" s="56">
        <v>3</v>
      </c>
      <c r="L665" s="31"/>
      <c r="M665" s="31">
        <v>0</v>
      </c>
      <c r="N665" s="10" t="s">
        <v>26</v>
      </c>
      <c r="O665" s="11" t="s">
        <v>26</v>
      </c>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row>
    <row r="666" spans="1:38" ht="15.5" x14ac:dyDescent="0.35">
      <c r="A666" s="202">
        <v>41851</v>
      </c>
      <c r="B666" s="47" t="s">
        <v>1980</v>
      </c>
      <c r="C666" s="51" t="s">
        <v>1981</v>
      </c>
      <c r="D666" s="47" t="s">
        <v>1982</v>
      </c>
      <c r="E666" s="97">
        <v>12</v>
      </c>
      <c r="F666" s="97">
        <v>11</v>
      </c>
      <c r="G666" s="54">
        <v>10.25</v>
      </c>
      <c r="H666" s="55">
        <f t="shared" si="30"/>
        <v>-0.14583333333333334</v>
      </c>
      <c r="I666" s="54">
        <f t="shared" si="31"/>
        <v>-1</v>
      </c>
      <c r="J666" s="54">
        <f t="shared" si="32"/>
        <v>-1.75</v>
      </c>
      <c r="K666" s="56">
        <v>1</v>
      </c>
      <c r="L666" s="31"/>
      <c r="M666" s="31">
        <v>0</v>
      </c>
      <c r="N666" t="s">
        <v>26</v>
      </c>
      <c r="O666" t="s">
        <v>26</v>
      </c>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row>
    <row r="667" spans="1:38" s="33" customFormat="1" ht="15.5" x14ac:dyDescent="0.35">
      <c r="A667" s="203">
        <v>41852</v>
      </c>
      <c r="B667" s="61" t="s">
        <v>1983</v>
      </c>
      <c r="C667" s="58" t="s">
        <v>1984</v>
      </c>
      <c r="D667" s="61" t="s">
        <v>1985</v>
      </c>
      <c r="E667" s="105">
        <v>22</v>
      </c>
      <c r="F667" s="105">
        <v>20.5</v>
      </c>
      <c r="G667" s="68">
        <v>20.94</v>
      </c>
      <c r="H667" s="69">
        <f t="shared" si="30"/>
        <v>-4.8181818181818124E-2</v>
      </c>
      <c r="I667" s="68">
        <f t="shared" si="31"/>
        <v>-1.5</v>
      </c>
      <c r="J667" s="68">
        <f t="shared" si="32"/>
        <v>-1.0599999999999987</v>
      </c>
      <c r="K667" s="70">
        <v>1</v>
      </c>
      <c r="L667" s="71"/>
      <c r="M667" s="71">
        <v>1</v>
      </c>
      <c r="N667" s="32"/>
      <c r="O667" s="23" t="s">
        <v>1986</v>
      </c>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spans="1:38" s="33" customFormat="1" ht="15.5" x14ac:dyDescent="0.35">
      <c r="A668" s="203">
        <v>41852</v>
      </c>
      <c r="B668" s="61" t="s">
        <v>1987</v>
      </c>
      <c r="C668" s="58" t="s">
        <v>1988</v>
      </c>
      <c r="D668" s="63" t="s">
        <v>776</v>
      </c>
      <c r="E668" s="105">
        <v>13</v>
      </c>
      <c r="F668" s="105">
        <v>13</v>
      </c>
      <c r="G668" s="68">
        <v>13</v>
      </c>
      <c r="H668" s="69">
        <f t="shared" si="30"/>
        <v>0</v>
      </c>
      <c r="I668" s="68">
        <f t="shared" si="31"/>
        <v>0</v>
      </c>
      <c r="J668" s="68">
        <f t="shared" si="32"/>
        <v>0</v>
      </c>
      <c r="K668" s="70">
        <v>2</v>
      </c>
      <c r="L668" s="71" t="s">
        <v>8061</v>
      </c>
      <c r="M668" s="71">
        <v>0</v>
      </c>
      <c r="N668" s="32" t="s">
        <v>26</v>
      </c>
      <c r="O668" s="23" t="s">
        <v>26</v>
      </c>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spans="1:38" s="33" customFormat="1" ht="15.5" x14ac:dyDescent="0.35">
      <c r="A669" s="203">
        <v>41852</v>
      </c>
      <c r="B669" s="61" t="s">
        <v>1989</v>
      </c>
      <c r="C669" s="58" t="s">
        <v>1990</v>
      </c>
      <c r="D669" s="61" t="s">
        <v>36</v>
      </c>
      <c r="E669" s="105">
        <v>25</v>
      </c>
      <c r="F669" s="105">
        <v>36</v>
      </c>
      <c r="G669" s="68">
        <v>37</v>
      </c>
      <c r="H669" s="69">
        <f t="shared" si="30"/>
        <v>0.48</v>
      </c>
      <c r="I669" s="68">
        <f t="shared" si="31"/>
        <v>11</v>
      </c>
      <c r="J669" s="68">
        <f t="shared" si="32"/>
        <v>12</v>
      </c>
      <c r="K669" s="70">
        <v>3</v>
      </c>
      <c r="L669" s="71"/>
      <c r="M669" s="71" t="s">
        <v>22</v>
      </c>
      <c r="N669" s="32" t="s">
        <v>22</v>
      </c>
      <c r="O669" s="23" t="s">
        <v>22</v>
      </c>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spans="1:38" s="33" customFormat="1" ht="15.5" x14ac:dyDescent="0.35">
      <c r="A670" s="203">
        <v>41852</v>
      </c>
      <c r="B670" s="61" t="s">
        <v>1991</v>
      </c>
      <c r="C670" s="58" t="s">
        <v>1992</v>
      </c>
      <c r="D670" s="61" t="s">
        <v>298</v>
      </c>
      <c r="E670" s="105">
        <v>21</v>
      </c>
      <c r="F670" s="105">
        <v>21</v>
      </c>
      <c r="G670" s="68">
        <v>22.1</v>
      </c>
      <c r="H670" s="69">
        <f t="shared" si="30"/>
        <v>5.2380952380952452E-2</v>
      </c>
      <c r="I670" s="68">
        <f t="shared" si="31"/>
        <v>0</v>
      </c>
      <c r="J670" s="68">
        <f t="shared" si="32"/>
        <v>1.1000000000000014</v>
      </c>
      <c r="K670" s="70">
        <v>3</v>
      </c>
      <c r="L670" s="71"/>
      <c r="M670" s="71">
        <v>0</v>
      </c>
      <c r="N670" s="32" t="s">
        <v>26</v>
      </c>
      <c r="O670" s="23" t="s">
        <v>26</v>
      </c>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spans="1:38" s="33" customFormat="1" ht="15.5" x14ac:dyDescent="0.35">
      <c r="A671" s="203">
        <v>41857</v>
      </c>
      <c r="B671" s="61" t="s">
        <v>1993</v>
      </c>
      <c r="C671" s="58" t="s">
        <v>1994</v>
      </c>
      <c r="D671" s="63" t="s">
        <v>1095</v>
      </c>
      <c r="E671" s="105">
        <v>6</v>
      </c>
      <c r="F671" s="105">
        <v>6.1</v>
      </c>
      <c r="G671" s="68">
        <v>6</v>
      </c>
      <c r="H671" s="69">
        <f t="shared" si="30"/>
        <v>0</v>
      </c>
      <c r="I671" s="68">
        <f t="shared" si="31"/>
        <v>9.9999999999999645E-2</v>
      </c>
      <c r="J671" s="68">
        <f t="shared" si="32"/>
        <v>0</v>
      </c>
      <c r="K671" s="70">
        <v>1</v>
      </c>
      <c r="L671" s="71"/>
      <c r="M671" s="71">
        <v>0</v>
      </c>
      <c r="N671" s="32" t="s">
        <v>26</v>
      </c>
      <c r="O671" s="23" t="s">
        <v>26</v>
      </c>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spans="1:38" s="33" customFormat="1" ht="15.5" x14ac:dyDescent="0.35">
      <c r="A672" s="203">
        <v>41858</v>
      </c>
      <c r="B672" s="61" t="s">
        <v>1995</v>
      </c>
      <c r="C672" s="58" t="s">
        <v>1996</v>
      </c>
      <c r="D672" s="63" t="s">
        <v>1997</v>
      </c>
      <c r="E672" s="105">
        <v>20</v>
      </c>
      <c r="F672" s="105">
        <v>21.99</v>
      </c>
      <c r="G672" s="68">
        <v>22.25</v>
      </c>
      <c r="H672" s="69">
        <f t="shared" si="30"/>
        <v>0.1125</v>
      </c>
      <c r="I672" s="68">
        <f t="shared" si="31"/>
        <v>1.9899999999999984</v>
      </c>
      <c r="J672" s="68">
        <f t="shared" si="32"/>
        <v>2.25</v>
      </c>
      <c r="K672" s="70">
        <v>2</v>
      </c>
      <c r="L672" s="71"/>
      <c r="M672" s="71">
        <v>0</v>
      </c>
      <c r="N672" s="32" t="s">
        <v>26</v>
      </c>
      <c r="O672" s="23" t="s">
        <v>26</v>
      </c>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spans="1:38" s="33" customFormat="1" ht="15.5" x14ac:dyDescent="0.35">
      <c r="A673" s="203">
        <v>41858</v>
      </c>
      <c r="B673" s="61" t="s">
        <v>1998</v>
      </c>
      <c r="C673" s="58" t="s">
        <v>1999</v>
      </c>
      <c r="D673" s="63" t="s">
        <v>974</v>
      </c>
      <c r="E673" s="105">
        <v>15</v>
      </c>
      <c r="F673" s="105">
        <v>17.5</v>
      </c>
      <c r="G673" s="68">
        <v>16.100000000000001</v>
      </c>
      <c r="H673" s="69">
        <f t="shared" si="30"/>
        <v>7.3333333333333431E-2</v>
      </c>
      <c r="I673" s="68">
        <f t="shared" si="31"/>
        <v>2.5</v>
      </c>
      <c r="J673" s="68">
        <f t="shared" si="32"/>
        <v>1.1000000000000014</v>
      </c>
      <c r="K673" s="70">
        <v>3</v>
      </c>
      <c r="L673" s="71"/>
      <c r="M673" s="71">
        <v>1</v>
      </c>
      <c r="N673" s="32"/>
      <c r="O673" s="23" t="s">
        <v>2000</v>
      </c>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spans="1:38" ht="15.5" x14ac:dyDescent="0.35">
      <c r="A674" s="203">
        <v>41858</v>
      </c>
      <c r="B674" s="61" t="s">
        <v>2001</v>
      </c>
      <c r="C674" s="58" t="s">
        <v>2002</v>
      </c>
      <c r="D674" s="63" t="s">
        <v>36</v>
      </c>
      <c r="E674" s="105">
        <v>11</v>
      </c>
      <c r="F674" s="105">
        <v>15.95</v>
      </c>
      <c r="G674" s="68">
        <v>14.32</v>
      </c>
      <c r="H674" s="69">
        <f t="shared" si="30"/>
        <v>0.30181818181818182</v>
      </c>
      <c r="I674" s="68">
        <f t="shared" si="31"/>
        <v>4.9499999999999993</v>
      </c>
      <c r="J674" s="68">
        <f t="shared" si="32"/>
        <v>3.3200000000000003</v>
      </c>
      <c r="K674" s="70">
        <v>2</v>
      </c>
      <c r="M674">
        <v>1</v>
      </c>
      <c r="N674" s="10"/>
      <c r="O674" t="s">
        <v>2003</v>
      </c>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row>
    <row r="675" spans="1:38" ht="15.5" x14ac:dyDescent="0.35">
      <c r="A675" s="203">
        <v>41859</v>
      </c>
      <c r="B675" s="61" t="s">
        <v>2004</v>
      </c>
      <c r="C675" s="58" t="s">
        <v>2005</v>
      </c>
      <c r="D675" s="63" t="s">
        <v>2006</v>
      </c>
      <c r="E675" s="105">
        <v>15</v>
      </c>
      <c r="F675" s="105">
        <v>16.37</v>
      </c>
      <c r="G675" s="68">
        <v>17.05</v>
      </c>
      <c r="H675" s="69">
        <f t="shared" si="30"/>
        <v>0.13666666666666671</v>
      </c>
      <c r="I675" s="68">
        <f t="shared" si="31"/>
        <v>1.370000000000001</v>
      </c>
      <c r="J675" s="68">
        <f t="shared" si="32"/>
        <v>2.0500000000000007</v>
      </c>
      <c r="K675" s="70">
        <v>1</v>
      </c>
      <c r="L675" s="71" t="s">
        <v>8061</v>
      </c>
      <c r="M675" s="71">
        <v>1</v>
      </c>
      <c r="N675" s="10"/>
      <c r="O675" t="s">
        <v>2007</v>
      </c>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row>
    <row r="676" spans="1:38" ht="15.5" x14ac:dyDescent="0.35">
      <c r="A676" s="203">
        <v>41859</v>
      </c>
      <c r="B676" s="61" t="s">
        <v>2008</v>
      </c>
      <c r="C676" s="58" t="s">
        <v>2009</v>
      </c>
      <c r="D676" s="61" t="s">
        <v>2010</v>
      </c>
      <c r="E676" s="105">
        <v>11</v>
      </c>
      <c r="F676" s="105">
        <v>11</v>
      </c>
      <c r="G676" s="68">
        <v>11.06</v>
      </c>
      <c r="H676" s="69">
        <f t="shared" si="30"/>
        <v>5.4545454545455001E-3</v>
      </c>
      <c r="I676" s="68">
        <f t="shared" si="31"/>
        <v>0</v>
      </c>
      <c r="J676" s="68">
        <f t="shared" si="32"/>
        <v>6.0000000000000497E-2</v>
      </c>
      <c r="K676" s="70">
        <v>1</v>
      </c>
      <c r="M676">
        <v>1</v>
      </c>
      <c r="N676" s="10"/>
      <c r="O676" t="s">
        <v>2011</v>
      </c>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row>
    <row r="677" spans="1:38" ht="15.5" x14ac:dyDescent="0.35">
      <c r="A677" s="203">
        <v>41859</v>
      </c>
      <c r="B677" s="61" t="s">
        <v>2012</v>
      </c>
      <c r="C677" s="58" t="s">
        <v>2013</v>
      </c>
      <c r="D677" s="61" t="s">
        <v>105</v>
      </c>
      <c r="E677" s="105">
        <v>11</v>
      </c>
      <c r="F677" s="105">
        <v>10.35</v>
      </c>
      <c r="G677" s="68">
        <v>10.3</v>
      </c>
      <c r="H677" s="69">
        <f t="shared" si="30"/>
        <v>-6.3636363636363574E-2</v>
      </c>
      <c r="I677" s="68">
        <f t="shared" si="31"/>
        <v>-0.65000000000000036</v>
      </c>
      <c r="J677" s="68">
        <f t="shared" si="32"/>
        <v>-0.69999999999999929</v>
      </c>
      <c r="K677" s="70">
        <v>2</v>
      </c>
      <c r="M677">
        <v>1</v>
      </c>
      <c r="N677" s="10"/>
      <c r="O677" t="s">
        <v>2014</v>
      </c>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row>
    <row r="678" spans="1:38" ht="15.5" x14ac:dyDescent="0.35">
      <c r="A678" s="203">
        <v>41864</v>
      </c>
      <c r="B678" s="61" t="s">
        <v>2015</v>
      </c>
      <c r="C678" s="58" t="s">
        <v>2016</v>
      </c>
      <c r="D678" s="61" t="s">
        <v>1362</v>
      </c>
      <c r="E678" s="105">
        <v>16</v>
      </c>
      <c r="F678" s="105">
        <v>18.13</v>
      </c>
      <c r="G678" s="68">
        <v>17.149999999999999</v>
      </c>
      <c r="H678" s="69">
        <f t="shared" si="30"/>
        <v>7.1874999999999911E-2</v>
      </c>
      <c r="I678" s="68">
        <f t="shared" si="31"/>
        <v>2.129999999999999</v>
      </c>
      <c r="J678" s="68">
        <f t="shared" si="32"/>
        <v>1.1499999999999986</v>
      </c>
      <c r="K678" s="70">
        <v>1</v>
      </c>
      <c r="M678" t="s">
        <v>22</v>
      </c>
      <c r="N678" t="s">
        <v>22</v>
      </c>
      <c r="O678" t="s">
        <v>22</v>
      </c>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row>
    <row r="679" spans="1:38" ht="15.5" x14ac:dyDescent="0.35">
      <c r="A679" s="203">
        <v>41865</v>
      </c>
      <c r="B679" s="61" t="s">
        <v>2017</v>
      </c>
      <c r="C679" s="58" t="s">
        <v>2018</v>
      </c>
      <c r="D679" s="63" t="s">
        <v>2019</v>
      </c>
      <c r="E679" s="105">
        <v>17</v>
      </c>
      <c r="F679" s="105">
        <v>17.600000000000001</v>
      </c>
      <c r="G679" s="68">
        <v>17</v>
      </c>
      <c r="H679" s="69">
        <f t="shared" si="30"/>
        <v>0</v>
      </c>
      <c r="I679" s="68">
        <f t="shared" si="31"/>
        <v>0.60000000000000142</v>
      </c>
      <c r="J679" s="68">
        <f t="shared" si="32"/>
        <v>0</v>
      </c>
      <c r="K679" s="70">
        <v>1</v>
      </c>
      <c r="M679">
        <v>0</v>
      </c>
      <c r="N679" t="s">
        <v>26</v>
      </c>
      <c r="O679" t="s">
        <v>26</v>
      </c>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row>
    <row r="680" spans="1:38" ht="15.5" x14ac:dyDescent="0.35">
      <c r="A680" s="202">
        <v>41878</v>
      </c>
      <c r="B680" s="47" t="s">
        <v>2020</v>
      </c>
      <c r="C680" s="51" t="s">
        <v>2021</v>
      </c>
      <c r="D680" s="60" t="s">
        <v>115</v>
      </c>
      <c r="E680" s="105">
        <v>10</v>
      </c>
      <c r="F680" s="105">
        <v>10</v>
      </c>
      <c r="G680" s="68">
        <v>10.029999999999999</v>
      </c>
      <c r="H680" s="69">
        <f t="shared" si="30"/>
        <v>2.9999999999999359E-3</v>
      </c>
      <c r="I680" s="68">
        <f t="shared" si="31"/>
        <v>0</v>
      </c>
      <c r="J680" s="68">
        <f t="shared" si="32"/>
        <v>2.9999999999999361E-2</v>
      </c>
      <c r="K680" s="70">
        <v>1</v>
      </c>
      <c r="M680" t="s">
        <v>22</v>
      </c>
      <c r="N680" t="s">
        <v>22</v>
      </c>
      <c r="O680" t="s">
        <v>22</v>
      </c>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row>
    <row r="681" spans="1:38" s="49" customFormat="1" ht="15.5" x14ac:dyDescent="0.35">
      <c r="A681" s="202">
        <v>41894</v>
      </c>
      <c r="B681" s="47" t="s">
        <v>2022</v>
      </c>
      <c r="C681" s="51" t="s">
        <v>2023</v>
      </c>
      <c r="D681" s="47" t="s">
        <v>51</v>
      </c>
      <c r="E681" s="97">
        <v>7</v>
      </c>
      <c r="F681" s="97">
        <v>6.83</v>
      </c>
      <c r="G681" s="54">
        <v>5.7</v>
      </c>
      <c r="H681" s="55">
        <f t="shared" si="30"/>
        <v>-0.18571428571428569</v>
      </c>
      <c r="I681" s="54">
        <f t="shared" si="31"/>
        <v>-0.16999999999999993</v>
      </c>
      <c r="J681" s="54">
        <f t="shared" si="32"/>
        <v>-1.2999999999999998</v>
      </c>
      <c r="K681" s="56">
        <v>2</v>
      </c>
      <c r="L681" s="31" t="s">
        <v>8061</v>
      </c>
      <c r="M681" s="31">
        <v>0</v>
      </c>
      <c r="N681" s="10" t="s">
        <v>26</v>
      </c>
      <c r="O681" s="11" t="s">
        <v>26</v>
      </c>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row>
    <row r="682" spans="1:38" s="49" customFormat="1" ht="15.5" x14ac:dyDescent="0.35">
      <c r="A682" s="202">
        <v>41894</v>
      </c>
      <c r="B682" s="47" t="s">
        <v>2024</v>
      </c>
      <c r="C682" s="51" t="s">
        <v>2025</v>
      </c>
      <c r="D682" s="59" t="s">
        <v>1501</v>
      </c>
      <c r="E682" s="97">
        <v>12</v>
      </c>
      <c r="F682" s="97">
        <v>12</v>
      </c>
      <c r="G682" s="54">
        <v>25.6</v>
      </c>
      <c r="H682" s="55">
        <f t="shared" si="30"/>
        <v>1.1333333333333335</v>
      </c>
      <c r="I682" s="54">
        <f t="shared" si="31"/>
        <v>0</v>
      </c>
      <c r="J682" s="54">
        <f t="shared" si="32"/>
        <v>13.600000000000001</v>
      </c>
      <c r="K682" s="56">
        <v>1</v>
      </c>
      <c r="L682" s="31"/>
      <c r="M682" s="31">
        <v>0</v>
      </c>
      <c r="N682" s="10" t="s">
        <v>26</v>
      </c>
      <c r="O682" s="11" t="s">
        <v>26</v>
      </c>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row>
    <row r="683" spans="1:38" s="49" customFormat="1" ht="15.5" x14ac:dyDescent="0.35">
      <c r="A683" s="202">
        <v>41899</v>
      </c>
      <c r="B683" s="47" t="s">
        <v>2026</v>
      </c>
      <c r="C683" s="51" t="s">
        <v>2027</v>
      </c>
      <c r="D683" s="59" t="s">
        <v>2028</v>
      </c>
      <c r="E683" s="97">
        <v>17</v>
      </c>
      <c r="F683" s="97">
        <v>17</v>
      </c>
      <c r="G683" s="54">
        <v>16.61</v>
      </c>
      <c r="H683" s="55">
        <f t="shared" si="30"/>
        <v>-2.294117647058827E-2</v>
      </c>
      <c r="I683" s="54">
        <f t="shared" si="31"/>
        <v>0</v>
      </c>
      <c r="J683" s="54">
        <f t="shared" si="32"/>
        <v>-0.39000000000000057</v>
      </c>
      <c r="K683" s="56">
        <v>1</v>
      </c>
      <c r="L683" s="55"/>
      <c r="M683" s="55">
        <v>0</v>
      </c>
      <c r="N683" s="10" t="s">
        <v>26</v>
      </c>
      <c r="O683" s="11" t="s">
        <v>26</v>
      </c>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row>
    <row r="684" spans="1:38" s="49" customFormat="1" ht="15.5" x14ac:dyDescent="0.35">
      <c r="A684" s="202">
        <v>41899</v>
      </c>
      <c r="B684" s="47" t="s">
        <v>2029</v>
      </c>
      <c r="C684" s="51" t="s">
        <v>2030</v>
      </c>
      <c r="D684" s="59" t="s">
        <v>2031</v>
      </c>
      <c r="E684" s="97">
        <v>15</v>
      </c>
      <c r="F684" s="97">
        <v>18.63</v>
      </c>
      <c r="G684" s="54">
        <v>23.76</v>
      </c>
      <c r="H684" s="55">
        <f t="shared" si="30"/>
        <v>0.58400000000000007</v>
      </c>
      <c r="I684" s="54">
        <f t="shared" si="31"/>
        <v>3.629999999999999</v>
      </c>
      <c r="J684" s="54">
        <f t="shared" si="32"/>
        <v>8.7600000000000016</v>
      </c>
      <c r="K684" s="56">
        <v>2</v>
      </c>
      <c r="L684" s="55"/>
      <c r="M684" s="55" t="s">
        <v>22</v>
      </c>
      <c r="N684" s="10" t="s">
        <v>22</v>
      </c>
      <c r="O684" s="11" t="s">
        <v>22</v>
      </c>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row>
    <row r="685" spans="1:38" s="49" customFormat="1" ht="15.5" x14ac:dyDescent="0.35">
      <c r="A685" s="202">
        <v>41900</v>
      </c>
      <c r="B685" s="47" t="s">
        <v>2032</v>
      </c>
      <c r="C685" s="51" t="s">
        <v>2033</v>
      </c>
      <c r="D685" s="59" t="s">
        <v>1276</v>
      </c>
      <c r="E685" s="97">
        <v>6</v>
      </c>
      <c r="F685" s="97">
        <v>8</v>
      </c>
      <c r="G685" s="54">
        <v>6.22</v>
      </c>
      <c r="H685" s="55">
        <f t="shared" si="30"/>
        <v>3.6666666666666625E-2</v>
      </c>
      <c r="I685" s="54">
        <f t="shared" si="31"/>
        <v>2</v>
      </c>
      <c r="J685" s="54">
        <f t="shared" si="32"/>
        <v>0.21999999999999975</v>
      </c>
      <c r="K685" s="56">
        <v>1</v>
      </c>
      <c r="L685" s="31"/>
      <c r="M685" s="31">
        <v>0</v>
      </c>
      <c r="N685" s="10" t="s">
        <v>26</v>
      </c>
      <c r="O685" s="11" t="s">
        <v>26</v>
      </c>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row>
    <row r="686" spans="1:38" s="49" customFormat="1" ht="15.5" x14ac:dyDescent="0.35">
      <c r="A686" s="202">
        <v>41900</v>
      </c>
      <c r="B686" s="47" t="s">
        <v>2034</v>
      </c>
      <c r="C686" s="51" t="s">
        <v>2035</v>
      </c>
      <c r="D686" s="59" t="s">
        <v>2036</v>
      </c>
      <c r="E686" s="97">
        <v>13</v>
      </c>
      <c r="F686" s="97">
        <v>19.899999999999999</v>
      </c>
      <c r="G686" s="54">
        <v>14.73</v>
      </c>
      <c r="H686" s="55">
        <f t="shared" si="30"/>
        <v>0.13307692307692312</v>
      </c>
      <c r="I686" s="54">
        <f t="shared" si="31"/>
        <v>6.8999999999999986</v>
      </c>
      <c r="J686" s="54">
        <f t="shared" si="32"/>
        <v>1.7300000000000004</v>
      </c>
      <c r="K686" s="56">
        <v>2</v>
      </c>
      <c r="L686" s="31"/>
      <c r="M686" s="31">
        <v>1</v>
      </c>
      <c r="N686" s="10"/>
      <c r="O686" s="11" t="s">
        <v>2037</v>
      </c>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row>
    <row r="687" spans="1:38" s="49" customFormat="1" ht="15.5" x14ac:dyDescent="0.35">
      <c r="A687" s="202">
        <v>41901</v>
      </c>
      <c r="B687" s="47" t="s">
        <v>2038</v>
      </c>
      <c r="C687" s="51" t="s">
        <v>2039</v>
      </c>
      <c r="D687" s="52" t="s">
        <v>2040</v>
      </c>
      <c r="E687" s="97">
        <v>68</v>
      </c>
      <c r="F687" s="97">
        <v>92.7</v>
      </c>
      <c r="G687" s="54">
        <v>93.89</v>
      </c>
      <c r="H687" s="55">
        <f t="shared" si="30"/>
        <v>0.38073529411764706</v>
      </c>
      <c r="I687" s="54">
        <f t="shared" si="31"/>
        <v>24.700000000000003</v>
      </c>
      <c r="J687" s="54">
        <f t="shared" si="32"/>
        <v>25.89</v>
      </c>
      <c r="K687" s="56">
        <v>4</v>
      </c>
      <c r="L687" s="31"/>
      <c r="M687" s="31">
        <v>1</v>
      </c>
      <c r="N687" s="10"/>
      <c r="O687" s="11" t="s">
        <v>2041</v>
      </c>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row>
    <row r="688" spans="1:38" s="49" customFormat="1" ht="15.5" x14ac:dyDescent="0.35">
      <c r="A688" s="202">
        <v>41906</v>
      </c>
      <c r="B688" s="47" t="s">
        <v>2042</v>
      </c>
      <c r="C688" s="51" t="s">
        <v>2043</v>
      </c>
      <c r="D688" s="59" t="s">
        <v>1339</v>
      </c>
      <c r="E688" s="97">
        <v>21.5</v>
      </c>
      <c r="F688" s="97">
        <v>21.5</v>
      </c>
      <c r="G688" s="54">
        <v>23.08</v>
      </c>
      <c r="H688" s="55">
        <f t="shared" si="30"/>
        <v>7.3488372093023183E-2</v>
      </c>
      <c r="I688" s="54">
        <f t="shared" si="31"/>
        <v>0</v>
      </c>
      <c r="J688" s="54">
        <f t="shared" si="32"/>
        <v>1.5799999999999983</v>
      </c>
      <c r="K688" s="56">
        <v>1</v>
      </c>
      <c r="L688" s="31"/>
      <c r="M688" s="31">
        <v>0</v>
      </c>
      <c r="N688" s="10" t="s">
        <v>26</v>
      </c>
      <c r="O688" s="11" t="s">
        <v>26</v>
      </c>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row>
    <row r="689" spans="1:38" s="49" customFormat="1" ht="15.5" x14ac:dyDescent="0.35">
      <c r="A689" s="202">
        <v>41906</v>
      </c>
      <c r="B689" s="47" t="s">
        <v>2044</v>
      </c>
      <c r="C689" s="51" t="s">
        <v>2045</v>
      </c>
      <c r="D689" s="59" t="s">
        <v>2046</v>
      </c>
      <c r="E689" s="97">
        <v>16</v>
      </c>
      <c r="F689" s="97">
        <v>25</v>
      </c>
      <c r="G689" s="54">
        <v>29.93</v>
      </c>
      <c r="H689" s="55">
        <f t="shared" si="30"/>
        <v>0.87062499999999998</v>
      </c>
      <c r="I689" s="54">
        <f t="shared" si="31"/>
        <v>9</v>
      </c>
      <c r="J689" s="54">
        <f t="shared" si="32"/>
        <v>13.93</v>
      </c>
      <c r="K689" s="56">
        <v>3</v>
      </c>
      <c r="L689" s="31"/>
      <c r="M689" s="31">
        <v>0</v>
      </c>
      <c r="N689" s="10" t="s">
        <v>26</v>
      </c>
      <c r="O689" s="11" t="s">
        <v>26</v>
      </c>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row>
    <row r="690" spans="1:38" s="49" customFormat="1" ht="15.5" x14ac:dyDescent="0.35">
      <c r="A690" s="202">
        <v>41906</v>
      </c>
      <c r="B690" s="47" t="s">
        <v>2047</v>
      </c>
      <c r="C690" s="51" t="s">
        <v>2048</v>
      </c>
      <c r="D690" s="59" t="s">
        <v>1632</v>
      </c>
      <c r="E690" s="97">
        <v>18</v>
      </c>
      <c r="F690" s="97">
        <v>16.989999999999998</v>
      </c>
      <c r="G690" s="54">
        <v>16.399999999999999</v>
      </c>
      <c r="H690" s="55">
        <f t="shared" si="30"/>
        <v>-8.8888888888888962E-2</v>
      </c>
      <c r="I690" s="54">
        <f t="shared" si="31"/>
        <v>-1.0100000000000016</v>
      </c>
      <c r="J690" s="54">
        <f t="shared" si="32"/>
        <v>-1.6000000000000014</v>
      </c>
      <c r="K690" s="56">
        <v>1</v>
      </c>
      <c r="L690" s="31"/>
      <c r="M690" s="31">
        <v>0</v>
      </c>
      <c r="N690" s="10" t="s">
        <v>26</v>
      </c>
      <c r="O690" s="11" t="s">
        <v>26</v>
      </c>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row>
    <row r="691" spans="1:38" s="49" customFormat="1" ht="15.5" x14ac:dyDescent="0.35">
      <c r="A691" s="202">
        <v>41906</v>
      </c>
      <c r="B691" s="47" t="s">
        <v>2049</v>
      </c>
      <c r="C691" s="51" t="s">
        <v>2050</v>
      </c>
      <c r="D691" s="47" t="s">
        <v>2051</v>
      </c>
      <c r="E691" s="97">
        <v>12</v>
      </c>
      <c r="F691" s="97">
        <v>13.1</v>
      </c>
      <c r="G691" s="54">
        <v>12.01</v>
      </c>
      <c r="H691" s="55">
        <f t="shared" si="30"/>
        <v>8.3333333333331561E-4</v>
      </c>
      <c r="I691" s="54">
        <f t="shared" si="31"/>
        <v>1.0999999999999996</v>
      </c>
      <c r="J691" s="54">
        <f t="shared" si="32"/>
        <v>9.9999999999997868E-3</v>
      </c>
      <c r="K691" s="56">
        <v>3</v>
      </c>
      <c r="L691" s="31"/>
      <c r="M691" s="31">
        <v>1</v>
      </c>
      <c r="N691" s="10"/>
      <c r="O691" s="11" t="s">
        <v>2052</v>
      </c>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row>
    <row r="692" spans="1:38" s="49" customFormat="1" ht="15.5" x14ac:dyDescent="0.35">
      <c r="A692" s="202">
        <v>41906</v>
      </c>
      <c r="B692" s="47" t="s">
        <v>2053</v>
      </c>
      <c r="C692" s="51" t="s">
        <v>2054</v>
      </c>
      <c r="D692" s="52" t="s">
        <v>1506</v>
      </c>
      <c r="E692" s="97">
        <v>8</v>
      </c>
      <c r="F692" s="97">
        <v>8</v>
      </c>
      <c r="G692" s="54">
        <v>7.61</v>
      </c>
      <c r="H692" s="55">
        <f t="shared" si="30"/>
        <v>-4.874999999999996E-2</v>
      </c>
      <c r="I692" s="54">
        <f t="shared" si="31"/>
        <v>0</v>
      </c>
      <c r="J692" s="54">
        <f t="shared" si="32"/>
        <v>-0.38999999999999968</v>
      </c>
      <c r="K692" s="56">
        <v>2</v>
      </c>
      <c r="L692" s="31" t="s">
        <v>8061</v>
      </c>
      <c r="M692" s="31">
        <v>0</v>
      </c>
      <c r="N692" s="10" t="s">
        <v>26</v>
      </c>
      <c r="O692" s="11" t="s">
        <v>26</v>
      </c>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row>
    <row r="693" spans="1:38" s="49" customFormat="1" ht="15.5" x14ac:dyDescent="0.35">
      <c r="A693" s="202">
        <v>41907</v>
      </c>
      <c r="B693" s="47" t="s">
        <v>2055</v>
      </c>
      <c r="C693" s="51" t="s">
        <v>2056</v>
      </c>
      <c r="D693" s="52" t="s">
        <v>2057</v>
      </c>
      <c r="E693" s="97">
        <v>22</v>
      </c>
      <c r="F693" s="97">
        <v>28.5</v>
      </c>
      <c r="G693" s="54">
        <v>30.4</v>
      </c>
      <c r="H693" s="55">
        <f t="shared" si="30"/>
        <v>0.38181818181818178</v>
      </c>
      <c r="I693" s="54">
        <f t="shared" si="31"/>
        <v>6.5</v>
      </c>
      <c r="J693" s="54">
        <f t="shared" si="32"/>
        <v>8.3999999999999986</v>
      </c>
      <c r="K693" s="56">
        <v>3</v>
      </c>
      <c r="L693" s="31"/>
      <c r="M693" s="31" t="s">
        <v>22</v>
      </c>
      <c r="N693" s="10" t="s">
        <v>22</v>
      </c>
      <c r="O693" s="11" t="s">
        <v>22</v>
      </c>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row>
    <row r="694" spans="1:38" ht="15.5" x14ac:dyDescent="0.35">
      <c r="A694" s="202">
        <v>41907</v>
      </c>
      <c r="B694" s="47" t="s">
        <v>2058</v>
      </c>
      <c r="C694" s="51" t="s">
        <v>2059</v>
      </c>
      <c r="D694" s="59" t="s">
        <v>2060</v>
      </c>
      <c r="E694" s="97">
        <v>16</v>
      </c>
      <c r="F694" s="97">
        <v>17.690000000000001</v>
      </c>
      <c r="G694" s="54">
        <v>16.399999999999999</v>
      </c>
      <c r="H694" s="55">
        <f t="shared" si="30"/>
        <v>2.4999999999999911E-2</v>
      </c>
      <c r="I694" s="54">
        <f t="shared" si="31"/>
        <v>1.6900000000000013</v>
      </c>
      <c r="J694" s="54">
        <f t="shared" si="32"/>
        <v>0.39999999999999858</v>
      </c>
      <c r="K694" s="56">
        <v>1</v>
      </c>
      <c r="L694" s="31"/>
      <c r="M694" s="31">
        <v>0</v>
      </c>
      <c r="N694" s="32" t="s">
        <v>26</v>
      </c>
      <c r="O694" s="23" t="s">
        <v>26</v>
      </c>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row>
    <row r="695" spans="1:38" ht="15.5" x14ac:dyDescent="0.35">
      <c r="A695" s="203">
        <v>41913</v>
      </c>
      <c r="B695" s="61" t="s">
        <v>2061</v>
      </c>
      <c r="C695" s="58" t="s">
        <v>2062</v>
      </c>
      <c r="D695" s="63" t="s">
        <v>64</v>
      </c>
      <c r="E695" s="105">
        <v>10</v>
      </c>
      <c r="F695" s="105">
        <v>10</v>
      </c>
      <c r="G695" s="68">
        <v>9.99</v>
      </c>
      <c r="H695" s="69">
        <f t="shared" si="30"/>
        <v>-9.9999999999997877E-4</v>
      </c>
      <c r="I695" s="68">
        <f t="shared" si="31"/>
        <v>0</v>
      </c>
      <c r="J695" s="68">
        <f t="shared" si="32"/>
        <v>-9.9999999999997868E-3</v>
      </c>
      <c r="K695" s="70">
        <v>1</v>
      </c>
      <c r="L695" s="58"/>
      <c r="M695" s="58" t="s">
        <v>22</v>
      </c>
      <c r="N695" s="32" t="s">
        <v>22</v>
      </c>
      <c r="O695" s="23" t="s">
        <v>22</v>
      </c>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row>
    <row r="696" spans="1:38" ht="15.5" x14ac:dyDescent="0.35">
      <c r="A696" s="203">
        <v>41913</v>
      </c>
      <c r="B696" s="61" t="s">
        <v>1980</v>
      </c>
      <c r="C696" s="58" t="s">
        <v>2063</v>
      </c>
      <c r="D696" s="63" t="s">
        <v>1982</v>
      </c>
      <c r="E696" s="105">
        <v>6</v>
      </c>
      <c r="F696" s="105">
        <v>6.02</v>
      </c>
      <c r="G696" s="68">
        <v>5.85</v>
      </c>
      <c r="H696" s="69">
        <f t="shared" si="30"/>
        <v>-2.500000000000006E-2</v>
      </c>
      <c r="I696" s="68">
        <f t="shared" si="31"/>
        <v>1.9999999999999574E-2</v>
      </c>
      <c r="J696" s="68">
        <f t="shared" si="32"/>
        <v>-0.15000000000000036</v>
      </c>
      <c r="K696" s="70">
        <v>1</v>
      </c>
      <c r="L696" s="58"/>
      <c r="M696" s="58">
        <v>0</v>
      </c>
      <c r="N696" s="32" t="s">
        <v>26</v>
      </c>
      <c r="O696" s="23" t="s">
        <v>26</v>
      </c>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row>
    <row r="697" spans="1:38" ht="15.5" x14ac:dyDescent="0.35">
      <c r="A697" s="203">
        <v>41913</v>
      </c>
      <c r="B697" s="61" t="s">
        <v>2064</v>
      </c>
      <c r="C697" s="58" t="s">
        <v>2065</v>
      </c>
      <c r="D697" s="77" t="s">
        <v>2066</v>
      </c>
      <c r="E697" s="105">
        <v>16</v>
      </c>
      <c r="F697" s="105">
        <v>17.38</v>
      </c>
      <c r="G697" s="68">
        <v>16.010000000000002</v>
      </c>
      <c r="H697" s="69">
        <f t="shared" si="30"/>
        <v>6.250000000000977E-4</v>
      </c>
      <c r="I697" s="68">
        <f t="shared" si="31"/>
        <v>1.379999999999999</v>
      </c>
      <c r="J697" s="68">
        <f t="shared" si="32"/>
        <v>1.0000000000001563E-2</v>
      </c>
      <c r="K697" s="70">
        <v>3</v>
      </c>
      <c r="L697" s="58"/>
      <c r="M697" s="58">
        <v>0</v>
      </c>
      <c r="N697" s="32" t="s">
        <v>26</v>
      </c>
      <c r="O697" s="23" t="s">
        <v>26</v>
      </c>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row>
    <row r="698" spans="1:38" ht="15.5" x14ac:dyDescent="0.35">
      <c r="A698" s="203">
        <v>41914</v>
      </c>
      <c r="B698" s="61" t="s">
        <v>2067</v>
      </c>
      <c r="C698" s="58" t="s">
        <v>2068</v>
      </c>
      <c r="D698" s="63" t="s">
        <v>2069</v>
      </c>
      <c r="E698" s="105">
        <v>15</v>
      </c>
      <c r="F698" s="105">
        <v>20</v>
      </c>
      <c r="G698" s="68">
        <v>18.5</v>
      </c>
      <c r="H698" s="69">
        <f t="shared" si="30"/>
        <v>0.23333333333333334</v>
      </c>
      <c r="I698" s="68">
        <f t="shared" si="31"/>
        <v>5</v>
      </c>
      <c r="J698" s="68">
        <f t="shared" si="32"/>
        <v>3.5</v>
      </c>
      <c r="K698" s="70">
        <v>2</v>
      </c>
      <c r="L698" s="58"/>
      <c r="M698" s="58">
        <v>1</v>
      </c>
      <c r="N698" s="32"/>
      <c r="O698" s="23" t="s">
        <v>2070</v>
      </c>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row>
    <row r="699" spans="1:38" ht="15.5" x14ac:dyDescent="0.35">
      <c r="A699" s="203">
        <v>41914</v>
      </c>
      <c r="B699" s="61" t="s">
        <v>2071</v>
      </c>
      <c r="C699" s="58" t="s">
        <v>2072</v>
      </c>
      <c r="D699" s="63" t="s">
        <v>955</v>
      </c>
      <c r="E699" s="105">
        <v>10</v>
      </c>
      <c r="F699" s="105">
        <v>9.66</v>
      </c>
      <c r="G699" s="68">
        <v>9.74</v>
      </c>
      <c r="H699" s="69">
        <f t="shared" si="30"/>
        <v>-2.5999999999999978E-2</v>
      </c>
      <c r="I699" s="68">
        <f t="shared" si="31"/>
        <v>-0.33999999999999986</v>
      </c>
      <c r="J699" s="68">
        <f t="shared" si="32"/>
        <v>-0.25999999999999979</v>
      </c>
      <c r="K699" s="70">
        <v>1</v>
      </c>
      <c r="L699" s="58"/>
      <c r="M699" s="58" t="s">
        <v>22</v>
      </c>
      <c r="N699" s="32" t="s">
        <v>22</v>
      </c>
      <c r="O699" s="23" t="s">
        <v>22</v>
      </c>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row>
    <row r="700" spans="1:38" ht="15.5" x14ac:dyDescent="0.35">
      <c r="A700" s="203">
        <v>41914</v>
      </c>
      <c r="B700" s="61" t="s">
        <v>2073</v>
      </c>
      <c r="C700" s="58" t="s">
        <v>2074</v>
      </c>
      <c r="D700" s="77" t="s">
        <v>2075</v>
      </c>
      <c r="E700" s="105">
        <v>15</v>
      </c>
      <c r="F700" s="105">
        <v>13.75</v>
      </c>
      <c r="G700" s="68">
        <v>12.96</v>
      </c>
      <c r="H700" s="69">
        <f t="shared" si="30"/>
        <v>-0.13599999999999995</v>
      </c>
      <c r="I700" s="68">
        <f t="shared" si="31"/>
        <v>-1.25</v>
      </c>
      <c r="J700" s="68">
        <f t="shared" si="32"/>
        <v>-2.0399999999999991</v>
      </c>
      <c r="K700" s="70">
        <v>1</v>
      </c>
      <c r="L700" s="58"/>
      <c r="M700" s="58">
        <v>0</v>
      </c>
      <c r="N700" s="32" t="s">
        <v>26</v>
      </c>
      <c r="O700" s="23" t="s">
        <v>26</v>
      </c>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row>
    <row r="701" spans="1:38" ht="15.5" x14ac:dyDescent="0.35">
      <c r="A701" s="203">
        <v>41914</v>
      </c>
      <c r="B701" s="61" t="s">
        <v>2076</v>
      </c>
      <c r="C701" s="58" t="s">
        <v>2077</v>
      </c>
      <c r="D701" s="77" t="s">
        <v>2078</v>
      </c>
      <c r="E701" s="105">
        <v>10</v>
      </c>
      <c r="F701" s="105">
        <v>10.220000000000001</v>
      </c>
      <c r="G701" s="68">
        <v>9.41</v>
      </c>
      <c r="H701" s="69">
        <f t="shared" si="30"/>
        <v>-5.8999999999999983E-2</v>
      </c>
      <c r="I701" s="68">
        <f t="shared" si="31"/>
        <v>0.22000000000000064</v>
      </c>
      <c r="J701" s="68">
        <f t="shared" si="32"/>
        <v>-0.58999999999999986</v>
      </c>
      <c r="K701" s="70">
        <v>1</v>
      </c>
      <c r="L701" s="58"/>
      <c r="M701" s="58">
        <v>0</v>
      </c>
      <c r="N701" s="32" t="s">
        <v>26</v>
      </c>
      <c r="O701" s="23" t="s">
        <v>26</v>
      </c>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row>
    <row r="702" spans="1:38" ht="15.5" x14ac:dyDescent="0.35">
      <c r="A702" s="203">
        <v>41914</v>
      </c>
      <c r="B702" s="61" t="s">
        <v>2079</v>
      </c>
      <c r="C702" s="58" t="s">
        <v>2080</v>
      </c>
      <c r="D702" s="77" t="s">
        <v>2081</v>
      </c>
      <c r="E702" s="105">
        <v>20</v>
      </c>
      <c r="F702" s="105">
        <v>20.5</v>
      </c>
      <c r="G702" s="68">
        <v>19.11</v>
      </c>
      <c r="H702" s="69">
        <f t="shared" si="30"/>
        <v>-4.4500000000000026E-2</v>
      </c>
      <c r="I702" s="68">
        <f t="shared" si="31"/>
        <v>0.5</v>
      </c>
      <c r="J702" s="68">
        <f t="shared" si="32"/>
        <v>-0.89000000000000057</v>
      </c>
      <c r="K702" s="70">
        <v>1</v>
      </c>
      <c r="L702" s="58"/>
      <c r="M702" s="58">
        <v>0</v>
      </c>
      <c r="N702" t="s">
        <v>26</v>
      </c>
      <c r="O702" t="s">
        <v>26</v>
      </c>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row>
    <row r="703" spans="1:38" ht="15.5" x14ac:dyDescent="0.35">
      <c r="A703" s="203">
        <v>41914</v>
      </c>
      <c r="B703" s="61" t="s">
        <v>2082</v>
      </c>
      <c r="C703" s="58" t="s">
        <v>2083</v>
      </c>
      <c r="D703" s="63" t="s">
        <v>2084</v>
      </c>
      <c r="E703" s="105">
        <v>21</v>
      </c>
      <c r="F703" s="105">
        <v>21</v>
      </c>
      <c r="G703" s="68">
        <v>21.05</v>
      </c>
      <c r="H703" s="69">
        <f t="shared" si="30"/>
        <v>2.380952380952415E-3</v>
      </c>
      <c r="I703" s="68">
        <f t="shared" si="31"/>
        <v>0</v>
      </c>
      <c r="J703" s="68">
        <f t="shared" si="32"/>
        <v>5.0000000000000711E-2</v>
      </c>
      <c r="K703" s="70">
        <v>1</v>
      </c>
      <c r="L703" s="58"/>
      <c r="M703" s="58">
        <v>0</v>
      </c>
      <c r="N703" t="s">
        <v>26</v>
      </c>
      <c r="O703" t="s">
        <v>26</v>
      </c>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row>
    <row r="704" spans="1:38" ht="15.5" x14ac:dyDescent="0.35">
      <c r="A704" s="203">
        <v>41914</v>
      </c>
      <c r="B704" s="61" t="s">
        <v>2085</v>
      </c>
      <c r="C704" s="58" t="s">
        <v>2086</v>
      </c>
      <c r="D704" s="63" t="s">
        <v>2087</v>
      </c>
      <c r="E704" s="105">
        <v>29</v>
      </c>
      <c r="F704" s="105">
        <v>36</v>
      </c>
      <c r="G704" s="68">
        <v>37.72</v>
      </c>
      <c r="H704" s="69">
        <f t="shared" si="30"/>
        <v>0.30068965517241375</v>
      </c>
      <c r="I704" s="68">
        <f t="shared" si="31"/>
        <v>7</v>
      </c>
      <c r="J704" s="68">
        <f t="shared" si="32"/>
        <v>8.7199999999999989</v>
      </c>
      <c r="K704" s="70">
        <v>3</v>
      </c>
      <c r="L704" s="58"/>
      <c r="M704" s="58">
        <v>0</v>
      </c>
      <c r="N704" t="s">
        <v>26</v>
      </c>
      <c r="O704" t="s">
        <v>26</v>
      </c>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row>
    <row r="705" spans="1:38" ht="15.5" x14ac:dyDescent="0.35">
      <c r="A705" s="203">
        <v>41915</v>
      </c>
      <c r="B705" s="61" t="s">
        <v>2088</v>
      </c>
      <c r="C705" s="58" t="s">
        <v>2089</v>
      </c>
      <c r="D705" s="63" t="s">
        <v>1371</v>
      </c>
      <c r="E705" s="105">
        <v>16</v>
      </c>
      <c r="F705" s="105">
        <v>18</v>
      </c>
      <c r="G705" s="68">
        <v>15.55</v>
      </c>
      <c r="H705" s="69">
        <f t="shared" si="30"/>
        <v>-2.8124999999999956E-2</v>
      </c>
      <c r="I705" s="68">
        <f t="shared" si="31"/>
        <v>2</v>
      </c>
      <c r="J705" s="68">
        <f t="shared" si="32"/>
        <v>-0.44999999999999929</v>
      </c>
      <c r="K705" s="70">
        <v>1</v>
      </c>
      <c r="L705" s="58"/>
      <c r="M705" s="58">
        <v>0</v>
      </c>
      <c r="N705" t="s">
        <v>26</v>
      </c>
      <c r="O705" t="s">
        <v>26</v>
      </c>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row>
    <row r="706" spans="1:38" ht="15.5" x14ac:dyDescent="0.35">
      <c r="A706" s="203">
        <v>41915</v>
      </c>
      <c r="B706" s="61" t="s">
        <v>2090</v>
      </c>
      <c r="C706" s="58" t="s">
        <v>2090</v>
      </c>
      <c r="D706" s="63" t="s">
        <v>2091</v>
      </c>
      <c r="E706" s="105">
        <v>16</v>
      </c>
      <c r="F706" s="105">
        <v>16.55</v>
      </c>
      <c r="G706" s="68">
        <v>16.010000000000002</v>
      </c>
      <c r="H706" s="69">
        <f t="shared" si="30"/>
        <v>6.250000000000977E-4</v>
      </c>
      <c r="I706" s="68">
        <f t="shared" si="31"/>
        <v>0.55000000000000071</v>
      </c>
      <c r="J706" s="68">
        <f t="shared" si="32"/>
        <v>1.0000000000001563E-2</v>
      </c>
      <c r="K706" s="70">
        <v>1</v>
      </c>
      <c r="L706" s="58"/>
      <c r="M706" s="58">
        <v>0</v>
      </c>
      <c r="N706" t="s">
        <v>26</v>
      </c>
      <c r="O706" t="s">
        <v>26</v>
      </c>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row>
    <row r="707" spans="1:38" ht="15.5" x14ac:dyDescent="0.35">
      <c r="A707" s="203">
        <v>41915</v>
      </c>
      <c r="B707" s="61" t="s">
        <v>2092</v>
      </c>
      <c r="C707" s="58" t="s">
        <v>2093</v>
      </c>
      <c r="D707" s="63" t="s">
        <v>1244</v>
      </c>
      <c r="E707" s="105">
        <v>12</v>
      </c>
      <c r="F707" s="105">
        <v>18.809999999999999</v>
      </c>
      <c r="G707" s="68">
        <v>13.44</v>
      </c>
      <c r="H707" s="69">
        <f t="shared" ref="H707:H770" si="33">(G707-E707)/E707</f>
        <v>0.11999999999999995</v>
      </c>
      <c r="I707" s="68">
        <f t="shared" ref="I707:I770" si="34">(F707-E707)</f>
        <v>6.8099999999999987</v>
      </c>
      <c r="J707" s="68">
        <f t="shared" ref="J707:J770" si="35">G707-E707</f>
        <v>1.4399999999999995</v>
      </c>
      <c r="K707" s="70">
        <v>3</v>
      </c>
      <c r="L707" s="58"/>
      <c r="M707" s="58" t="s">
        <v>22</v>
      </c>
      <c r="N707" t="s">
        <v>22</v>
      </c>
      <c r="O707" t="s">
        <v>22</v>
      </c>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row>
    <row r="708" spans="1:38" ht="15.5" x14ac:dyDescent="0.35">
      <c r="A708" s="202">
        <v>41920</v>
      </c>
      <c r="B708" s="47" t="s">
        <v>2094</v>
      </c>
      <c r="C708" s="51" t="s">
        <v>2095</v>
      </c>
      <c r="D708" s="59" t="s">
        <v>2096</v>
      </c>
      <c r="E708" s="97">
        <v>20</v>
      </c>
      <c r="F708" s="97">
        <v>19.2</v>
      </c>
      <c r="G708" s="54">
        <v>19.16</v>
      </c>
      <c r="H708" s="55">
        <f t="shared" si="33"/>
        <v>-4.1999999999999996E-2</v>
      </c>
      <c r="I708" s="54">
        <f t="shared" si="34"/>
        <v>-0.80000000000000071</v>
      </c>
      <c r="J708" s="54">
        <f t="shared" si="35"/>
        <v>-0.83999999999999986</v>
      </c>
      <c r="K708" s="56">
        <v>1</v>
      </c>
      <c r="L708" s="51"/>
      <c r="M708" s="51" t="s">
        <v>22</v>
      </c>
      <c r="N708" t="s">
        <v>22</v>
      </c>
      <c r="O708" t="s">
        <v>22</v>
      </c>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row>
    <row r="709" spans="1:38" ht="15.5" x14ac:dyDescent="0.35">
      <c r="A709" s="202">
        <v>41921</v>
      </c>
      <c r="B709" s="47" t="s">
        <v>2097</v>
      </c>
      <c r="C709" s="51" t="s">
        <v>2098</v>
      </c>
      <c r="D709" s="52" t="s">
        <v>2099</v>
      </c>
      <c r="E709" s="97">
        <v>25</v>
      </c>
      <c r="F709" s="97">
        <v>32.950000000000003</v>
      </c>
      <c r="G709" s="54">
        <v>30.1</v>
      </c>
      <c r="H709" s="55">
        <f t="shared" si="33"/>
        <v>0.20400000000000007</v>
      </c>
      <c r="I709" s="54">
        <f t="shared" si="34"/>
        <v>7.9500000000000028</v>
      </c>
      <c r="J709" s="54">
        <f t="shared" si="35"/>
        <v>5.1000000000000014</v>
      </c>
      <c r="K709" s="56">
        <v>3</v>
      </c>
      <c r="L709" s="31"/>
      <c r="M709" s="31">
        <v>0</v>
      </c>
      <c r="N709" t="s">
        <v>26</v>
      </c>
      <c r="O709" t="s">
        <v>26</v>
      </c>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row>
    <row r="710" spans="1:38" ht="15.5" x14ac:dyDescent="0.35">
      <c r="A710" s="202">
        <v>41921</v>
      </c>
      <c r="B710" s="47" t="s">
        <v>2100</v>
      </c>
      <c r="C710" s="51" t="s">
        <v>2101</v>
      </c>
      <c r="D710" s="59" t="s">
        <v>2102</v>
      </c>
      <c r="E710" s="97">
        <v>12.5</v>
      </c>
      <c r="F710" s="97">
        <v>10.75</v>
      </c>
      <c r="G710" s="54">
        <v>8.14</v>
      </c>
      <c r="H710" s="55">
        <f t="shared" si="33"/>
        <v>-0.34879999999999994</v>
      </c>
      <c r="I710" s="54">
        <f t="shared" si="34"/>
        <v>-1.75</v>
      </c>
      <c r="J710" s="54">
        <f t="shared" si="35"/>
        <v>-4.3599999999999994</v>
      </c>
      <c r="K710" s="56">
        <v>1</v>
      </c>
      <c r="L710" s="31"/>
      <c r="M710" s="31">
        <v>1</v>
      </c>
      <c r="N710" s="10"/>
      <c r="O710" t="s">
        <v>2103</v>
      </c>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row>
    <row r="711" spans="1:38" ht="15.5" x14ac:dyDescent="0.35">
      <c r="A711" s="202">
        <v>41921</v>
      </c>
      <c r="B711" s="47" t="s">
        <v>2104</v>
      </c>
      <c r="C711" s="51" t="s">
        <v>2105</v>
      </c>
      <c r="D711" s="59" t="s">
        <v>2106</v>
      </c>
      <c r="E711" s="97">
        <v>14</v>
      </c>
      <c r="F711" s="97">
        <v>14</v>
      </c>
      <c r="G711" s="54">
        <v>13.95</v>
      </c>
      <c r="H711" s="55">
        <f t="shared" si="33"/>
        <v>-3.5714285714286221E-3</v>
      </c>
      <c r="I711" s="54">
        <f t="shared" si="34"/>
        <v>0</v>
      </c>
      <c r="J711" s="54">
        <f t="shared" si="35"/>
        <v>-5.0000000000000711E-2</v>
      </c>
      <c r="K711" s="56">
        <v>1</v>
      </c>
      <c r="L711" s="31"/>
      <c r="M711" s="31" t="s">
        <v>22</v>
      </c>
      <c r="N711" t="s">
        <v>22</v>
      </c>
      <c r="O711" t="s">
        <v>22</v>
      </c>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row>
    <row r="712" spans="1:38" ht="15.5" x14ac:dyDescent="0.35">
      <c r="A712" s="202">
        <v>41921</v>
      </c>
      <c r="B712" s="47" t="s">
        <v>2107</v>
      </c>
      <c r="C712" s="51" t="s">
        <v>2108</v>
      </c>
      <c r="D712" s="106" t="s">
        <v>2109</v>
      </c>
      <c r="E712" s="97">
        <v>17</v>
      </c>
      <c r="F712" s="97">
        <v>15.8</v>
      </c>
      <c r="G712" s="54">
        <v>16</v>
      </c>
      <c r="H712" s="55">
        <f t="shared" si="33"/>
        <v>-5.8823529411764705E-2</v>
      </c>
      <c r="I712" s="54">
        <f t="shared" si="34"/>
        <v>-1.1999999999999993</v>
      </c>
      <c r="J712" s="54">
        <f t="shared" si="35"/>
        <v>-1</v>
      </c>
      <c r="K712" s="56">
        <v>1</v>
      </c>
      <c r="L712" s="31"/>
      <c r="M712" s="31">
        <v>0</v>
      </c>
      <c r="N712" t="s">
        <v>26</v>
      </c>
      <c r="O712" t="s">
        <v>26</v>
      </c>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row>
    <row r="713" spans="1:38" ht="15.5" x14ac:dyDescent="0.35">
      <c r="A713" s="202">
        <v>41921</v>
      </c>
      <c r="B713" s="47" t="s">
        <v>2110</v>
      </c>
      <c r="C713" s="51" t="s">
        <v>2111</v>
      </c>
      <c r="D713" s="106" t="s">
        <v>2112</v>
      </c>
      <c r="E713" s="97">
        <v>13</v>
      </c>
      <c r="F713" s="97">
        <v>14</v>
      </c>
      <c r="G713" s="54">
        <v>13.95</v>
      </c>
      <c r="H713" s="55">
        <f t="shared" si="33"/>
        <v>7.3076923076923025E-2</v>
      </c>
      <c r="I713" s="54">
        <f t="shared" si="34"/>
        <v>1</v>
      </c>
      <c r="J713" s="54">
        <f t="shared" si="35"/>
        <v>0.94999999999999929</v>
      </c>
      <c r="K713" s="56">
        <v>1</v>
      </c>
      <c r="L713" s="31"/>
      <c r="M713" s="31">
        <v>1</v>
      </c>
      <c r="N713" s="10"/>
      <c r="O713" t="s">
        <v>2113</v>
      </c>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row>
    <row r="714" spans="1:38" ht="15.5" x14ac:dyDescent="0.35">
      <c r="A714" s="202">
        <v>41922</v>
      </c>
      <c r="B714" s="47" t="s">
        <v>2114</v>
      </c>
      <c r="C714" s="51" t="s">
        <v>2115</v>
      </c>
      <c r="D714" s="59" t="s">
        <v>1013</v>
      </c>
      <c r="E714" s="97">
        <v>16</v>
      </c>
      <c r="F714" s="97">
        <v>17</v>
      </c>
      <c r="G714" s="54">
        <v>17.28</v>
      </c>
      <c r="H714" s="55">
        <f t="shared" si="33"/>
        <v>8.0000000000000071E-2</v>
      </c>
      <c r="I714" s="54">
        <f t="shared" si="34"/>
        <v>1</v>
      </c>
      <c r="J714" s="54">
        <f t="shared" si="35"/>
        <v>1.2800000000000011</v>
      </c>
      <c r="K714" s="56">
        <v>2</v>
      </c>
      <c r="L714" s="31"/>
      <c r="M714" s="31">
        <v>0</v>
      </c>
      <c r="N714" t="s">
        <v>26</v>
      </c>
      <c r="O714" t="s">
        <v>26</v>
      </c>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row>
    <row r="715" spans="1:38" ht="15.5" x14ac:dyDescent="0.35">
      <c r="A715" s="202">
        <v>41922</v>
      </c>
      <c r="B715" s="47" t="s">
        <v>2116</v>
      </c>
      <c r="C715" s="51" t="s">
        <v>2117</v>
      </c>
      <c r="D715" s="47" t="s">
        <v>2118</v>
      </c>
      <c r="E715" s="97">
        <v>13</v>
      </c>
      <c r="F715" s="97">
        <v>16</v>
      </c>
      <c r="G715" s="54">
        <v>16.02</v>
      </c>
      <c r="H715" s="55">
        <f t="shared" si="33"/>
        <v>0.23230769230769227</v>
      </c>
      <c r="I715" s="54">
        <f t="shared" si="34"/>
        <v>3</v>
      </c>
      <c r="J715" s="54">
        <f t="shared" si="35"/>
        <v>3.0199999999999996</v>
      </c>
      <c r="K715" s="56">
        <v>2</v>
      </c>
      <c r="L715" s="31"/>
      <c r="M715" s="31">
        <v>0</v>
      </c>
      <c r="N715" t="s">
        <v>26</v>
      </c>
      <c r="O715" t="s">
        <v>26</v>
      </c>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row>
    <row r="716" spans="1:38" ht="15.5" x14ac:dyDescent="0.35">
      <c r="A716" s="202">
        <v>41927</v>
      </c>
      <c r="B716" s="47" t="s">
        <v>2119</v>
      </c>
      <c r="C716" s="51" t="s">
        <v>2120</v>
      </c>
      <c r="D716" s="47" t="s">
        <v>2121</v>
      </c>
      <c r="E716" s="97">
        <v>21</v>
      </c>
      <c r="F716" s="97">
        <v>22.5</v>
      </c>
      <c r="G716" s="54">
        <v>26.41</v>
      </c>
      <c r="H716" s="55">
        <f t="shared" si="33"/>
        <v>0.25761904761904764</v>
      </c>
      <c r="I716" s="54">
        <f t="shared" si="34"/>
        <v>1.5</v>
      </c>
      <c r="J716" s="54">
        <f t="shared" si="35"/>
        <v>5.41</v>
      </c>
      <c r="K716" s="56">
        <v>2</v>
      </c>
      <c r="M716">
        <v>0</v>
      </c>
      <c r="N716" t="s">
        <v>26</v>
      </c>
      <c r="O716" t="s">
        <v>26</v>
      </c>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row>
    <row r="717" spans="1:38" ht="15.5" x14ac:dyDescent="0.35">
      <c r="A717" s="202">
        <v>41927</v>
      </c>
      <c r="B717" s="47" t="s">
        <v>2122</v>
      </c>
      <c r="C717" s="51" t="s">
        <v>2123</v>
      </c>
      <c r="D717" s="59" t="s">
        <v>2124</v>
      </c>
      <c r="E717" s="97">
        <v>21</v>
      </c>
      <c r="F717" s="97">
        <v>18.989999999999998</v>
      </c>
      <c r="G717" s="54">
        <v>17.5</v>
      </c>
      <c r="H717" s="55">
        <f t="shared" si="33"/>
        <v>-0.16666666666666666</v>
      </c>
      <c r="I717" s="54">
        <f t="shared" si="34"/>
        <v>-2.0100000000000016</v>
      </c>
      <c r="J717" s="54">
        <f t="shared" si="35"/>
        <v>-3.5</v>
      </c>
      <c r="K717" s="56">
        <v>2</v>
      </c>
      <c r="L717" s="31" t="s">
        <v>8061</v>
      </c>
      <c r="M717" s="31">
        <v>0</v>
      </c>
      <c r="N717" t="s">
        <v>26</v>
      </c>
      <c r="O717" t="s">
        <v>26</v>
      </c>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row>
    <row r="718" spans="1:38" s="33" customFormat="1" ht="15.5" x14ac:dyDescent="0.35">
      <c r="A718" s="202">
        <v>41927</v>
      </c>
      <c r="B718" s="47" t="s">
        <v>2125</v>
      </c>
      <c r="C718" s="51" t="s">
        <v>2126</v>
      </c>
      <c r="D718" s="52" t="s">
        <v>33</v>
      </c>
      <c r="E718" s="97">
        <v>18</v>
      </c>
      <c r="F718" s="97">
        <v>18</v>
      </c>
      <c r="G718" s="54">
        <v>18</v>
      </c>
      <c r="H718" s="55">
        <f t="shared" si="33"/>
        <v>0</v>
      </c>
      <c r="I718" s="54">
        <f t="shared" si="34"/>
        <v>0</v>
      </c>
      <c r="J718" s="54">
        <f t="shared" si="35"/>
        <v>0</v>
      </c>
      <c r="K718" s="56">
        <v>1</v>
      </c>
      <c r="L718" s="71"/>
      <c r="M718" s="71">
        <v>0</v>
      </c>
      <c r="N718" s="107" t="s">
        <v>26</v>
      </c>
      <c r="O718" s="23" t="s">
        <v>26</v>
      </c>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spans="1:38" s="33" customFormat="1" ht="15.5" x14ac:dyDescent="0.35">
      <c r="A719" s="202">
        <v>41928</v>
      </c>
      <c r="B719" s="47" t="s">
        <v>2127</v>
      </c>
      <c r="C719" s="51" t="s">
        <v>2128</v>
      </c>
      <c r="D719" s="47" t="s">
        <v>2129</v>
      </c>
      <c r="E719" s="97">
        <v>11</v>
      </c>
      <c r="F719" s="97">
        <v>9.89</v>
      </c>
      <c r="G719" s="54">
        <v>10.65</v>
      </c>
      <c r="H719" s="55">
        <f t="shared" si="33"/>
        <v>-3.1818181818181787E-2</v>
      </c>
      <c r="I719" s="54">
        <f t="shared" si="34"/>
        <v>-1.1099999999999994</v>
      </c>
      <c r="J719" s="54">
        <f t="shared" si="35"/>
        <v>-0.34999999999999964</v>
      </c>
      <c r="K719" s="56">
        <v>1</v>
      </c>
      <c r="L719" s="71"/>
      <c r="M719" s="71">
        <v>0</v>
      </c>
      <c r="N719" s="107" t="s">
        <v>26</v>
      </c>
      <c r="O719" s="23" t="s">
        <v>26</v>
      </c>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spans="1:38" s="33" customFormat="1" ht="15.5" x14ac:dyDescent="0.35">
      <c r="A720" s="202">
        <v>41929</v>
      </c>
      <c r="B720" s="47" t="s">
        <v>2130</v>
      </c>
      <c r="C720" s="51" t="s">
        <v>2131</v>
      </c>
      <c r="D720" s="59" t="s">
        <v>1690</v>
      </c>
      <c r="E720" s="97">
        <v>19</v>
      </c>
      <c r="F720" s="97">
        <v>21.5</v>
      </c>
      <c r="G720" s="54">
        <v>22</v>
      </c>
      <c r="H720" s="55">
        <f t="shared" si="33"/>
        <v>0.15789473684210525</v>
      </c>
      <c r="I720" s="54">
        <f t="shared" si="34"/>
        <v>2.5</v>
      </c>
      <c r="J720" s="54">
        <f t="shared" si="35"/>
        <v>3</v>
      </c>
      <c r="K720" s="56">
        <v>1</v>
      </c>
      <c r="L720" s="71"/>
      <c r="M720" s="71">
        <v>0</v>
      </c>
      <c r="N720" s="107" t="s">
        <v>26</v>
      </c>
      <c r="O720" s="23" t="s">
        <v>26</v>
      </c>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spans="1:38" ht="15.5" x14ac:dyDescent="0.35">
      <c r="A721" s="202">
        <v>41934</v>
      </c>
      <c r="B721" s="47" t="s">
        <v>2132</v>
      </c>
      <c r="C721" s="51" t="s">
        <v>2133</v>
      </c>
      <c r="D721" s="59" t="s">
        <v>1523</v>
      </c>
      <c r="E721" s="97">
        <v>10</v>
      </c>
      <c r="F721" s="97">
        <v>11.3</v>
      </c>
      <c r="G721" s="54">
        <v>10.029999999999999</v>
      </c>
      <c r="H721" s="55">
        <f t="shared" si="33"/>
        <v>2.9999999999999359E-3</v>
      </c>
      <c r="I721" s="54">
        <f t="shared" si="34"/>
        <v>1.3000000000000007</v>
      </c>
      <c r="J721" s="54">
        <f t="shared" si="35"/>
        <v>2.9999999999999361E-2</v>
      </c>
      <c r="K721" s="56">
        <v>1</v>
      </c>
      <c r="M721">
        <v>0</v>
      </c>
      <c r="N721" t="s">
        <v>26</v>
      </c>
      <c r="O721" t="s">
        <v>26</v>
      </c>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row>
    <row r="722" spans="1:38" ht="15.5" x14ac:dyDescent="0.35">
      <c r="A722" s="202">
        <v>41936</v>
      </c>
      <c r="B722" s="47" t="s">
        <v>2134</v>
      </c>
      <c r="C722" s="51" t="s">
        <v>2135</v>
      </c>
      <c r="D722" s="52" t="s">
        <v>2136</v>
      </c>
      <c r="E722" s="97">
        <v>10</v>
      </c>
      <c r="F722" s="97">
        <v>9.7799999999999994</v>
      </c>
      <c r="G722" s="54">
        <v>9.93</v>
      </c>
      <c r="H722" s="55">
        <f t="shared" si="33"/>
        <v>-7.0000000000000288E-3</v>
      </c>
      <c r="I722" s="54">
        <f t="shared" si="34"/>
        <v>-0.22000000000000064</v>
      </c>
      <c r="J722" s="54">
        <f t="shared" si="35"/>
        <v>-7.0000000000000284E-2</v>
      </c>
      <c r="K722" s="56">
        <v>1</v>
      </c>
      <c r="M722" t="s">
        <v>22</v>
      </c>
      <c r="N722" s="32" t="s">
        <v>22</v>
      </c>
      <c r="O722" t="s">
        <v>22</v>
      </c>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row>
    <row r="723" spans="1:38" ht="15.5" x14ac:dyDescent="0.35">
      <c r="A723" s="202">
        <v>41941</v>
      </c>
      <c r="B723" s="47" t="s">
        <v>2137</v>
      </c>
      <c r="C723" s="51" t="s">
        <v>2138</v>
      </c>
      <c r="D723" s="47" t="s">
        <v>2139</v>
      </c>
      <c r="E723" s="97">
        <v>23</v>
      </c>
      <c r="F723" s="97">
        <v>32.06</v>
      </c>
      <c r="G723" s="54">
        <v>33.549999999999997</v>
      </c>
      <c r="H723" s="55">
        <f t="shared" si="33"/>
        <v>0.45869565217391289</v>
      </c>
      <c r="I723" s="54">
        <f t="shared" si="34"/>
        <v>9.0600000000000023</v>
      </c>
      <c r="J723" s="54">
        <f t="shared" si="35"/>
        <v>10.549999999999997</v>
      </c>
      <c r="K723" s="56">
        <v>3</v>
      </c>
      <c r="M723">
        <v>0</v>
      </c>
      <c r="N723" s="32" t="s">
        <v>26</v>
      </c>
      <c r="O723" t="s">
        <v>26</v>
      </c>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row>
    <row r="724" spans="1:38" ht="15.5" x14ac:dyDescent="0.35">
      <c r="A724" s="202">
        <v>41941</v>
      </c>
      <c r="B724" s="47" t="s">
        <v>2140</v>
      </c>
      <c r="C724" s="51" t="s">
        <v>2141</v>
      </c>
      <c r="D724" s="59" t="s">
        <v>515</v>
      </c>
      <c r="E724" s="97">
        <v>15</v>
      </c>
      <c r="F724" s="97">
        <v>16.739999999999998</v>
      </c>
      <c r="G724" s="54">
        <v>16.75</v>
      </c>
      <c r="H724" s="55">
        <f t="shared" si="33"/>
        <v>0.11666666666666667</v>
      </c>
      <c r="I724" s="54">
        <f t="shared" si="34"/>
        <v>1.7399999999999984</v>
      </c>
      <c r="J724" s="54">
        <f t="shared" si="35"/>
        <v>1.75</v>
      </c>
      <c r="K724" s="56">
        <v>2</v>
      </c>
      <c r="M724">
        <v>0</v>
      </c>
      <c r="N724" s="32" t="s">
        <v>26</v>
      </c>
      <c r="O724" t="s">
        <v>26</v>
      </c>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row>
    <row r="725" spans="1:38" ht="15.5" x14ac:dyDescent="0.35">
      <c r="A725" s="202">
        <v>41942</v>
      </c>
      <c r="B725" s="47" t="s">
        <v>2142</v>
      </c>
      <c r="C725" s="51" t="s">
        <v>2143</v>
      </c>
      <c r="D725" s="59" t="s">
        <v>2144</v>
      </c>
      <c r="E725" s="97">
        <v>16</v>
      </c>
      <c r="F725" s="97">
        <v>19</v>
      </c>
      <c r="G725" s="54">
        <v>17.45</v>
      </c>
      <c r="H725" s="55">
        <f t="shared" si="33"/>
        <v>9.0624999999999956E-2</v>
      </c>
      <c r="I725" s="54">
        <f t="shared" si="34"/>
        <v>3</v>
      </c>
      <c r="J725" s="54">
        <f t="shared" si="35"/>
        <v>1.4499999999999993</v>
      </c>
      <c r="K725" s="56">
        <v>2</v>
      </c>
      <c r="M725">
        <v>0</v>
      </c>
      <c r="N725" s="32" t="s">
        <v>26</v>
      </c>
      <c r="O725" t="s">
        <v>26</v>
      </c>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row>
    <row r="726" spans="1:38" ht="15.5" x14ac:dyDescent="0.35">
      <c r="A726" s="202">
        <v>41942</v>
      </c>
      <c r="B726" s="47" t="s">
        <v>2145</v>
      </c>
      <c r="C726" s="51" t="s">
        <v>2146</v>
      </c>
      <c r="D726" s="59" t="s">
        <v>2147</v>
      </c>
      <c r="E726" s="97">
        <v>17</v>
      </c>
      <c r="F726" s="97">
        <v>16</v>
      </c>
      <c r="G726" s="54">
        <v>13.37</v>
      </c>
      <c r="H726" s="55">
        <f t="shared" si="33"/>
        <v>-0.21352941176470594</v>
      </c>
      <c r="I726" s="54">
        <f t="shared" si="34"/>
        <v>-1</v>
      </c>
      <c r="J726" s="54">
        <f t="shared" si="35"/>
        <v>-3.6300000000000008</v>
      </c>
      <c r="K726" s="56">
        <v>1</v>
      </c>
      <c r="M726">
        <v>1</v>
      </c>
      <c r="N726" s="32"/>
      <c r="O726" t="s">
        <v>2148</v>
      </c>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row>
    <row r="727" spans="1:38" ht="15.5" x14ac:dyDescent="0.35">
      <c r="A727" s="202">
        <v>41948</v>
      </c>
      <c r="B727" s="47" t="s">
        <v>2149</v>
      </c>
      <c r="C727" s="51" t="s">
        <v>2150</v>
      </c>
      <c r="D727" s="59" t="s">
        <v>2151</v>
      </c>
      <c r="E727" s="97">
        <v>25</v>
      </c>
      <c r="F727" s="97">
        <v>30.5</v>
      </c>
      <c r="G727" s="54">
        <v>28.03</v>
      </c>
      <c r="H727" s="55">
        <f t="shared" si="33"/>
        <v>0.12120000000000004</v>
      </c>
      <c r="I727" s="54">
        <f t="shared" si="34"/>
        <v>5.5</v>
      </c>
      <c r="J727" s="54">
        <f t="shared" si="35"/>
        <v>3.0300000000000011</v>
      </c>
      <c r="K727" s="56">
        <v>3</v>
      </c>
      <c r="L727" s="31"/>
      <c r="M727" s="31">
        <v>0</v>
      </c>
      <c r="N727" s="32" t="s">
        <v>26</v>
      </c>
      <c r="O727" t="s">
        <v>26</v>
      </c>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row>
    <row r="728" spans="1:38" ht="15.5" x14ac:dyDescent="0.35">
      <c r="A728" s="202">
        <v>41948</v>
      </c>
      <c r="B728" s="47" t="s">
        <v>2152</v>
      </c>
      <c r="C728" s="51" t="s">
        <v>2153</v>
      </c>
      <c r="D728" s="59" t="s">
        <v>2154</v>
      </c>
      <c r="E728" s="97">
        <v>9</v>
      </c>
      <c r="F728" s="97">
        <v>10.02</v>
      </c>
      <c r="G728" s="54">
        <v>10.5</v>
      </c>
      <c r="H728" s="55">
        <f t="shared" si="33"/>
        <v>0.16666666666666666</v>
      </c>
      <c r="I728" s="54">
        <f t="shared" si="34"/>
        <v>1.0199999999999996</v>
      </c>
      <c r="J728" s="54">
        <f t="shared" si="35"/>
        <v>1.5</v>
      </c>
      <c r="K728" s="56">
        <v>1</v>
      </c>
      <c r="L728" s="31"/>
      <c r="M728" s="31">
        <v>0</v>
      </c>
      <c r="N728" s="32" t="s">
        <v>26</v>
      </c>
      <c r="O728" t="s">
        <v>26</v>
      </c>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row>
    <row r="729" spans="1:38" ht="15.5" x14ac:dyDescent="0.35">
      <c r="A729" s="202">
        <v>41949</v>
      </c>
      <c r="B729" s="47" t="s">
        <v>2155</v>
      </c>
      <c r="C729" s="51" t="s">
        <v>2156</v>
      </c>
      <c r="D729" s="59" t="s">
        <v>1024</v>
      </c>
      <c r="E729" s="97">
        <v>13.5</v>
      </c>
      <c r="F729" s="97">
        <v>12.51</v>
      </c>
      <c r="G729" s="54">
        <v>12.61</v>
      </c>
      <c r="H729" s="55">
        <f t="shared" si="33"/>
        <v>-6.5925925925925971E-2</v>
      </c>
      <c r="I729" s="54">
        <f t="shared" si="34"/>
        <v>-0.99000000000000021</v>
      </c>
      <c r="J729" s="54">
        <f t="shared" si="35"/>
        <v>-0.89000000000000057</v>
      </c>
      <c r="K729" s="56">
        <v>2</v>
      </c>
      <c r="L729" s="31" t="s">
        <v>8061</v>
      </c>
      <c r="M729" s="31">
        <v>0</v>
      </c>
      <c r="N729" s="32" t="s">
        <v>26</v>
      </c>
      <c r="O729" t="s">
        <v>26</v>
      </c>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row>
    <row r="730" spans="1:38" ht="15.5" x14ac:dyDescent="0.35">
      <c r="A730" s="202">
        <v>41949</v>
      </c>
      <c r="B730" s="47" t="s">
        <v>2157</v>
      </c>
      <c r="C730" s="51" t="s">
        <v>2158</v>
      </c>
      <c r="D730" s="59" t="s">
        <v>819</v>
      </c>
      <c r="E730" s="97">
        <v>18</v>
      </c>
      <c r="F730" s="97">
        <v>23.4</v>
      </c>
      <c r="G730" s="54">
        <v>25.19</v>
      </c>
      <c r="H730" s="55">
        <f t="shared" si="33"/>
        <v>0.39944444444444449</v>
      </c>
      <c r="I730" s="54">
        <f t="shared" si="34"/>
        <v>5.3999999999999986</v>
      </c>
      <c r="J730" s="54">
        <f t="shared" si="35"/>
        <v>7.1900000000000013</v>
      </c>
      <c r="K730" s="56">
        <v>3</v>
      </c>
      <c r="L730" s="31"/>
      <c r="M730" s="31">
        <v>0</v>
      </c>
      <c r="N730" s="32" t="s">
        <v>26</v>
      </c>
      <c r="O730" t="s">
        <v>26</v>
      </c>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row>
    <row r="731" spans="1:38" ht="15.5" x14ac:dyDescent="0.35">
      <c r="A731" s="202">
        <v>41949</v>
      </c>
      <c r="B731" s="47" t="s">
        <v>2159</v>
      </c>
      <c r="C731" s="51" t="s">
        <v>2160</v>
      </c>
      <c r="D731" s="52" t="s">
        <v>2069</v>
      </c>
      <c r="E731" s="97">
        <v>12</v>
      </c>
      <c r="F731" s="97">
        <v>11</v>
      </c>
      <c r="G731" s="54">
        <v>9.75</v>
      </c>
      <c r="H731" s="55">
        <f t="shared" si="33"/>
        <v>-0.1875</v>
      </c>
      <c r="I731" s="54">
        <f t="shared" si="34"/>
        <v>-1</v>
      </c>
      <c r="J731" s="54">
        <f t="shared" si="35"/>
        <v>-2.25</v>
      </c>
      <c r="K731" s="56">
        <v>1</v>
      </c>
      <c r="L731" s="31" t="s">
        <v>8061</v>
      </c>
      <c r="M731" s="31">
        <v>0</v>
      </c>
      <c r="N731" s="32" t="s">
        <v>26</v>
      </c>
      <c r="O731" t="s">
        <v>26</v>
      </c>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row>
    <row r="732" spans="1:38" ht="15.5" x14ac:dyDescent="0.35">
      <c r="A732" s="202">
        <v>41950</v>
      </c>
      <c r="B732" s="47" t="s">
        <v>2161</v>
      </c>
      <c r="C732" s="51" t="s">
        <v>2162</v>
      </c>
      <c r="D732" s="59" t="s">
        <v>1632</v>
      </c>
      <c r="E732" s="97">
        <v>15</v>
      </c>
      <c r="F732" s="97">
        <v>19.75</v>
      </c>
      <c r="G732" s="54">
        <v>19.11</v>
      </c>
      <c r="H732" s="55">
        <f t="shared" si="33"/>
        <v>0.27399999999999997</v>
      </c>
      <c r="I732" s="54">
        <f t="shared" si="34"/>
        <v>4.75</v>
      </c>
      <c r="J732" s="54">
        <f t="shared" si="35"/>
        <v>4.1099999999999994</v>
      </c>
      <c r="K732" s="56">
        <v>3</v>
      </c>
      <c r="L732" s="55"/>
      <c r="M732" s="55">
        <v>0</v>
      </c>
      <c r="N732" t="s">
        <v>26</v>
      </c>
      <c r="O732" t="s">
        <v>26</v>
      </c>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row>
    <row r="733" spans="1:38" ht="15.5" x14ac:dyDescent="0.35">
      <c r="A733" s="202">
        <v>41950</v>
      </c>
      <c r="B733" s="47" t="s">
        <v>2163</v>
      </c>
      <c r="C733" s="51" t="s">
        <v>2164</v>
      </c>
      <c r="D733" s="59" t="s">
        <v>2165</v>
      </c>
      <c r="E733" s="97">
        <v>18.5</v>
      </c>
      <c r="F733" s="97">
        <v>20.100000000000001</v>
      </c>
      <c r="G733" s="54">
        <v>20.49</v>
      </c>
      <c r="H733" s="55">
        <f t="shared" si="33"/>
        <v>0.10756756756756748</v>
      </c>
      <c r="I733" s="54">
        <f t="shared" si="34"/>
        <v>1.6000000000000014</v>
      </c>
      <c r="J733" s="54">
        <f t="shared" si="35"/>
        <v>1.9899999999999984</v>
      </c>
      <c r="K733" s="56">
        <v>2</v>
      </c>
      <c r="L733" s="55"/>
      <c r="M733" s="55" t="s">
        <v>22</v>
      </c>
      <c r="N733" t="s">
        <v>22</v>
      </c>
      <c r="O733" t="s">
        <v>22</v>
      </c>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row>
    <row r="734" spans="1:38" ht="15.5" x14ac:dyDescent="0.35">
      <c r="A734" s="202">
        <v>41950</v>
      </c>
      <c r="B734" s="47" t="s">
        <v>2166</v>
      </c>
      <c r="C734" s="51" t="s">
        <v>2167</v>
      </c>
      <c r="D734" s="59" t="s">
        <v>2168</v>
      </c>
      <c r="E734" s="97">
        <v>12</v>
      </c>
      <c r="F734" s="97">
        <v>12.18</v>
      </c>
      <c r="G734" s="54">
        <v>12.75</v>
      </c>
      <c r="H734" s="55">
        <f t="shared" si="33"/>
        <v>6.25E-2</v>
      </c>
      <c r="I734" s="54">
        <f t="shared" si="34"/>
        <v>0.17999999999999972</v>
      </c>
      <c r="J734" s="54">
        <f t="shared" si="35"/>
        <v>0.75</v>
      </c>
      <c r="K734" s="56">
        <v>1</v>
      </c>
      <c r="L734" s="55"/>
      <c r="M734" s="55">
        <v>1</v>
      </c>
      <c r="N734" s="10"/>
      <c r="O734" t="s">
        <v>2169</v>
      </c>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row>
    <row r="735" spans="1:38" ht="15.5" x14ac:dyDescent="0.35">
      <c r="A735" s="202">
        <v>41953</v>
      </c>
      <c r="B735" s="47" t="s">
        <v>2170</v>
      </c>
      <c r="C735" s="51" t="s">
        <v>2171</v>
      </c>
      <c r="D735" s="59" t="s">
        <v>2172</v>
      </c>
      <c r="E735" s="97">
        <v>6.5</v>
      </c>
      <c r="F735" s="97">
        <v>6.62</v>
      </c>
      <c r="G735" s="54">
        <v>6.58</v>
      </c>
      <c r="H735" s="55">
        <f t="shared" si="33"/>
        <v>1.2307692307692318E-2</v>
      </c>
      <c r="I735" s="54">
        <f t="shared" si="34"/>
        <v>0.12000000000000011</v>
      </c>
      <c r="J735" s="54">
        <f t="shared" si="35"/>
        <v>8.0000000000000071E-2</v>
      </c>
      <c r="K735" s="56">
        <v>1</v>
      </c>
      <c r="L735" s="55"/>
      <c r="M735" s="55" t="s">
        <v>22</v>
      </c>
      <c r="N735" t="s">
        <v>22</v>
      </c>
      <c r="O735" t="s">
        <v>22</v>
      </c>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row>
    <row r="736" spans="1:38" ht="15.5" x14ac:dyDescent="0.35">
      <c r="A736" s="202">
        <v>41955</v>
      </c>
      <c r="B736" s="47" t="s">
        <v>2173</v>
      </c>
      <c r="C736" s="51" t="s">
        <v>2174</v>
      </c>
      <c r="D736" s="52" t="s">
        <v>2175</v>
      </c>
      <c r="E736" s="97">
        <v>19.5</v>
      </c>
      <c r="F736" s="97">
        <v>20.94</v>
      </c>
      <c r="G736" s="54">
        <v>20.75</v>
      </c>
      <c r="H736" s="55">
        <f t="shared" si="33"/>
        <v>6.4102564102564097E-2</v>
      </c>
      <c r="I736" s="54">
        <f t="shared" si="34"/>
        <v>1.4400000000000013</v>
      </c>
      <c r="J736" s="54">
        <f t="shared" si="35"/>
        <v>1.25</v>
      </c>
      <c r="K736" s="56">
        <v>2</v>
      </c>
      <c r="L736" s="31"/>
      <c r="M736" s="31" t="s">
        <v>22</v>
      </c>
      <c r="N736" t="s">
        <v>22</v>
      </c>
      <c r="O736" t="s">
        <v>22</v>
      </c>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row>
    <row r="737" spans="1:38" s="33" customFormat="1" ht="15.5" x14ac:dyDescent="0.35">
      <c r="A737" s="202">
        <v>41956</v>
      </c>
      <c r="B737" s="47" t="s">
        <v>2176</v>
      </c>
      <c r="C737" s="59" t="s">
        <v>2177</v>
      </c>
      <c r="D737" s="59" t="s">
        <v>440</v>
      </c>
      <c r="E737" s="97">
        <v>6.5</v>
      </c>
      <c r="F737" s="97">
        <v>5.8</v>
      </c>
      <c r="G737" s="54">
        <v>4.51</v>
      </c>
      <c r="H737" s="55">
        <f t="shared" si="33"/>
        <v>-0.30615384615384617</v>
      </c>
      <c r="I737" s="54">
        <f t="shared" si="34"/>
        <v>-0.70000000000000018</v>
      </c>
      <c r="J737" s="54">
        <f t="shared" si="35"/>
        <v>-1.9900000000000002</v>
      </c>
      <c r="K737" s="56">
        <v>1</v>
      </c>
      <c r="L737" s="31"/>
      <c r="M737" s="31" t="s">
        <v>22</v>
      </c>
      <c r="N737" s="32" t="s">
        <v>22</v>
      </c>
      <c r="O737" s="23" t="s">
        <v>22</v>
      </c>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spans="1:38" s="33" customFormat="1" ht="15.5" x14ac:dyDescent="0.35">
      <c r="A738" s="202">
        <v>41956</v>
      </c>
      <c r="B738" s="47" t="s">
        <v>2178</v>
      </c>
      <c r="C738" s="51" t="s">
        <v>2179</v>
      </c>
      <c r="D738" s="59" t="s">
        <v>2180</v>
      </c>
      <c r="E738" s="97">
        <v>15</v>
      </c>
      <c r="F738" s="97">
        <v>13.2</v>
      </c>
      <c r="G738" s="54">
        <v>13.8</v>
      </c>
      <c r="H738" s="55">
        <f t="shared" si="33"/>
        <v>-7.9999999999999946E-2</v>
      </c>
      <c r="I738" s="54">
        <f t="shared" si="34"/>
        <v>-1.8000000000000007</v>
      </c>
      <c r="J738" s="54">
        <f t="shared" si="35"/>
        <v>-1.1999999999999993</v>
      </c>
      <c r="K738" s="56">
        <v>1</v>
      </c>
      <c r="L738" s="31"/>
      <c r="M738" s="31">
        <v>0</v>
      </c>
      <c r="N738" s="32" t="s">
        <v>26</v>
      </c>
      <c r="O738" s="23" t="s">
        <v>26</v>
      </c>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spans="1:38" ht="15.5" x14ac:dyDescent="0.35">
      <c r="A739" s="202">
        <v>41956</v>
      </c>
      <c r="B739" s="47" t="s">
        <v>2181</v>
      </c>
      <c r="C739" s="51" t="s">
        <v>2182</v>
      </c>
      <c r="D739" s="59" t="s">
        <v>2183</v>
      </c>
      <c r="E739" s="97">
        <v>18</v>
      </c>
      <c r="F739" s="97">
        <v>18.87</v>
      </c>
      <c r="G739" s="54">
        <v>19.62</v>
      </c>
      <c r="H739" s="55">
        <f t="shared" si="33"/>
        <v>9.0000000000000052E-2</v>
      </c>
      <c r="I739" s="54">
        <f t="shared" si="34"/>
        <v>0.87000000000000099</v>
      </c>
      <c r="J739" s="54">
        <f t="shared" si="35"/>
        <v>1.620000000000001</v>
      </c>
      <c r="K739" s="56">
        <v>1</v>
      </c>
      <c r="L739" s="31"/>
      <c r="M739" s="31">
        <v>1</v>
      </c>
      <c r="N739" s="10"/>
      <c r="O739" t="s">
        <v>2184</v>
      </c>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row>
    <row r="740" spans="1:38" s="49" customFormat="1" ht="15.5" x14ac:dyDescent="0.35">
      <c r="A740" s="202">
        <v>41956</v>
      </c>
      <c r="B740" s="47" t="s">
        <v>2185</v>
      </c>
      <c r="C740" s="51" t="s">
        <v>2186</v>
      </c>
      <c r="D740" s="59" t="s">
        <v>67</v>
      </c>
      <c r="E740" s="97">
        <v>8</v>
      </c>
      <c r="F740" s="97">
        <v>8.26</v>
      </c>
      <c r="G740" s="54">
        <v>9.15</v>
      </c>
      <c r="H740" s="55">
        <f t="shared" si="33"/>
        <v>0.14375000000000004</v>
      </c>
      <c r="I740" s="54">
        <f t="shared" si="34"/>
        <v>0.25999999999999979</v>
      </c>
      <c r="J740" s="54">
        <f t="shared" si="35"/>
        <v>1.1500000000000004</v>
      </c>
      <c r="K740" s="56">
        <v>1</v>
      </c>
      <c r="L740" s="31"/>
      <c r="M740" s="31">
        <v>0</v>
      </c>
      <c r="N740" s="10" t="s">
        <v>26</v>
      </c>
      <c r="O740" s="11" t="s">
        <v>26</v>
      </c>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row>
    <row r="741" spans="1:38" s="49" customFormat="1" ht="15.5" x14ac:dyDescent="0.35">
      <c r="A741" s="202">
        <v>41957</v>
      </c>
      <c r="B741" s="47" t="s">
        <v>2187</v>
      </c>
      <c r="C741" s="51" t="s">
        <v>2188</v>
      </c>
      <c r="D741" s="59" t="s">
        <v>2189</v>
      </c>
      <c r="E741" s="97">
        <v>18</v>
      </c>
      <c r="F741" s="97">
        <v>23</v>
      </c>
      <c r="G741" s="54">
        <v>22</v>
      </c>
      <c r="H741" s="55">
        <f t="shared" si="33"/>
        <v>0.22222222222222221</v>
      </c>
      <c r="I741" s="54">
        <f t="shared" si="34"/>
        <v>5</v>
      </c>
      <c r="J741" s="54">
        <f t="shared" si="35"/>
        <v>4</v>
      </c>
      <c r="K741" s="56">
        <v>3</v>
      </c>
      <c r="L741" s="31"/>
      <c r="M741" s="31">
        <v>1</v>
      </c>
      <c r="N741" s="10"/>
      <c r="O741" s="11" t="s">
        <v>2190</v>
      </c>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row>
    <row r="742" spans="1:38" ht="15.5" x14ac:dyDescent="0.35">
      <c r="A742" s="202">
        <v>41957</v>
      </c>
      <c r="B742" s="47" t="s">
        <v>2191</v>
      </c>
      <c r="C742" s="51" t="s">
        <v>2192</v>
      </c>
      <c r="D742" s="59" t="s">
        <v>2193</v>
      </c>
      <c r="E742" s="97">
        <v>19</v>
      </c>
      <c r="F742" s="97">
        <v>18.75</v>
      </c>
      <c r="G742" s="54">
        <v>19.09</v>
      </c>
      <c r="H742" s="55">
        <f t="shared" si="33"/>
        <v>4.7368421052631504E-3</v>
      </c>
      <c r="I742" s="54">
        <f t="shared" si="34"/>
        <v>-0.25</v>
      </c>
      <c r="J742" s="54">
        <f t="shared" si="35"/>
        <v>8.9999999999999858E-2</v>
      </c>
      <c r="K742" s="56">
        <v>1</v>
      </c>
      <c r="L742" s="31"/>
      <c r="M742" s="31">
        <v>0</v>
      </c>
      <c r="N742" t="s">
        <v>26</v>
      </c>
      <c r="O742" t="s">
        <v>26</v>
      </c>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row>
    <row r="743" spans="1:38" ht="15.5" x14ac:dyDescent="0.35">
      <c r="A743" s="202">
        <v>41957</v>
      </c>
      <c r="B743" s="47" t="s">
        <v>2194</v>
      </c>
      <c r="C743" s="51" t="s">
        <v>2195</v>
      </c>
      <c r="D743" s="59" t="s">
        <v>279</v>
      </c>
      <c r="E743" s="97">
        <v>10</v>
      </c>
      <c r="F743" s="97">
        <v>9.4499999999999993</v>
      </c>
      <c r="G743" s="54">
        <v>9.15</v>
      </c>
      <c r="H743" s="55">
        <f t="shared" si="33"/>
        <v>-8.4999999999999964E-2</v>
      </c>
      <c r="I743" s="54">
        <f t="shared" si="34"/>
        <v>-0.55000000000000071</v>
      </c>
      <c r="J743" s="54">
        <f t="shared" si="35"/>
        <v>-0.84999999999999964</v>
      </c>
      <c r="K743" s="56">
        <v>1</v>
      </c>
      <c r="L743" s="31"/>
      <c r="M743" s="31">
        <v>0</v>
      </c>
      <c r="N743" t="s">
        <v>26</v>
      </c>
      <c r="O743" t="s">
        <v>26</v>
      </c>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row>
    <row r="744" spans="1:38" ht="15.5" x14ac:dyDescent="0.35">
      <c r="A744" s="202">
        <v>41957</v>
      </c>
      <c r="B744" s="47" t="s">
        <v>2196</v>
      </c>
      <c r="C744" s="51" t="s">
        <v>2197</v>
      </c>
      <c r="D744" s="59" t="s">
        <v>1934</v>
      </c>
      <c r="E744" s="97">
        <v>23</v>
      </c>
      <c r="F744" s="97">
        <v>27</v>
      </c>
      <c r="G744" s="54">
        <v>30</v>
      </c>
      <c r="H744" s="55">
        <f t="shared" si="33"/>
        <v>0.30434782608695654</v>
      </c>
      <c r="I744" s="54">
        <f t="shared" si="34"/>
        <v>4</v>
      </c>
      <c r="J744" s="54">
        <f t="shared" si="35"/>
        <v>7</v>
      </c>
      <c r="K744" s="56">
        <v>2</v>
      </c>
      <c r="L744" s="31"/>
      <c r="M744" s="31">
        <v>0</v>
      </c>
      <c r="N744" t="s">
        <v>26</v>
      </c>
      <c r="O744" t="s">
        <v>26</v>
      </c>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row>
    <row r="745" spans="1:38" ht="15.5" x14ac:dyDescent="0.35">
      <c r="A745" s="202">
        <v>41960</v>
      </c>
      <c r="B745" s="47" t="s">
        <v>2198</v>
      </c>
      <c r="C745" s="51" t="s">
        <v>2199</v>
      </c>
      <c r="D745" s="59" t="s">
        <v>2200</v>
      </c>
      <c r="E745" s="97">
        <v>12</v>
      </c>
      <c r="F745" s="97">
        <v>12</v>
      </c>
      <c r="G745" s="54">
        <v>11.7</v>
      </c>
      <c r="H745" s="55">
        <f t="shared" si="33"/>
        <v>-2.500000000000006E-2</v>
      </c>
      <c r="I745" s="54">
        <f t="shared" si="34"/>
        <v>0</v>
      </c>
      <c r="J745" s="54">
        <f t="shared" si="35"/>
        <v>-0.30000000000000071</v>
      </c>
      <c r="K745" s="56">
        <v>2</v>
      </c>
      <c r="L745" s="31" t="s">
        <v>8061</v>
      </c>
      <c r="M745" s="31" t="s">
        <v>22</v>
      </c>
      <c r="N745" t="s">
        <v>22</v>
      </c>
      <c r="O745" t="s">
        <v>22</v>
      </c>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row>
    <row r="746" spans="1:38" ht="15.5" x14ac:dyDescent="0.35">
      <c r="A746" s="202">
        <v>41960</v>
      </c>
      <c r="B746" s="47" t="s">
        <v>2201</v>
      </c>
      <c r="C746" s="51" t="s">
        <v>2202</v>
      </c>
      <c r="D746" s="52" t="s">
        <v>2203</v>
      </c>
      <c r="E746" s="97">
        <v>18.5</v>
      </c>
      <c r="F746" s="97">
        <v>19.61</v>
      </c>
      <c r="G746" s="54">
        <v>19.5</v>
      </c>
      <c r="H746" s="55">
        <f t="shared" si="33"/>
        <v>5.4054054054054057E-2</v>
      </c>
      <c r="I746" s="54">
        <f t="shared" si="34"/>
        <v>1.1099999999999994</v>
      </c>
      <c r="J746" s="54">
        <f t="shared" si="35"/>
        <v>1</v>
      </c>
      <c r="K746" s="56">
        <v>1</v>
      </c>
      <c r="L746" s="31"/>
      <c r="M746" s="31">
        <v>1</v>
      </c>
      <c r="N746" s="10"/>
      <c r="O746" t="s">
        <v>2204</v>
      </c>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row>
    <row r="747" spans="1:38" ht="15.5" x14ac:dyDescent="0.35">
      <c r="A747" s="202">
        <v>41961</v>
      </c>
      <c r="B747" s="47" t="s">
        <v>2205</v>
      </c>
      <c r="C747" s="51" t="s">
        <v>2206</v>
      </c>
      <c r="D747" s="52" t="s">
        <v>2207</v>
      </c>
      <c r="E747" s="97">
        <v>17.5</v>
      </c>
      <c r="F747" s="97">
        <v>18.25</v>
      </c>
      <c r="G747" s="54">
        <v>18.18</v>
      </c>
      <c r="H747" s="55">
        <f t="shared" si="33"/>
        <v>3.885714285714284E-2</v>
      </c>
      <c r="I747" s="54">
        <f t="shared" si="34"/>
        <v>0.75</v>
      </c>
      <c r="J747" s="54">
        <f t="shared" si="35"/>
        <v>0.67999999999999972</v>
      </c>
      <c r="K747" s="56">
        <v>2</v>
      </c>
      <c r="L747" s="31"/>
      <c r="M747" s="31">
        <v>0</v>
      </c>
      <c r="N747" t="s">
        <v>26</v>
      </c>
      <c r="O747" t="s">
        <v>26</v>
      </c>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row>
    <row r="748" spans="1:38" ht="15.5" x14ac:dyDescent="0.35">
      <c r="A748" s="202">
        <v>41963</v>
      </c>
      <c r="B748" s="47" t="s">
        <v>2208</v>
      </c>
      <c r="C748" s="51" t="s">
        <v>2209</v>
      </c>
      <c r="D748" s="59" t="s">
        <v>2210</v>
      </c>
      <c r="E748" s="97">
        <v>7</v>
      </c>
      <c r="F748" s="97">
        <v>7.63</v>
      </c>
      <c r="G748" s="54">
        <v>7.15</v>
      </c>
      <c r="H748" s="55">
        <f t="shared" si="33"/>
        <v>2.1428571428571481E-2</v>
      </c>
      <c r="I748" s="54">
        <f t="shared" si="34"/>
        <v>0.62999999999999989</v>
      </c>
      <c r="J748" s="54">
        <f t="shared" si="35"/>
        <v>0.15000000000000036</v>
      </c>
      <c r="K748" s="56">
        <v>1</v>
      </c>
      <c r="L748" s="31"/>
      <c r="M748" s="31">
        <v>0</v>
      </c>
      <c r="N748" t="s">
        <v>26</v>
      </c>
      <c r="O748" t="s">
        <v>26</v>
      </c>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row>
    <row r="749" spans="1:38" ht="15.5" x14ac:dyDescent="0.35">
      <c r="A749" s="202">
        <v>41963</v>
      </c>
      <c r="B749" s="47" t="s">
        <v>2211</v>
      </c>
      <c r="C749" s="51" t="s">
        <v>2212</v>
      </c>
      <c r="D749" s="59" t="s">
        <v>2213</v>
      </c>
      <c r="E749" s="97">
        <v>18</v>
      </c>
      <c r="F749" s="97">
        <v>30</v>
      </c>
      <c r="G749" s="54">
        <v>39.54</v>
      </c>
      <c r="H749" s="55">
        <f t="shared" si="33"/>
        <v>1.1966666666666665</v>
      </c>
      <c r="I749" s="54">
        <f t="shared" si="34"/>
        <v>12</v>
      </c>
      <c r="J749" s="54">
        <f t="shared" si="35"/>
        <v>21.54</v>
      </c>
      <c r="K749" s="56">
        <v>3</v>
      </c>
      <c r="L749" s="31"/>
      <c r="M749" s="31">
        <v>0</v>
      </c>
      <c r="N749" t="s">
        <v>26</v>
      </c>
      <c r="O749" t="s">
        <v>26</v>
      </c>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row>
    <row r="750" spans="1:38" s="33" customFormat="1" ht="15.5" x14ac:dyDescent="0.35">
      <c r="A750" s="202">
        <v>41963</v>
      </c>
      <c r="B750" s="47" t="s">
        <v>2214</v>
      </c>
      <c r="C750" s="51" t="s">
        <v>2215</v>
      </c>
      <c r="D750" s="59" t="s">
        <v>2216</v>
      </c>
      <c r="E750" s="97">
        <v>14</v>
      </c>
      <c r="F750" s="97">
        <v>14</v>
      </c>
      <c r="G750" s="54">
        <v>12</v>
      </c>
      <c r="H750" s="55">
        <f t="shared" si="33"/>
        <v>-0.14285714285714285</v>
      </c>
      <c r="I750" s="54">
        <f t="shared" si="34"/>
        <v>0</v>
      </c>
      <c r="J750" s="54">
        <f t="shared" si="35"/>
        <v>-2</v>
      </c>
      <c r="K750" s="56">
        <v>2</v>
      </c>
      <c r="L750" s="31" t="s">
        <v>8061</v>
      </c>
      <c r="M750" s="31" t="s">
        <v>22</v>
      </c>
      <c r="N750" s="32" t="s">
        <v>22</v>
      </c>
      <c r="O750" s="22" t="s">
        <v>22</v>
      </c>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spans="1:38" s="33" customFormat="1" ht="15.5" x14ac:dyDescent="0.35">
      <c r="A751" s="202">
        <v>41964</v>
      </c>
      <c r="B751" s="47" t="s">
        <v>2217</v>
      </c>
      <c r="C751" s="51" t="s">
        <v>2218</v>
      </c>
      <c r="D751" s="52" t="s">
        <v>2219</v>
      </c>
      <c r="E751" s="97">
        <v>15</v>
      </c>
      <c r="F751" s="97">
        <v>14.75</v>
      </c>
      <c r="G751" s="54">
        <v>14.85</v>
      </c>
      <c r="H751" s="55">
        <f t="shared" si="33"/>
        <v>-1.0000000000000024E-2</v>
      </c>
      <c r="I751" s="54">
        <f t="shared" si="34"/>
        <v>-0.25</v>
      </c>
      <c r="J751" s="54">
        <f t="shared" si="35"/>
        <v>-0.15000000000000036</v>
      </c>
      <c r="K751" s="56">
        <v>1</v>
      </c>
      <c r="L751" s="31"/>
      <c r="M751" s="31" t="s">
        <v>22</v>
      </c>
      <c r="N751" s="32" t="s">
        <v>22</v>
      </c>
      <c r="O751" s="22" t="s">
        <v>22</v>
      </c>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spans="1:38" s="33" customFormat="1" ht="15.5" x14ac:dyDescent="0.35">
      <c r="A752" s="202">
        <v>41964</v>
      </c>
      <c r="B752" s="47" t="s">
        <v>2220</v>
      </c>
      <c r="C752" s="51" t="s">
        <v>2221</v>
      </c>
      <c r="D752" s="59" t="s">
        <v>2222</v>
      </c>
      <c r="E752" s="97">
        <v>9</v>
      </c>
      <c r="F752" s="97">
        <v>9</v>
      </c>
      <c r="G752" s="54">
        <v>8.51</v>
      </c>
      <c r="H752" s="55">
        <f t="shared" si="33"/>
        <v>-5.4444444444444469E-2</v>
      </c>
      <c r="I752" s="54">
        <f t="shared" si="34"/>
        <v>0</v>
      </c>
      <c r="J752" s="54">
        <f t="shared" si="35"/>
        <v>-0.49000000000000021</v>
      </c>
      <c r="K752" s="56">
        <v>1</v>
      </c>
      <c r="L752" s="31"/>
      <c r="M752" s="31">
        <v>1</v>
      </c>
      <c r="N752" s="32"/>
      <c r="O752" s="22" t="s">
        <v>2223</v>
      </c>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spans="1:38" s="33" customFormat="1" ht="15.5" x14ac:dyDescent="0.35">
      <c r="A753" s="202">
        <v>41976</v>
      </c>
      <c r="B753" s="47" t="s">
        <v>2224</v>
      </c>
      <c r="C753" s="51" t="s">
        <v>2225</v>
      </c>
      <c r="D753" s="59" t="s">
        <v>2226</v>
      </c>
      <c r="E753" s="97">
        <v>11</v>
      </c>
      <c r="F753" s="97">
        <v>11.35</v>
      </c>
      <c r="G753" s="54">
        <v>11.75</v>
      </c>
      <c r="H753" s="55">
        <f t="shared" si="33"/>
        <v>6.8181818181818177E-2</v>
      </c>
      <c r="I753" s="54">
        <f t="shared" si="34"/>
        <v>0.34999999999999964</v>
      </c>
      <c r="J753" s="54">
        <f t="shared" si="35"/>
        <v>0.75</v>
      </c>
      <c r="K753" s="56">
        <v>2</v>
      </c>
      <c r="L753" s="71"/>
      <c r="M753" s="71">
        <v>0</v>
      </c>
      <c r="N753" s="32" t="s">
        <v>26</v>
      </c>
      <c r="O753" s="23" t="s">
        <v>26</v>
      </c>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spans="1:38" s="33" customFormat="1" ht="15.5" x14ac:dyDescent="0.35">
      <c r="A754" s="202">
        <v>41984</v>
      </c>
      <c r="B754" s="47" t="s">
        <v>2227</v>
      </c>
      <c r="C754" s="51" t="s">
        <v>2228</v>
      </c>
      <c r="D754" s="52" t="s">
        <v>2229</v>
      </c>
      <c r="E754" s="97">
        <v>15</v>
      </c>
      <c r="F754" s="97">
        <v>24.98</v>
      </c>
      <c r="G754" s="54">
        <v>23.43</v>
      </c>
      <c r="H754" s="55">
        <f t="shared" si="33"/>
        <v>0.56199999999999994</v>
      </c>
      <c r="I754" s="54">
        <f t="shared" si="34"/>
        <v>9.98</v>
      </c>
      <c r="J754" s="54">
        <f t="shared" si="35"/>
        <v>8.43</v>
      </c>
      <c r="K754" s="56">
        <v>3</v>
      </c>
      <c r="L754" s="71"/>
      <c r="M754" s="71">
        <v>1</v>
      </c>
      <c r="N754" s="32"/>
      <c r="O754" s="23" t="s">
        <v>2230</v>
      </c>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spans="1:38" ht="15.5" x14ac:dyDescent="0.35">
      <c r="A755" s="202">
        <v>41984</v>
      </c>
      <c r="B755" s="47" t="s">
        <v>2231</v>
      </c>
      <c r="C755" s="51" t="s">
        <v>2232</v>
      </c>
      <c r="D755" s="47" t="s">
        <v>2233</v>
      </c>
      <c r="E755" s="97">
        <v>13.5</v>
      </c>
      <c r="F755" s="97">
        <v>14.25</v>
      </c>
      <c r="G755" s="54">
        <v>17.02</v>
      </c>
      <c r="H755" s="55">
        <f t="shared" si="33"/>
        <v>0.26074074074074072</v>
      </c>
      <c r="I755" s="54">
        <f t="shared" si="34"/>
        <v>0.75</v>
      </c>
      <c r="J755" s="54">
        <f t="shared" si="35"/>
        <v>3.5199999999999996</v>
      </c>
      <c r="K755" s="56">
        <v>1</v>
      </c>
      <c r="L755" s="71" t="s">
        <v>8061</v>
      </c>
      <c r="M755" s="71">
        <v>1</v>
      </c>
      <c r="N755" s="10"/>
      <c r="O755" t="s">
        <v>2234</v>
      </c>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row>
    <row r="756" spans="1:38" s="49" customFormat="1" ht="15" customHeight="1" x14ac:dyDescent="0.3">
      <c r="A756" s="202">
        <v>41985</v>
      </c>
      <c r="B756" s="47" t="s">
        <v>2235</v>
      </c>
      <c r="C756" s="51" t="s">
        <v>2236</v>
      </c>
      <c r="D756" s="47" t="s">
        <v>2237</v>
      </c>
      <c r="E756" s="97">
        <v>20</v>
      </c>
      <c r="F756" s="97">
        <v>19.25</v>
      </c>
      <c r="G756" s="54">
        <v>18.5</v>
      </c>
      <c r="H756" s="55">
        <f t="shared" si="33"/>
        <v>-7.4999999999999997E-2</v>
      </c>
      <c r="I756" s="54">
        <f t="shared" si="34"/>
        <v>-0.75</v>
      </c>
      <c r="J756" s="54">
        <f t="shared" si="35"/>
        <v>-1.5</v>
      </c>
      <c r="K756" s="56">
        <v>1</v>
      </c>
      <c r="L756" s="71"/>
      <c r="M756" s="71">
        <v>0</v>
      </c>
      <c r="N756" s="10" t="s">
        <v>26</v>
      </c>
      <c r="O756" s="10" t="s">
        <v>26</v>
      </c>
    </row>
    <row r="757" spans="1:38" s="49" customFormat="1" ht="15" customHeight="1" x14ac:dyDescent="0.3">
      <c r="A757" s="202">
        <v>41985</v>
      </c>
      <c r="B757" s="47" t="s">
        <v>2238</v>
      </c>
      <c r="C757" s="51" t="s">
        <v>2239</v>
      </c>
      <c r="D757" s="59" t="s">
        <v>64</v>
      </c>
      <c r="E757" s="97">
        <v>10</v>
      </c>
      <c r="F757" s="97">
        <v>10.01</v>
      </c>
      <c r="G757" s="54">
        <v>10</v>
      </c>
      <c r="H757" s="55">
        <f t="shared" si="33"/>
        <v>0</v>
      </c>
      <c r="I757" s="54">
        <f t="shared" si="34"/>
        <v>9.9999999999997868E-3</v>
      </c>
      <c r="J757" s="54">
        <f t="shared" si="35"/>
        <v>0</v>
      </c>
      <c r="K757" s="56">
        <v>1</v>
      </c>
      <c r="L757" s="71"/>
      <c r="M757" s="71" t="s">
        <v>22</v>
      </c>
      <c r="N757" s="10" t="s">
        <v>22</v>
      </c>
      <c r="O757" s="10" t="s">
        <v>22</v>
      </c>
    </row>
    <row r="758" spans="1:38" s="49" customFormat="1" ht="15" customHeight="1" x14ac:dyDescent="0.3">
      <c r="A758" s="202">
        <v>41985</v>
      </c>
      <c r="B758" s="47" t="s">
        <v>2240</v>
      </c>
      <c r="C758" s="51" t="s">
        <v>2241</v>
      </c>
      <c r="D758" s="59" t="s">
        <v>2242</v>
      </c>
      <c r="E758" s="97">
        <v>8</v>
      </c>
      <c r="F758" s="97">
        <v>9.25</v>
      </c>
      <c r="G758" s="54">
        <v>8.8000000000000007</v>
      </c>
      <c r="H758" s="55">
        <f t="shared" si="33"/>
        <v>0.10000000000000009</v>
      </c>
      <c r="I758" s="54">
        <f t="shared" si="34"/>
        <v>1.25</v>
      </c>
      <c r="J758" s="54">
        <f t="shared" si="35"/>
        <v>0.80000000000000071</v>
      </c>
      <c r="K758" s="56">
        <v>2</v>
      </c>
      <c r="L758" s="71"/>
      <c r="M758" s="71">
        <v>0</v>
      </c>
      <c r="N758" s="10" t="s">
        <v>26</v>
      </c>
      <c r="O758" s="10" t="s">
        <v>26</v>
      </c>
    </row>
    <row r="759" spans="1:38" s="49" customFormat="1" ht="15.5" x14ac:dyDescent="0.35">
      <c r="A759" s="202">
        <v>41985</v>
      </c>
      <c r="B759" s="47" t="s">
        <v>2243</v>
      </c>
      <c r="C759" s="51" t="s">
        <v>2244</v>
      </c>
      <c r="D759" s="59" t="s">
        <v>2245</v>
      </c>
      <c r="E759" s="97">
        <v>16</v>
      </c>
      <c r="F759" s="97">
        <v>24</v>
      </c>
      <c r="G759" s="54">
        <v>26.38</v>
      </c>
      <c r="H759" s="55">
        <f t="shared" si="33"/>
        <v>0.64874999999999994</v>
      </c>
      <c r="I759" s="54">
        <f t="shared" si="34"/>
        <v>8</v>
      </c>
      <c r="J759" s="54">
        <f t="shared" si="35"/>
        <v>10.379999999999999</v>
      </c>
      <c r="K759" s="56">
        <v>2</v>
      </c>
      <c r="L759" s="71"/>
      <c r="M759" s="71">
        <v>0</v>
      </c>
      <c r="N759" s="10" t="s">
        <v>26</v>
      </c>
      <c r="O759" s="11" t="s">
        <v>26</v>
      </c>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row>
    <row r="760" spans="1:38" s="49" customFormat="1" ht="15.5" x14ac:dyDescent="0.35">
      <c r="A760" s="202">
        <v>41985</v>
      </c>
      <c r="B760" s="47" t="s">
        <v>2246</v>
      </c>
      <c r="C760" s="51" t="s">
        <v>2247</v>
      </c>
      <c r="D760" s="59" t="s">
        <v>2248</v>
      </c>
      <c r="E760" s="97">
        <v>21</v>
      </c>
      <c r="F760" s="97">
        <v>21.32</v>
      </c>
      <c r="G760" s="54">
        <v>21.25</v>
      </c>
      <c r="H760" s="55">
        <f t="shared" si="33"/>
        <v>1.1904761904761904E-2</v>
      </c>
      <c r="I760" s="54">
        <f t="shared" si="34"/>
        <v>0.32000000000000028</v>
      </c>
      <c r="J760" s="54">
        <f t="shared" si="35"/>
        <v>0.25</v>
      </c>
      <c r="K760" s="56">
        <v>1</v>
      </c>
      <c r="L760" s="71"/>
      <c r="M760" s="71">
        <v>0</v>
      </c>
      <c r="N760" s="10" t="s">
        <v>26</v>
      </c>
      <c r="O760" s="11" t="s">
        <v>26</v>
      </c>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row>
    <row r="761" spans="1:38" s="49" customFormat="1" ht="15.5" x14ac:dyDescent="0.35">
      <c r="A761" s="202">
        <v>41985</v>
      </c>
      <c r="B761" s="47" t="s">
        <v>2249</v>
      </c>
      <c r="C761" s="51" t="s">
        <v>2250</v>
      </c>
      <c r="D761" s="59" t="s">
        <v>2251</v>
      </c>
      <c r="E761" s="97">
        <v>15</v>
      </c>
      <c r="F761" s="97">
        <v>15.25</v>
      </c>
      <c r="G761" s="54">
        <v>15.11</v>
      </c>
      <c r="H761" s="55">
        <f t="shared" si="33"/>
        <v>7.333333333333295E-3</v>
      </c>
      <c r="I761" s="54">
        <f t="shared" si="34"/>
        <v>0.25</v>
      </c>
      <c r="J761" s="54">
        <f t="shared" si="35"/>
        <v>0.10999999999999943</v>
      </c>
      <c r="K761" s="56">
        <v>1</v>
      </c>
      <c r="L761" s="71"/>
      <c r="M761" s="71">
        <v>0</v>
      </c>
      <c r="N761" s="10" t="s">
        <v>26</v>
      </c>
      <c r="O761" s="11" t="s">
        <v>26</v>
      </c>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row>
    <row r="762" spans="1:38" s="49" customFormat="1" ht="15.5" x14ac:dyDescent="0.35">
      <c r="A762" s="202">
        <v>41985</v>
      </c>
      <c r="B762" s="47" t="s">
        <v>2252</v>
      </c>
      <c r="C762" s="51" t="s">
        <v>2253</v>
      </c>
      <c r="D762" s="59" t="s">
        <v>619</v>
      </c>
      <c r="E762" s="97">
        <v>23</v>
      </c>
      <c r="F762" s="97">
        <v>30.16</v>
      </c>
      <c r="G762" s="54">
        <v>33.99</v>
      </c>
      <c r="H762" s="55">
        <f t="shared" si="33"/>
        <v>0.47782608695652184</v>
      </c>
      <c r="I762" s="54">
        <f t="shared" si="34"/>
        <v>7.16</v>
      </c>
      <c r="J762" s="54">
        <f t="shared" si="35"/>
        <v>10.990000000000002</v>
      </c>
      <c r="K762" s="56">
        <v>3</v>
      </c>
      <c r="L762" s="71"/>
      <c r="M762" s="71">
        <v>0</v>
      </c>
      <c r="N762" s="10" t="s">
        <v>26</v>
      </c>
      <c r="O762" s="11" t="s">
        <v>26</v>
      </c>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row>
    <row r="763" spans="1:38" s="49" customFormat="1" ht="15.5" x14ac:dyDescent="0.35">
      <c r="A763" s="202">
        <v>41985</v>
      </c>
      <c r="B763" s="47" t="s">
        <v>2254</v>
      </c>
      <c r="C763" s="51" t="s">
        <v>2255</v>
      </c>
      <c r="D763" s="59" t="s">
        <v>539</v>
      </c>
      <c r="E763" s="97">
        <v>14</v>
      </c>
      <c r="F763" s="97">
        <v>14</v>
      </c>
      <c r="G763" s="54">
        <v>13.75</v>
      </c>
      <c r="H763" s="55">
        <f t="shared" si="33"/>
        <v>-1.7857142857142856E-2</v>
      </c>
      <c r="I763" s="54">
        <f t="shared" si="34"/>
        <v>0</v>
      </c>
      <c r="J763" s="54">
        <f t="shared" si="35"/>
        <v>-0.25</v>
      </c>
      <c r="K763" s="56">
        <v>2</v>
      </c>
      <c r="L763" s="71" t="s">
        <v>8061</v>
      </c>
      <c r="M763" s="71">
        <v>0</v>
      </c>
      <c r="N763" s="10" t="s">
        <v>26</v>
      </c>
      <c r="O763" s="11" t="s">
        <v>26</v>
      </c>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row>
    <row r="764" spans="1:38" s="49" customFormat="1" ht="15.5" x14ac:dyDescent="0.35">
      <c r="A764" s="202">
        <v>41990</v>
      </c>
      <c r="B764" s="47" t="s">
        <v>2256</v>
      </c>
      <c r="C764" s="51" t="s">
        <v>2257</v>
      </c>
      <c r="D764" s="59" t="s">
        <v>2258</v>
      </c>
      <c r="E764" s="97">
        <v>20</v>
      </c>
      <c r="F764" s="97">
        <v>26.5</v>
      </c>
      <c r="G764" s="54">
        <v>27.98</v>
      </c>
      <c r="H764" s="55">
        <f t="shared" si="33"/>
        <v>0.39900000000000002</v>
      </c>
      <c r="I764" s="54">
        <f t="shared" si="34"/>
        <v>6.5</v>
      </c>
      <c r="J764" s="54">
        <f t="shared" si="35"/>
        <v>7.98</v>
      </c>
      <c r="K764" s="56">
        <v>3</v>
      </c>
      <c r="L764" s="51"/>
      <c r="M764" s="51">
        <v>0</v>
      </c>
      <c r="N764" s="10" t="s">
        <v>26</v>
      </c>
      <c r="O764" s="11" t="s">
        <v>26</v>
      </c>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row>
    <row r="765" spans="1:38" s="49" customFormat="1" ht="15.5" x14ac:dyDescent="0.35">
      <c r="A765" s="202">
        <v>41990</v>
      </c>
      <c r="B765" s="47" t="s">
        <v>2259</v>
      </c>
      <c r="C765" s="51" t="s">
        <v>2260</v>
      </c>
      <c r="D765" s="59" t="s">
        <v>1481</v>
      </c>
      <c r="E765" s="97">
        <v>16.5</v>
      </c>
      <c r="F765" s="97">
        <v>15.79</v>
      </c>
      <c r="G765" s="54">
        <v>16.3</v>
      </c>
      <c r="H765" s="55">
        <f t="shared" si="33"/>
        <v>-1.2121212121212078E-2</v>
      </c>
      <c r="I765" s="54">
        <f t="shared" si="34"/>
        <v>-0.71000000000000085</v>
      </c>
      <c r="J765" s="54">
        <f t="shared" si="35"/>
        <v>-0.19999999999999929</v>
      </c>
      <c r="K765" s="56">
        <v>1</v>
      </c>
      <c r="L765" s="51"/>
      <c r="M765" s="51">
        <v>0</v>
      </c>
      <c r="N765" s="10" t="s">
        <v>26</v>
      </c>
      <c r="O765" s="11" t="s">
        <v>26</v>
      </c>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row>
    <row r="766" spans="1:38" s="49" customFormat="1" ht="15.5" x14ac:dyDescent="0.35">
      <c r="A766" s="202">
        <v>41991</v>
      </c>
      <c r="B766" s="47" t="s">
        <v>2261</v>
      </c>
      <c r="C766" s="51" t="s">
        <v>2262</v>
      </c>
      <c r="D766" s="59" t="s">
        <v>2263</v>
      </c>
      <c r="E766" s="97">
        <v>19</v>
      </c>
      <c r="F766" s="97">
        <v>24.41</v>
      </c>
      <c r="G766" s="54">
        <v>23.88</v>
      </c>
      <c r="H766" s="55">
        <f t="shared" si="33"/>
        <v>0.25684210526315782</v>
      </c>
      <c r="I766" s="54">
        <f t="shared" si="34"/>
        <v>5.41</v>
      </c>
      <c r="J766" s="54">
        <f t="shared" si="35"/>
        <v>4.879999999999999</v>
      </c>
      <c r="K766" s="56">
        <v>3</v>
      </c>
      <c r="L766" s="51"/>
      <c r="M766" s="51">
        <v>0</v>
      </c>
      <c r="N766" s="10" t="s">
        <v>26</v>
      </c>
      <c r="O766" s="11" t="s">
        <v>26</v>
      </c>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row>
    <row r="767" spans="1:38" s="49" customFormat="1" ht="15.5" x14ac:dyDescent="0.35">
      <c r="A767" s="202">
        <v>41992</v>
      </c>
      <c r="B767" s="47" t="s">
        <v>2264</v>
      </c>
      <c r="C767" s="51" t="s">
        <v>2265</v>
      </c>
      <c r="D767" s="59" t="s">
        <v>2266</v>
      </c>
      <c r="E767" s="97">
        <v>24</v>
      </c>
      <c r="F767" s="97">
        <v>39</v>
      </c>
      <c r="G767" s="54">
        <v>35</v>
      </c>
      <c r="H767" s="55">
        <f t="shared" si="33"/>
        <v>0.45833333333333331</v>
      </c>
      <c r="I767" s="54">
        <f t="shared" si="34"/>
        <v>15</v>
      </c>
      <c r="J767" s="54">
        <f t="shared" si="35"/>
        <v>11</v>
      </c>
      <c r="K767" s="56">
        <v>4</v>
      </c>
      <c r="L767" s="31"/>
      <c r="M767" s="31">
        <v>0</v>
      </c>
      <c r="N767" s="10" t="s">
        <v>26</v>
      </c>
      <c r="O767" s="11" t="s">
        <v>26</v>
      </c>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row>
    <row r="768" spans="1:38" ht="15.5" x14ac:dyDescent="0.35">
      <c r="A768" s="203">
        <v>41289</v>
      </c>
      <c r="B768" s="61" t="s">
        <v>2267</v>
      </c>
      <c r="C768" s="58" t="s">
        <v>2268</v>
      </c>
      <c r="D768" s="63" t="s">
        <v>2269</v>
      </c>
      <c r="E768" s="67">
        <v>18</v>
      </c>
      <c r="F768" s="68">
        <v>17.5</v>
      </c>
      <c r="G768" s="68">
        <v>11.66</v>
      </c>
      <c r="H768" s="69">
        <f t="shared" si="33"/>
        <v>-0.35222222222222221</v>
      </c>
      <c r="I768" s="68">
        <f t="shared" si="34"/>
        <v>-0.5</v>
      </c>
      <c r="J768" s="68">
        <f t="shared" si="35"/>
        <v>-6.34</v>
      </c>
      <c r="K768" s="70">
        <v>1</v>
      </c>
      <c r="M768">
        <v>0</v>
      </c>
      <c r="N768" t="s">
        <v>26</v>
      </c>
      <c r="O768" t="s">
        <v>26</v>
      </c>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row>
    <row r="769" spans="1:38" ht="15.5" x14ac:dyDescent="0.35">
      <c r="A769" s="203">
        <v>41291</v>
      </c>
      <c r="B769" s="61" t="s">
        <v>2270</v>
      </c>
      <c r="C769" s="58" t="s">
        <v>2271</v>
      </c>
      <c r="D769" s="63" t="s">
        <v>615</v>
      </c>
      <c r="E769" s="67">
        <v>25</v>
      </c>
      <c r="F769" s="68">
        <v>25.25</v>
      </c>
      <c r="G769" s="68">
        <v>25.05</v>
      </c>
      <c r="H769" s="69">
        <f t="shared" si="33"/>
        <v>2.0000000000000282E-3</v>
      </c>
      <c r="I769" s="68">
        <f t="shared" si="34"/>
        <v>0.25</v>
      </c>
      <c r="J769" s="68">
        <f t="shared" si="35"/>
        <v>5.0000000000000711E-2</v>
      </c>
      <c r="K769" s="70">
        <v>2</v>
      </c>
      <c r="L769" s="71" t="s">
        <v>8061</v>
      </c>
      <c r="M769" s="71">
        <v>0</v>
      </c>
      <c r="N769" t="s">
        <v>26</v>
      </c>
      <c r="O769" t="s">
        <v>26</v>
      </c>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row>
    <row r="770" spans="1:38" ht="15.5" x14ac:dyDescent="0.35">
      <c r="A770" s="203">
        <v>41292</v>
      </c>
      <c r="B770" s="61" t="s">
        <v>2272</v>
      </c>
      <c r="C770" s="58" t="s">
        <v>2273</v>
      </c>
      <c r="D770" s="63" t="s">
        <v>750</v>
      </c>
      <c r="E770" s="67">
        <v>19</v>
      </c>
      <c r="F770" s="68">
        <v>21.01</v>
      </c>
      <c r="G770" s="68">
        <v>21.2</v>
      </c>
      <c r="H770" s="69">
        <f t="shared" si="33"/>
        <v>0.11578947368421048</v>
      </c>
      <c r="I770" s="68">
        <f t="shared" si="34"/>
        <v>2.0100000000000016</v>
      </c>
      <c r="J770" s="68">
        <f t="shared" si="35"/>
        <v>2.1999999999999993</v>
      </c>
      <c r="K770" s="70">
        <v>2</v>
      </c>
      <c r="M770">
        <v>1</v>
      </c>
      <c r="N770" s="10"/>
      <c r="O770" t="s">
        <v>2274</v>
      </c>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row>
    <row r="771" spans="1:38" s="49" customFormat="1" ht="15.5" x14ac:dyDescent="0.35">
      <c r="A771" s="203">
        <v>41292</v>
      </c>
      <c r="B771" s="61" t="s">
        <v>2275</v>
      </c>
      <c r="C771" s="58" t="s">
        <v>2276</v>
      </c>
      <c r="D771" s="63" t="s">
        <v>2277</v>
      </c>
      <c r="E771" s="67">
        <v>19</v>
      </c>
      <c r="F771" s="68">
        <v>25.1</v>
      </c>
      <c r="G771" s="68">
        <v>24.79</v>
      </c>
      <c r="H771" s="69">
        <f t="shared" ref="H771:H834" si="36">(G771-E771)/E771</f>
        <v>0.30473684210526314</v>
      </c>
      <c r="I771" s="68">
        <f t="shared" ref="I771:I834" si="37">(F771-E771)</f>
        <v>6.1000000000000014</v>
      </c>
      <c r="J771" s="68">
        <f t="shared" ref="J771:J834" si="38">G771-E771</f>
        <v>5.7899999999999991</v>
      </c>
      <c r="K771" s="70">
        <v>2</v>
      </c>
      <c r="L771" s="71"/>
      <c r="M771" s="71">
        <v>0</v>
      </c>
      <c r="N771" s="10" t="s">
        <v>26</v>
      </c>
      <c r="O771" s="11" t="s">
        <v>26</v>
      </c>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row>
    <row r="772" spans="1:38" s="49" customFormat="1" ht="15.5" x14ac:dyDescent="0.35">
      <c r="A772" s="203">
        <v>41292</v>
      </c>
      <c r="B772" s="61" t="s">
        <v>2278</v>
      </c>
      <c r="C772" s="58" t="s">
        <v>2279</v>
      </c>
      <c r="D772" s="63" t="s">
        <v>2280</v>
      </c>
      <c r="E772" s="67">
        <v>19</v>
      </c>
      <c r="F772" s="68">
        <v>19</v>
      </c>
      <c r="G772" s="68">
        <v>18.25</v>
      </c>
      <c r="H772" s="69">
        <f t="shared" si="36"/>
        <v>-3.9473684210526314E-2</v>
      </c>
      <c r="I772" s="68">
        <f t="shared" si="37"/>
        <v>0</v>
      </c>
      <c r="J772" s="68">
        <f t="shared" si="38"/>
        <v>-0.75</v>
      </c>
      <c r="K772" s="70">
        <v>2</v>
      </c>
      <c r="L772" s="71" t="s">
        <v>8061</v>
      </c>
      <c r="M772" s="71">
        <v>0</v>
      </c>
      <c r="N772" s="10" t="s">
        <v>26</v>
      </c>
      <c r="O772" s="11" t="s">
        <v>26</v>
      </c>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row>
    <row r="773" spans="1:38" s="49" customFormat="1" ht="15.5" x14ac:dyDescent="0.35">
      <c r="A773" s="203">
        <v>41299</v>
      </c>
      <c r="B773" s="61" t="s">
        <v>2281</v>
      </c>
      <c r="C773" s="58" t="s">
        <v>2282</v>
      </c>
      <c r="D773" s="63" t="s">
        <v>2283</v>
      </c>
      <c r="E773" s="67">
        <v>22</v>
      </c>
      <c r="F773" s="68">
        <v>27.75</v>
      </c>
      <c r="G773" s="68">
        <v>28.32</v>
      </c>
      <c r="H773" s="69">
        <f t="shared" si="36"/>
        <v>0.28727272727272729</v>
      </c>
      <c r="I773" s="68">
        <f t="shared" si="37"/>
        <v>5.75</v>
      </c>
      <c r="J773" s="68">
        <f t="shared" si="38"/>
        <v>6.32</v>
      </c>
      <c r="K773" s="70">
        <v>3</v>
      </c>
      <c r="L773" s="61"/>
      <c r="M773" s="61">
        <v>0</v>
      </c>
      <c r="N773" s="10" t="s">
        <v>26</v>
      </c>
      <c r="O773" s="11" t="s">
        <v>26</v>
      </c>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row>
    <row r="774" spans="1:38" s="49" customFormat="1" ht="28.5" x14ac:dyDescent="0.35">
      <c r="A774" s="203">
        <v>41299</v>
      </c>
      <c r="B774" s="92" t="s">
        <v>2284</v>
      </c>
      <c r="C774" s="58" t="s">
        <v>2285</v>
      </c>
      <c r="D774" s="63" t="s">
        <v>2286</v>
      </c>
      <c r="E774" s="67">
        <v>9</v>
      </c>
      <c r="F774" s="68">
        <v>9.75</v>
      </c>
      <c r="G774" s="68">
        <v>10.45</v>
      </c>
      <c r="H774" s="69">
        <f t="shared" si="36"/>
        <v>0.16111111111111104</v>
      </c>
      <c r="I774" s="68">
        <f t="shared" si="37"/>
        <v>0.75</v>
      </c>
      <c r="J774" s="68">
        <f t="shared" si="38"/>
        <v>1.4499999999999993</v>
      </c>
      <c r="K774" s="70">
        <v>1</v>
      </c>
      <c r="L774" s="61"/>
      <c r="M774" s="61">
        <v>0</v>
      </c>
      <c r="N774" s="10" t="s">
        <v>26</v>
      </c>
      <c r="O774" s="11" t="s">
        <v>26</v>
      </c>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row>
    <row r="775" spans="1:38" s="49" customFormat="1" ht="15.5" x14ac:dyDescent="0.35">
      <c r="A775" s="203">
        <v>41303</v>
      </c>
      <c r="B775" s="61" t="s">
        <v>2287</v>
      </c>
      <c r="C775" s="58" t="s">
        <v>2288</v>
      </c>
      <c r="D775" s="63" t="s">
        <v>2289</v>
      </c>
      <c r="E775" s="67">
        <v>15</v>
      </c>
      <c r="F775" s="68">
        <v>15.15</v>
      </c>
      <c r="G775" s="68">
        <v>15</v>
      </c>
      <c r="H775" s="69">
        <f t="shared" si="36"/>
        <v>0</v>
      </c>
      <c r="I775" s="68">
        <f t="shared" si="37"/>
        <v>0.15000000000000036</v>
      </c>
      <c r="J775" s="68">
        <f t="shared" si="38"/>
        <v>0</v>
      </c>
      <c r="K775" s="70">
        <v>1</v>
      </c>
      <c r="L775" s="71"/>
      <c r="M775" s="71">
        <v>0</v>
      </c>
      <c r="N775" s="10" t="s">
        <v>26</v>
      </c>
      <c r="O775" s="11" t="s">
        <v>26</v>
      </c>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row>
    <row r="776" spans="1:38" s="49" customFormat="1" ht="15.5" x14ac:dyDescent="0.35">
      <c r="A776" s="203">
        <v>41303</v>
      </c>
      <c r="B776" s="89" t="s">
        <v>2290</v>
      </c>
      <c r="C776" s="58" t="s">
        <v>2291</v>
      </c>
      <c r="D776" s="77" t="s">
        <v>1509</v>
      </c>
      <c r="E776" s="67">
        <v>10</v>
      </c>
      <c r="F776" s="68">
        <v>11.09</v>
      </c>
      <c r="G776" s="68">
        <v>11.8</v>
      </c>
      <c r="H776" s="69">
        <f t="shared" si="36"/>
        <v>0.18000000000000008</v>
      </c>
      <c r="I776" s="68">
        <f t="shared" si="37"/>
        <v>1.0899999999999999</v>
      </c>
      <c r="J776" s="68">
        <f t="shared" si="38"/>
        <v>1.8000000000000007</v>
      </c>
      <c r="K776" s="70">
        <v>1</v>
      </c>
      <c r="L776" s="71"/>
      <c r="M776" s="71">
        <v>0</v>
      </c>
      <c r="N776" s="10" t="s">
        <v>26</v>
      </c>
      <c r="O776" s="11" t="s">
        <v>26</v>
      </c>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row>
    <row r="777" spans="1:38" s="49" customFormat="1" ht="15.5" x14ac:dyDescent="0.35">
      <c r="A777" s="203">
        <v>41305</v>
      </c>
      <c r="B777" s="61" t="s">
        <v>2292</v>
      </c>
      <c r="C777" s="58" t="s">
        <v>2293</v>
      </c>
      <c r="D777" s="61" t="s">
        <v>2294</v>
      </c>
      <c r="E777" s="67">
        <v>8</v>
      </c>
      <c r="F777" s="105">
        <v>8.16</v>
      </c>
      <c r="G777" s="105">
        <v>8</v>
      </c>
      <c r="H777" s="69">
        <f t="shared" si="36"/>
        <v>0</v>
      </c>
      <c r="I777" s="68">
        <f t="shared" si="37"/>
        <v>0.16000000000000014</v>
      </c>
      <c r="J777" s="68">
        <f t="shared" si="38"/>
        <v>0</v>
      </c>
      <c r="K777" s="70">
        <v>1</v>
      </c>
      <c r="L777" s="71"/>
      <c r="M777" s="71" t="s">
        <v>22</v>
      </c>
      <c r="N777" s="10" t="s">
        <v>22</v>
      </c>
      <c r="O777" s="11" t="s">
        <v>22</v>
      </c>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row>
    <row r="778" spans="1:38" s="49" customFormat="1" ht="15.5" x14ac:dyDescent="0.35">
      <c r="A778" s="203">
        <v>41305</v>
      </c>
      <c r="B778" s="61" t="s">
        <v>2295</v>
      </c>
      <c r="C778" s="58" t="s">
        <v>2296</v>
      </c>
      <c r="D778" s="61" t="s">
        <v>2297</v>
      </c>
      <c r="E778" s="67">
        <v>17</v>
      </c>
      <c r="F778" s="105">
        <v>19.559999999999999</v>
      </c>
      <c r="G778" s="105">
        <v>19.05</v>
      </c>
      <c r="H778" s="69">
        <f t="shared" si="36"/>
        <v>0.12058823529411769</v>
      </c>
      <c r="I778" s="68">
        <f t="shared" si="37"/>
        <v>2.5599999999999987</v>
      </c>
      <c r="J778" s="68">
        <f t="shared" si="38"/>
        <v>2.0500000000000007</v>
      </c>
      <c r="K778" s="70">
        <v>3</v>
      </c>
      <c r="L778" s="71"/>
      <c r="M778" s="71">
        <v>1</v>
      </c>
      <c r="N778" s="10"/>
      <c r="O778" s="11" t="s">
        <v>2298</v>
      </c>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row>
    <row r="779" spans="1:38" s="49" customFormat="1" ht="15.5" x14ac:dyDescent="0.35">
      <c r="A779" s="203">
        <v>41306</v>
      </c>
      <c r="B779" s="61" t="s">
        <v>2299</v>
      </c>
      <c r="C779" s="58" t="s">
        <v>2300</v>
      </c>
      <c r="D779" s="63" t="s">
        <v>2301</v>
      </c>
      <c r="E779" s="67">
        <v>26</v>
      </c>
      <c r="F779" s="68">
        <v>31.5</v>
      </c>
      <c r="G779" s="68">
        <v>31.01</v>
      </c>
      <c r="H779" s="69">
        <f t="shared" si="36"/>
        <v>0.19269230769230775</v>
      </c>
      <c r="I779" s="68">
        <f t="shared" si="37"/>
        <v>5.5</v>
      </c>
      <c r="J779" s="68">
        <f t="shared" si="38"/>
        <v>5.0100000000000016</v>
      </c>
      <c r="K779" s="70">
        <v>3</v>
      </c>
      <c r="L779" s="71"/>
      <c r="M779" s="71">
        <v>1</v>
      </c>
      <c r="N779" s="10"/>
      <c r="O779" s="11" t="s">
        <v>2302</v>
      </c>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row>
    <row r="780" spans="1:38" ht="15.5" x14ac:dyDescent="0.35">
      <c r="A780" s="203">
        <v>41311</v>
      </c>
      <c r="B780" s="61" t="s">
        <v>2303</v>
      </c>
      <c r="C780" s="58" t="s">
        <v>2304</v>
      </c>
      <c r="D780" s="63" t="s">
        <v>2305</v>
      </c>
      <c r="E780" s="67">
        <v>21</v>
      </c>
      <c r="F780" s="68">
        <v>25.44</v>
      </c>
      <c r="G780" s="68">
        <v>26.15</v>
      </c>
      <c r="H780" s="69">
        <f t="shared" si="36"/>
        <v>0.24523809523809517</v>
      </c>
      <c r="I780" s="68">
        <f t="shared" si="37"/>
        <v>4.4400000000000013</v>
      </c>
      <c r="J780" s="68">
        <f t="shared" si="38"/>
        <v>5.1499999999999986</v>
      </c>
      <c r="K780" s="70">
        <v>3</v>
      </c>
      <c r="M780">
        <v>0</v>
      </c>
      <c r="N780" t="s">
        <v>26</v>
      </c>
      <c r="O780" t="s">
        <v>26</v>
      </c>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row>
    <row r="781" spans="1:38" s="49" customFormat="1" ht="15.5" x14ac:dyDescent="0.35">
      <c r="A781" s="203">
        <v>41312</v>
      </c>
      <c r="B781" s="108" t="s">
        <v>2306</v>
      </c>
      <c r="C781" s="58" t="s">
        <v>2307</v>
      </c>
      <c r="D781" s="63" t="s">
        <v>2308</v>
      </c>
      <c r="E781" s="67">
        <v>18</v>
      </c>
      <c r="F781" s="68">
        <v>23.66</v>
      </c>
      <c r="G781" s="68">
        <v>26.52</v>
      </c>
      <c r="H781" s="69">
        <f t="shared" si="36"/>
        <v>0.47333333333333333</v>
      </c>
      <c r="I781" s="68">
        <f t="shared" si="37"/>
        <v>5.66</v>
      </c>
      <c r="J781" s="68">
        <f t="shared" si="38"/>
        <v>8.52</v>
      </c>
      <c r="K781" s="70">
        <v>3</v>
      </c>
      <c r="L781" s="71"/>
      <c r="M781" s="71">
        <v>0</v>
      </c>
      <c r="N781" s="10" t="s">
        <v>26</v>
      </c>
      <c r="O781" s="11" t="s">
        <v>26</v>
      </c>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row>
    <row r="782" spans="1:38" s="49" customFormat="1" ht="15.5" x14ac:dyDescent="0.35">
      <c r="A782" s="203">
        <v>41313</v>
      </c>
      <c r="B782" s="89" t="s">
        <v>2309</v>
      </c>
      <c r="C782" s="58" t="s">
        <v>2310</v>
      </c>
      <c r="D782" s="77" t="s">
        <v>2311</v>
      </c>
      <c r="E782" s="67">
        <v>14</v>
      </c>
      <c r="F782" s="68">
        <v>14.12</v>
      </c>
      <c r="G782" s="68">
        <v>13.7</v>
      </c>
      <c r="H782" s="69">
        <f t="shared" si="36"/>
        <v>-2.1428571428571481E-2</v>
      </c>
      <c r="I782" s="68">
        <f t="shared" si="37"/>
        <v>0.11999999999999922</v>
      </c>
      <c r="J782" s="68">
        <f t="shared" si="38"/>
        <v>-0.30000000000000071</v>
      </c>
      <c r="K782" s="70">
        <v>1</v>
      </c>
      <c r="L782" s="71"/>
      <c r="M782" s="71">
        <v>0</v>
      </c>
      <c r="N782" s="10" t="s">
        <v>26</v>
      </c>
      <c r="O782" s="11" t="s">
        <v>26</v>
      </c>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row>
    <row r="783" spans="1:38" s="49" customFormat="1" ht="15.5" x14ac:dyDescent="0.35">
      <c r="A783" s="203">
        <v>41313</v>
      </c>
      <c r="B783" s="61" t="s">
        <v>2312</v>
      </c>
      <c r="C783" s="58" t="s">
        <v>2313</v>
      </c>
      <c r="D783" s="63" t="s">
        <v>2314</v>
      </c>
      <c r="E783" s="67">
        <v>20</v>
      </c>
      <c r="F783" s="68">
        <v>20</v>
      </c>
      <c r="G783" s="68">
        <v>19.489999999999998</v>
      </c>
      <c r="H783" s="69">
        <f t="shared" si="36"/>
        <v>-2.5500000000000078E-2</v>
      </c>
      <c r="I783" s="68">
        <f t="shared" si="37"/>
        <v>0</v>
      </c>
      <c r="J783" s="68">
        <f t="shared" si="38"/>
        <v>-0.51000000000000156</v>
      </c>
      <c r="K783" s="70">
        <v>1</v>
      </c>
      <c r="L783" s="71"/>
      <c r="M783" s="71" t="s">
        <v>22</v>
      </c>
      <c r="N783" s="10" t="s">
        <v>22</v>
      </c>
      <c r="O783" s="11" t="s">
        <v>22</v>
      </c>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row>
    <row r="784" spans="1:38" s="49" customFormat="1" ht="15.5" x14ac:dyDescent="0.35">
      <c r="A784" s="203">
        <v>41313</v>
      </c>
      <c r="B784" s="61" t="s">
        <v>2315</v>
      </c>
      <c r="C784" s="58" t="s">
        <v>2316</v>
      </c>
      <c r="D784" s="77" t="s">
        <v>2317</v>
      </c>
      <c r="E784" s="67">
        <v>21.25</v>
      </c>
      <c r="F784" s="68">
        <v>20.5</v>
      </c>
      <c r="G784" s="68">
        <v>19.95</v>
      </c>
      <c r="H784" s="69">
        <f t="shared" si="36"/>
        <v>-6.1176470588235325E-2</v>
      </c>
      <c r="I784" s="68">
        <f t="shared" si="37"/>
        <v>-0.75</v>
      </c>
      <c r="J784" s="68">
        <f t="shared" si="38"/>
        <v>-1.3000000000000007</v>
      </c>
      <c r="K784" s="70">
        <v>1</v>
      </c>
      <c r="L784" s="71"/>
      <c r="M784" s="71" t="s">
        <v>22</v>
      </c>
      <c r="N784" s="10" t="s">
        <v>22</v>
      </c>
      <c r="O784" s="11" t="s">
        <v>22</v>
      </c>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row>
    <row r="785" spans="1:38" ht="14" customHeight="1" x14ac:dyDescent="0.35">
      <c r="A785" s="203">
        <v>41317</v>
      </c>
      <c r="B785" s="89" t="s">
        <v>2318</v>
      </c>
      <c r="C785" s="58" t="s">
        <v>2319</v>
      </c>
      <c r="D785" s="77" t="s">
        <v>2320</v>
      </c>
      <c r="E785" s="67">
        <v>28</v>
      </c>
      <c r="F785" s="68">
        <v>30.5</v>
      </c>
      <c r="G785" s="68">
        <v>29.65</v>
      </c>
      <c r="H785" s="69">
        <f t="shared" si="36"/>
        <v>5.8928571428571379E-2</v>
      </c>
      <c r="I785" s="68">
        <f t="shared" si="37"/>
        <v>2.5</v>
      </c>
      <c r="J785" s="68">
        <f t="shared" si="38"/>
        <v>1.6499999999999986</v>
      </c>
      <c r="K785" s="70">
        <v>2</v>
      </c>
      <c r="M785" t="s">
        <v>22</v>
      </c>
      <c r="N785" s="109" t="s">
        <v>22</v>
      </c>
      <c r="O785" t="s">
        <v>22</v>
      </c>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row>
    <row r="786" spans="1:38" ht="14" customHeight="1" x14ac:dyDescent="0.35">
      <c r="A786" s="203">
        <v>41319</v>
      </c>
      <c r="B786" s="89" t="s">
        <v>2321</v>
      </c>
      <c r="C786" s="58" t="s">
        <v>2322</v>
      </c>
      <c r="D786" s="77" t="s">
        <v>2323</v>
      </c>
      <c r="E786" s="67">
        <v>15</v>
      </c>
      <c r="F786" s="68">
        <v>14.6</v>
      </c>
      <c r="G786" s="68">
        <v>14.8</v>
      </c>
      <c r="H786" s="69">
        <f t="shared" si="36"/>
        <v>-1.3333333333333286E-2</v>
      </c>
      <c r="I786" s="68">
        <f t="shared" si="37"/>
        <v>-0.40000000000000036</v>
      </c>
      <c r="J786" s="68">
        <f t="shared" si="38"/>
        <v>-0.19999999999999929</v>
      </c>
      <c r="K786" s="70">
        <v>1</v>
      </c>
      <c r="M786">
        <v>0</v>
      </c>
      <c r="N786" s="109" t="s">
        <v>26</v>
      </c>
      <c r="O786" t="s">
        <v>26</v>
      </c>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row>
    <row r="787" spans="1:38" ht="14" customHeight="1" x14ac:dyDescent="0.35">
      <c r="A787" s="203">
        <v>41320</v>
      </c>
      <c r="B787" s="93" t="s">
        <v>2324</v>
      </c>
      <c r="C787" s="58" t="s">
        <v>2325</v>
      </c>
      <c r="D787" s="61" t="s">
        <v>2326</v>
      </c>
      <c r="E787" s="67">
        <v>16</v>
      </c>
      <c r="F787" s="68">
        <v>21</v>
      </c>
      <c r="G787" s="68">
        <v>25.49</v>
      </c>
      <c r="H787" s="69">
        <f t="shared" si="36"/>
        <v>0.5931249999999999</v>
      </c>
      <c r="I787" s="68">
        <f t="shared" si="37"/>
        <v>5</v>
      </c>
      <c r="J787" s="68">
        <f t="shared" si="38"/>
        <v>9.4899999999999984</v>
      </c>
      <c r="K787" s="70">
        <v>3</v>
      </c>
      <c r="M787">
        <v>0</v>
      </c>
      <c r="N787" s="109" t="s">
        <v>26</v>
      </c>
      <c r="O787" t="s">
        <v>26</v>
      </c>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row>
    <row r="788" spans="1:38" ht="15.5" x14ac:dyDescent="0.35">
      <c r="A788" s="203">
        <v>41338</v>
      </c>
      <c r="B788" s="89" t="s">
        <v>2327</v>
      </c>
      <c r="C788" s="58" t="s">
        <v>2328</v>
      </c>
      <c r="D788" s="61" t="s">
        <v>2329</v>
      </c>
      <c r="E788" s="67">
        <v>8</v>
      </c>
      <c r="F788" s="68">
        <v>7.93</v>
      </c>
      <c r="G788" s="68">
        <v>7.67</v>
      </c>
      <c r="H788" s="69">
        <f t="shared" si="36"/>
        <v>-4.1250000000000009E-2</v>
      </c>
      <c r="I788" s="68">
        <f t="shared" si="37"/>
        <v>-7.0000000000000284E-2</v>
      </c>
      <c r="J788" s="68">
        <f t="shared" si="38"/>
        <v>-0.33000000000000007</v>
      </c>
      <c r="K788" s="70">
        <v>1</v>
      </c>
      <c r="M788">
        <v>0</v>
      </c>
      <c r="N788" t="s">
        <v>26</v>
      </c>
      <c r="O788" t="s">
        <v>26</v>
      </c>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row>
    <row r="789" spans="1:38" s="49" customFormat="1" ht="15.5" x14ac:dyDescent="0.35">
      <c r="A789" s="203">
        <v>41340</v>
      </c>
      <c r="B789" s="61" t="s">
        <v>2330</v>
      </c>
      <c r="C789" s="58" t="s">
        <v>2331</v>
      </c>
      <c r="D789" s="63" t="s">
        <v>2332</v>
      </c>
      <c r="E789" s="67">
        <v>30</v>
      </c>
      <c r="F789" s="68">
        <v>35.200000000000003</v>
      </c>
      <c r="G789" s="68">
        <v>38.83</v>
      </c>
      <c r="H789" s="69">
        <f t="shared" si="36"/>
        <v>0.29433333333333328</v>
      </c>
      <c r="I789" s="68">
        <f t="shared" si="37"/>
        <v>5.2000000000000028</v>
      </c>
      <c r="J789" s="68">
        <f t="shared" si="38"/>
        <v>8.8299999999999983</v>
      </c>
      <c r="K789" s="70">
        <v>2</v>
      </c>
      <c r="L789" s="71"/>
      <c r="M789" s="71">
        <v>0</v>
      </c>
      <c r="N789" s="10" t="s">
        <v>26</v>
      </c>
      <c r="O789" s="11" t="s">
        <v>26</v>
      </c>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row>
    <row r="790" spans="1:38" s="49" customFormat="1" ht="15.5" x14ac:dyDescent="0.35">
      <c r="A790" s="203">
        <v>41346</v>
      </c>
      <c r="B790" s="61" t="s">
        <v>2333</v>
      </c>
      <c r="C790" s="58" t="s">
        <v>2334</v>
      </c>
      <c r="D790" s="63" t="s">
        <v>2335</v>
      </c>
      <c r="E790" s="67">
        <v>17</v>
      </c>
      <c r="F790" s="68">
        <v>22</v>
      </c>
      <c r="G790" s="68">
        <v>22</v>
      </c>
      <c r="H790" s="69">
        <f t="shared" si="36"/>
        <v>0.29411764705882354</v>
      </c>
      <c r="I790" s="68">
        <f t="shared" si="37"/>
        <v>5</v>
      </c>
      <c r="J790" s="68">
        <f t="shared" si="38"/>
        <v>5</v>
      </c>
      <c r="K790" s="70">
        <v>3</v>
      </c>
      <c r="L790" s="71"/>
      <c r="M790" s="71">
        <v>0</v>
      </c>
      <c r="N790" s="10" t="s">
        <v>26</v>
      </c>
      <c r="O790" s="11" t="s">
        <v>26</v>
      </c>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row>
    <row r="791" spans="1:38" s="49" customFormat="1" ht="15.5" x14ac:dyDescent="0.35">
      <c r="A791" s="203">
        <v>41353</v>
      </c>
      <c r="B791" s="89" t="s">
        <v>2336</v>
      </c>
      <c r="C791" s="58" t="s">
        <v>2337</v>
      </c>
      <c r="D791" s="77" t="s">
        <v>1265</v>
      </c>
      <c r="E791" s="67">
        <v>15.5</v>
      </c>
      <c r="F791" s="68">
        <v>20.3</v>
      </c>
      <c r="G791" s="68">
        <v>19.98</v>
      </c>
      <c r="H791" s="69">
        <f t="shared" si="36"/>
        <v>0.28903225806451616</v>
      </c>
      <c r="I791" s="68">
        <f t="shared" si="37"/>
        <v>4.8000000000000007</v>
      </c>
      <c r="J791" s="68">
        <f t="shared" si="38"/>
        <v>4.4800000000000004</v>
      </c>
      <c r="K791" s="70">
        <v>3</v>
      </c>
      <c r="L791" s="71"/>
      <c r="M791" s="71">
        <v>0</v>
      </c>
      <c r="N791" s="10" t="s">
        <v>26</v>
      </c>
      <c r="O791" s="11" t="s">
        <v>26</v>
      </c>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row>
    <row r="792" spans="1:38" s="49" customFormat="1" ht="15.5" x14ac:dyDescent="0.35">
      <c r="A792" s="203">
        <v>41353</v>
      </c>
      <c r="B792" s="89" t="s">
        <v>2338</v>
      </c>
      <c r="C792" s="58" t="s">
        <v>2339</v>
      </c>
      <c r="D792" s="77" t="s">
        <v>2340</v>
      </c>
      <c r="E792" s="67">
        <v>7</v>
      </c>
      <c r="F792" s="68">
        <v>7.2</v>
      </c>
      <c r="G792" s="68">
        <v>7</v>
      </c>
      <c r="H792" s="69">
        <f t="shared" si="36"/>
        <v>0</v>
      </c>
      <c r="I792" s="68">
        <f t="shared" si="37"/>
        <v>0.20000000000000018</v>
      </c>
      <c r="J792" s="68">
        <f t="shared" si="38"/>
        <v>0</v>
      </c>
      <c r="K792" s="70">
        <v>1</v>
      </c>
      <c r="L792" s="71"/>
      <c r="M792" s="71">
        <v>0</v>
      </c>
      <c r="N792" s="10" t="s">
        <v>26</v>
      </c>
      <c r="O792" s="11" t="s">
        <v>26</v>
      </c>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row>
    <row r="793" spans="1:38" s="49" customFormat="1" ht="15.5" x14ac:dyDescent="0.35">
      <c r="A793" s="203">
        <v>41354</v>
      </c>
      <c r="B793" s="61" t="s">
        <v>2341</v>
      </c>
      <c r="C793" s="58" t="s">
        <v>2342</v>
      </c>
      <c r="D793" s="63" t="s">
        <v>2343</v>
      </c>
      <c r="E793" s="67">
        <v>20</v>
      </c>
      <c r="F793" s="68">
        <v>22.2</v>
      </c>
      <c r="G793" s="68">
        <v>22.55</v>
      </c>
      <c r="H793" s="69">
        <f t="shared" si="36"/>
        <v>0.12750000000000003</v>
      </c>
      <c r="I793" s="68">
        <f t="shared" si="37"/>
        <v>2.1999999999999993</v>
      </c>
      <c r="J793" s="68">
        <f t="shared" si="38"/>
        <v>2.5500000000000007</v>
      </c>
      <c r="K793" s="70">
        <v>2</v>
      </c>
      <c r="L793" s="71"/>
      <c r="M793" s="71">
        <v>0</v>
      </c>
      <c r="N793" s="10" t="s">
        <v>26</v>
      </c>
      <c r="O793" s="11" t="s">
        <v>26</v>
      </c>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row>
    <row r="794" spans="1:38" s="49" customFormat="1" ht="15.5" x14ac:dyDescent="0.35">
      <c r="A794" s="203">
        <v>41354</v>
      </c>
      <c r="B794" s="61" t="s">
        <v>2344</v>
      </c>
      <c r="C794" s="58" t="s">
        <v>2345</v>
      </c>
      <c r="D794" s="60" t="s">
        <v>1024</v>
      </c>
      <c r="E794" s="67">
        <v>14</v>
      </c>
      <c r="F794" s="68">
        <v>14.58</v>
      </c>
      <c r="G794" s="68">
        <v>17.18</v>
      </c>
      <c r="H794" s="69">
        <f t="shared" si="36"/>
        <v>0.22714285714285712</v>
      </c>
      <c r="I794" s="68">
        <f t="shared" si="37"/>
        <v>0.58000000000000007</v>
      </c>
      <c r="J794" s="68">
        <f t="shared" si="38"/>
        <v>3.1799999999999997</v>
      </c>
      <c r="K794" s="70">
        <v>2</v>
      </c>
      <c r="L794" s="71"/>
      <c r="M794" s="71">
        <v>0</v>
      </c>
      <c r="N794" s="10" t="s">
        <v>26</v>
      </c>
      <c r="O794" s="11" t="s">
        <v>26</v>
      </c>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row>
    <row r="795" spans="1:38" s="49" customFormat="1" ht="15.5" x14ac:dyDescent="0.35">
      <c r="A795" s="203">
        <v>41355</v>
      </c>
      <c r="B795" s="61" t="s">
        <v>2346</v>
      </c>
      <c r="C795" s="58" t="s">
        <v>2347</v>
      </c>
      <c r="D795" s="63" t="s">
        <v>2348</v>
      </c>
      <c r="E795" s="67">
        <v>15</v>
      </c>
      <c r="F795" s="68">
        <v>14.58</v>
      </c>
      <c r="G795" s="68">
        <v>14.5</v>
      </c>
      <c r="H795" s="69">
        <f t="shared" si="36"/>
        <v>-3.3333333333333333E-2</v>
      </c>
      <c r="I795" s="68">
        <f t="shared" si="37"/>
        <v>-0.41999999999999993</v>
      </c>
      <c r="J795" s="68">
        <f t="shared" si="38"/>
        <v>-0.5</v>
      </c>
      <c r="K795" s="70">
        <v>1</v>
      </c>
      <c r="L795" s="71"/>
      <c r="M795" s="71" t="s">
        <v>22</v>
      </c>
      <c r="N795" s="10" t="s">
        <v>22</v>
      </c>
      <c r="O795" s="11" t="s">
        <v>22</v>
      </c>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row>
    <row r="796" spans="1:38" s="49" customFormat="1" ht="15.5" x14ac:dyDescent="0.35">
      <c r="A796" s="203">
        <v>41355</v>
      </c>
      <c r="B796" s="61" t="s">
        <v>2349</v>
      </c>
      <c r="C796" s="58" t="s">
        <v>2350</v>
      </c>
      <c r="D796" s="77" t="s">
        <v>64</v>
      </c>
      <c r="E796" s="67">
        <v>10</v>
      </c>
      <c r="F796" s="68">
        <v>10.02</v>
      </c>
      <c r="G796" s="68">
        <v>10.02</v>
      </c>
      <c r="H796" s="69">
        <f t="shared" si="36"/>
        <v>1.9999999999999575E-3</v>
      </c>
      <c r="I796" s="68">
        <f t="shared" si="37"/>
        <v>1.9999999999999574E-2</v>
      </c>
      <c r="J796" s="68">
        <f t="shared" si="38"/>
        <v>1.9999999999999574E-2</v>
      </c>
      <c r="K796" s="70">
        <v>1</v>
      </c>
      <c r="L796" s="71"/>
      <c r="M796" s="71" t="s">
        <v>22</v>
      </c>
      <c r="N796" s="10" t="s">
        <v>22</v>
      </c>
      <c r="O796" s="11" t="s">
        <v>22</v>
      </c>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row>
    <row r="797" spans="1:38" s="49" customFormat="1" ht="15.5" x14ac:dyDescent="0.35">
      <c r="A797" s="203">
        <v>41355</v>
      </c>
      <c r="B797" s="61" t="s">
        <v>2351</v>
      </c>
      <c r="C797" s="58" t="s">
        <v>2352</v>
      </c>
      <c r="D797" s="77" t="s">
        <v>2353</v>
      </c>
      <c r="E797" s="67">
        <v>14</v>
      </c>
      <c r="F797" s="68">
        <v>19</v>
      </c>
      <c r="G797" s="68">
        <v>16.260000000000002</v>
      </c>
      <c r="H797" s="69">
        <f t="shared" si="36"/>
        <v>0.16142857142857153</v>
      </c>
      <c r="I797" s="68">
        <f t="shared" si="37"/>
        <v>5</v>
      </c>
      <c r="J797" s="68">
        <f t="shared" si="38"/>
        <v>2.2600000000000016</v>
      </c>
      <c r="K797" s="70">
        <v>3</v>
      </c>
      <c r="L797" s="71"/>
      <c r="M797" s="71">
        <v>0</v>
      </c>
      <c r="N797" s="10" t="s">
        <v>26</v>
      </c>
      <c r="O797" s="11" t="s">
        <v>26</v>
      </c>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row>
    <row r="798" spans="1:38" s="49" customFormat="1" ht="15.5" x14ac:dyDescent="0.35">
      <c r="A798" s="203">
        <v>41355</v>
      </c>
      <c r="B798" s="61" t="s">
        <v>2354</v>
      </c>
      <c r="C798" s="58" t="s">
        <v>2355</v>
      </c>
      <c r="D798" s="63" t="s">
        <v>2356</v>
      </c>
      <c r="E798" s="67">
        <v>20</v>
      </c>
      <c r="F798" s="68">
        <v>19</v>
      </c>
      <c r="G798" s="68">
        <v>18.86</v>
      </c>
      <c r="H798" s="69">
        <f t="shared" si="36"/>
        <v>-5.700000000000003E-2</v>
      </c>
      <c r="I798" s="68">
        <f t="shared" si="37"/>
        <v>-1</v>
      </c>
      <c r="J798" s="68">
        <f t="shared" si="38"/>
        <v>-1.1400000000000006</v>
      </c>
      <c r="K798" s="70">
        <v>1</v>
      </c>
      <c r="L798" s="71"/>
      <c r="M798" s="71">
        <v>0</v>
      </c>
      <c r="N798" s="10" t="s">
        <v>26</v>
      </c>
      <c r="O798" s="11" t="s">
        <v>26</v>
      </c>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row>
    <row r="799" spans="1:38" s="49" customFormat="1" ht="15.5" x14ac:dyDescent="0.35">
      <c r="A799" s="203">
        <v>41360</v>
      </c>
      <c r="B799" s="61" t="s">
        <v>2357</v>
      </c>
      <c r="C799" s="58" t="s">
        <v>2358</v>
      </c>
      <c r="D799" s="61" t="s">
        <v>2359</v>
      </c>
      <c r="E799" s="67">
        <v>15</v>
      </c>
      <c r="F799" s="68">
        <v>15</v>
      </c>
      <c r="G799" s="68">
        <v>15</v>
      </c>
      <c r="H799" s="69">
        <f t="shared" si="36"/>
        <v>0</v>
      </c>
      <c r="I799" s="68">
        <f t="shared" si="37"/>
        <v>0</v>
      </c>
      <c r="J799" s="68">
        <f t="shared" si="38"/>
        <v>0</v>
      </c>
      <c r="K799" s="70">
        <v>1</v>
      </c>
      <c r="L799" s="69"/>
      <c r="M799" s="69" t="s">
        <v>22</v>
      </c>
      <c r="N799" s="10" t="s">
        <v>22</v>
      </c>
      <c r="O799" s="11" t="s">
        <v>22</v>
      </c>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row>
    <row r="800" spans="1:38" s="49" customFormat="1" ht="15.5" x14ac:dyDescent="0.35">
      <c r="A800" s="203">
        <v>41360</v>
      </c>
      <c r="B800" s="89" t="s">
        <v>2360</v>
      </c>
      <c r="C800" s="58" t="s">
        <v>2361</v>
      </c>
      <c r="D800" s="77" t="s">
        <v>67</v>
      </c>
      <c r="E800" s="67">
        <v>6</v>
      </c>
      <c r="F800" s="68">
        <v>8</v>
      </c>
      <c r="G800" s="68">
        <v>6.42</v>
      </c>
      <c r="H800" s="69">
        <f t="shared" si="36"/>
        <v>6.9999999999999993E-2</v>
      </c>
      <c r="I800" s="68">
        <f t="shared" si="37"/>
        <v>2</v>
      </c>
      <c r="J800" s="68">
        <f t="shared" si="38"/>
        <v>0.41999999999999993</v>
      </c>
      <c r="K800" s="70">
        <v>1</v>
      </c>
      <c r="L800" s="69"/>
      <c r="M800" s="69" t="s">
        <v>22</v>
      </c>
      <c r="N800" s="10" t="s">
        <v>22</v>
      </c>
      <c r="O800" s="11" t="s">
        <v>22</v>
      </c>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row>
    <row r="801" spans="1:38" s="49" customFormat="1" ht="15.5" x14ac:dyDescent="0.35">
      <c r="A801" s="203">
        <v>41361</v>
      </c>
      <c r="B801" s="110" t="s">
        <v>2362</v>
      </c>
      <c r="C801" s="58" t="s">
        <v>2363</v>
      </c>
      <c r="D801" s="110" t="s">
        <v>2364</v>
      </c>
      <c r="E801" s="67">
        <v>20</v>
      </c>
      <c r="F801" s="68">
        <v>22.26</v>
      </c>
      <c r="G801" s="68">
        <v>22.21</v>
      </c>
      <c r="H801" s="69">
        <f t="shared" si="36"/>
        <v>0.11050000000000004</v>
      </c>
      <c r="I801" s="68">
        <f t="shared" si="37"/>
        <v>2.2600000000000016</v>
      </c>
      <c r="J801" s="68">
        <f t="shared" si="38"/>
        <v>2.2100000000000009</v>
      </c>
      <c r="K801" s="70">
        <v>3</v>
      </c>
      <c r="L801" s="69"/>
      <c r="M801" s="69" t="s">
        <v>22</v>
      </c>
      <c r="N801" s="10" t="s">
        <v>22</v>
      </c>
      <c r="O801" s="11" t="s">
        <v>22</v>
      </c>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row>
    <row r="802" spans="1:38" ht="15.5" x14ac:dyDescent="0.35">
      <c r="A802" s="203">
        <v>41367</v>
      </c>
      <c r="B802" s="61" t="s">
        <v>2365</v>
      </c>
      <c r="C802" s="58" t="s">
        <v>2366</v>
      </c>
      <c r="D802" s="60" t="s">
        <v>2367</v>
      </c>
      <c r="E802" s="67">
        <v>26</v>
      </c>
      <c r="F802" s="68">
        <v>30</v>
      </c>
      <c r="G802" s="68">
        <v>29.36</v>
      </c>
      <c r="H802" s="69">
        <f t="shared" si="36"/>
        <v>0.1292307692307692</v>
      </c>
      <c r="I802" s="68">
        <f t="shared" si="37"/>
        <v>4</v>
      </c>
      <c r="J802" s="68">
        <f t="shared" si="38"/>
        <v>3.3599999999999994</v>
      </c>
      <c r="K802" s="70">
        <v>2</v>
      </c>
      <c r="M802">
        <v>1</v>
      </c>
      <c r="N802" s="10"/>
      <c r="O802" t="s">
        <v>2368</v>
      </c>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row>
    <row r="803" spans="1:38" ht="15.5" x14ac:dyDescent="0.35">
      <c r="A803" s="203">
        <v>41369</v>
      </c>
      <c r="B803" s="61" t="s">
        <v>2369</v>
      </c>
      <c r="C803" s="58" t="s">
        <v>2370</v>
      </c>
      <c r="D803" s="63" t="s">
        <v>2371</v>
      </c>
      <c r="E803" s="67">
        <v>10</v>
      </c>
      <c r="F803" s="68">
        <v>10</v>
      </c>
      <c r="G803" s="68">
        <v>11.25</v>
      </c>
      <c r="H803" s="69">
        <f t="shared" si="36"/>
        <v>0.125</v>
      </c>
      <c r="I803" s="68">
        <f t="shared" si="37"/>
        <v>0</v>
      </c>
      <c r="J803" s="68">
        <f t="shared" si="38"/>
        <v>1.25</v>
      </c>
      <c r="K803" s="70">
        <v>1</v>
      </c>
      <c r="M803">
        <v>0</v>
      </c>
      <c r="N803" t="s">
        <v>26</v>
      </c>
      <c r="O803" t="s">
        <v>26</v>
      </c>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row>
    <row r="804" spans="1:38" ht="15.5" x14ac:dyDescent="0.35">
      <c r="A804" s="203">
        <v>41374</v>
      </c>
      <c r="B804" s="61" t="s">
        <v>2372</v>
      </c>
      <c r="C804" s="58" t="s">
        <v>2373</v>
      </c>
      <c r="D804" s="63" t="s">
        <v>1021</v>
      </c>
      <c r="E804" s="67">
        <v>21</v>
      </c>
      <c r="F804" s="68">
        <v>23</v>
      </c>
      <c r="G804" s="68">
        <v>21.79</v>
      </c>
      <c r="H804" s="69">
        <f t="shared" si="36"/>
        <v>3.761904761904758E-2</v>
      </c>
      <c r="I804" s="68">
        <f t="shared" si="37"/>
        <v>2</v>
      </c>
      <c r="J804" s="68">
        <f t="shared" si="38"/>
        <v>0.78999999999999915</v>
      </c>
      <c r="K804" s="70">
        <v>2</v>
      </c>
      <c r="M804">
        <v>0</v>
      </c>
      <c r="N804" t="s">
        <v>26</v>
      </c>
      <c r="O804" t="s">
        <v>26</v>
      </c>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row>
    <row r="805" spans="1:38" ht="15.5" x14ac:dyDescent="0.35">
      <c r="A805" s="203">
        <v>41374</v>
      </c>
      <c r="B805" s="61" t="s">
        <v>2374</v>
      </c>
      <c r="C805" s="58" t="s">
        <v>2375</v>
      </c>
      <c r="D805" s="77" t="s">
        <v>2376</v>
      </c>
      <c r="E805" s="67">
        <v>22</v>
      </c>
      <c r="F805" s="68">
        <v>23.35</v>
      </c>
      <c r="G805" s="68">
        <v>23.04</v>
      </c>
      <c r="H805" s="69">
        <f t="shared" si="36"/>
        <v>4.7272727272727237E-2</v>
      </c>
      <c r="I805" s="68">
        <f t="shared" si="37"/>
        <v>1.3500000000000014</v>
      </c>
      <c r="J805" s="68">
        <f t="shared" si="38"/>
        <v>1.0399999999999991</v>
      </c>
      <c r="K805" s="70">
        <v>3</v>
      </c>
      <c r="M805">
        <v>0</v>
      </c>
      <c r="N805" t="s">
        <v>26</v>
      </c>
      <c r="O805" t="s">
        <v>26</v>
      </c>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row>
    <row r="806" spans="1:38" ht="15.5" x14ac:dyDescent="0.35">
      <c r="A806" s="203">
        <v>41375</v>
      </c>
      <c r="B806" s="61" t="s">
        <v>2377</v>
      </c>
      <c r="C806" s="58" t="s">
        <v>2378</v>
      </c>
      <c r="D806" s="63" t="s">
        <v>2379</v>
      </c>
      <c r="E806" s="67">
        <v>14</v>
      </c>
      <c r="F806" s="68">
        <v>15.14</v>
      </c>
      <c r="G806" s="68">
        <v>18.79</v>
      </c>
      <c r="H806" s="69">
        <f t="shared" si="36"/>
        <v>0.34214285714285708</v>
      </c>
      <c r="I806" s="68">
        <f t="shared" si="37"/>
        <v>1.1400000000000006</v>
      </c>
      <c r="J806" s="68">
        <f t="shared" si="38"/>
        <v>4.7899999999999991</v>
      </c>
      <c r="K806" s="70">
        <v>1</v>
      </c>
      <c r="M806">
        <v>0</v>
      </c>
      <c r="N806" t="s">
        <v>26</v>
      </c>
      <c r="O806" t="s">
        <v>26</v>
      </c>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row>
    <row r="807" spans="1:38" ht="15.5" x14ac:dyDescent="0.35">
      <c r="A807" s="203">
        <v>41375</v>
      </c>
      <c r="B807" s="61" t="s">
        <v>2380</v>
      </c>
      <c r="C807" s="58" t="s">
        <v>2381</v>
      </c>
      <c r="D807" s="63" t="s">
        <v>2382</v>
      </c>
      <c r="E807" s="67">
        <v>8</v>
      </c>
      <c r="F807" s="68">
        <v>7.4</v>
      </c>
      <c r="G807" s="68">
        <v>7.43</v>
      </c>
      <c r="H807" s="69">
        <f t="shared" si="36"/>
        <v>-7.1250000000000036E-2</v>
      </c>
      <c r="I807" s="68">
        <f t="shared" si="37"/>
        <v>-0.59999999999999964</v>
      </c>
      <c r="J807" s="68">
        <f t="shared" si="38"/>
        <v>-0.57000000000000028</v>
      </c>
      <c r="K807" s="70">
        <v>1</v>
      </c>
      <c r="M807" t="s">
        <v>22</v>
      </c>
      <c r="N807" t="s">
        <v>22</v>
      </c>
      <c r="O807" t="s">
        <v>22</v>
      </c>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row>
    <row r="808" spans="1:38" ht="15.5" x14ac:dyDescent="0.35">
      <c r="A808" s="203">
        <v>41376</v>
      </c>
      <c r="B808" s="89" t="s">
        <v>2383</v>
      </c>
      <c r="C808" s="58" t="s">
        <v>2384</v>
      </c>
      <c r="D808" s="77" t="s">
        <v>198</v>
      </c>
      <c r="E808" s="67">
        <v>20</v>
      </c>
      <c r="F808" s="68">
        <v>21.85</v>
      </c>
      <c r="G808" s="68">
        <v>20.440000000000001</v>
      </c>
      <c r="H808" s="69">
        <f t="shared" si="36"/>
        <v>2.2000000000000065E-2</v>
      </c>
      <c r="I808" s="68">
        <f t="shared" si="37"/>
        <v>1.8500000000000014</v>
      </c>
      <c r="J808" s="68">
        <f t="shared" si="38"/>
        <v>0.44000000000000128</v>
      </c>
      <c r="K808" s="70">
        <v>2</v>
      </c>
      <c r="M808">
        <v>0</v>
      </c>
      <c r="N808" t="s">
        <v>26</v>
      </c>
      <c r="O808" t="s">
        <v>26</v>
      </c>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row>
    <row r="809" spans="1:38" ht="15.5" x14ac:dyDescent="0.35">
      <c r="A809" s="203">
        <v>41376</v>
      </c>
      <c r="B809" s="61" t="s">
        <v>2385</v>
      </c>
      <c r="C809" s="58" t="s">
        <v>2386</v>
      </c>
      <c r="D809" s="63" t="s">
        <v>1875</v>
      </c>
      <c r="E809" s="67">
        <v>14</v>
      </c>
      <c r="F809" s="68">
        <v>17.100000000000001</v>
      </c>
      <c r="G809" s="68">
        <v>17.809999999999999</v>
      </c>
      <c r="H809" s="69">
        <f t="shared" si="36"/>
        <v>0.27214285714285708</v>
      </c>
      <c r="I809" s="68">
        <f t="shared" si="37"/>
        <v>3.1000000000000014</v>
      </c>
      <c r="J809" s="68">
        <f t="shared" si="38"/>
        <v>3.8099999999999987</v>
      </c>
      <c r="K809" s="70">
        <v>3</v>
      </c>
      <c r="M809">
        <v>0</v>
      </c>
      <c r="N809" t="s">
        <v>26</v>
      </c>
      <c r="O809" t="s">
        <v>26</v>
      </c>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row>
    <row r="810" spans="1:38" ht="15.5" x14ac:dyDescent="0.35">
      <c r="A810" s="203">
        <v>41380</v>
      </c>
      <c r="B810" s="89" t="s">
        <v>2387</v>
      </c>
      <c r="C810" s="58" t="s">
        <v>2388</v>
      </c>
      <c r="D810" s="77" t="s">
        <v>2389</v>
      </c>
      <c r="E810" s="67">
        <v>14</v>
      </c>
      <c r="F810" s="68">
        <v>18</v>
      </c>
      <c r="G810" s="68">
        <v>17.350000000000001</v>
      </c>
      <c r="H810" s="69">
        <f t="shared" si="36"/>
        <v>0.23928571428571438</v>
      </c>
      <c r="I810" s="68">
        <f t="shared" si="37"/>
        <v>4</v>
      </c>
      <c r="J810" s="68">
        <f t="shared" si="38"/>
        <v>3.3500000000000014</v>
      </c>
      <c r="K810" s="70">
        <v>3</v>
      </c>
      <c r="M810" t="s">
        <v>22</v>
      </c>
      <c r="N810" t="s">
        <v>22</v>
      </c>
      <c r="O810" t="s">
        <v>22</v>
      </c>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row>
    <row r="811" spans="1:38" ht="15.5" x14ac:dyDescent="0.35">
      <c r="A811" s="203">
        <v>41382</v>
      </c>
      <c r="B811" s="61" t="s">
        <v>2390</v>
      </c>
      <c r="C811" s="58" t="s">
        <v>2391</v>
      </c>
      <c r="D811" s="63" t="s">
        <v>2392</v>
      </c>
      <c r="E811" s="67">
        <v>12.5</v>
      </c>
      <c r="F811" s="68">
        <v>11.6</v>
      </c>
      <c r="G811" s="68">
        <v>11.4</v>
      </c>
      <c r="H811" s="69">
        <f t="shared" si="36"/>
        <v>-8.7999999999999967E-2</v>
      </c>
      <c r="I811" s="68">
        <f t="shared" si="37"/>
        <v>-0.90000000000000036</v>
      </c>
      <c r="J811" s="68">
        <f t="shared" si="38"/>
        <v>-1.0999999999999996</v>
      </c>
      <c r="K811" s="70">
        <v>1</v>
      </c>
      <c r="M811" t="s">
        <v>22</v>
      </c>
      <c r="N811" t="s">
        <v>22</v>
      </c>
      <c r="O811" t="s">
        <v>22</v>
      </c>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row>
    <row r="812" spans="1:38" ht="15.5" x14ac:dyDescent="0.35">
      <c r="A812" s="203">
        <v>41382</v>
      </c>
      <c r="B812" s="89" t="s">
        <v>2393</v>
      </c>
      <c r="C812" s="58" t="s">
        <v>2394</v>
      </c>
      <c r="D812" s="61" t="s">
        <v>2395</v>
      </c>
      <c r="E812" s="67">
        <v>18</v>
      </c>
      <c r="F812" s="68">
        <v>17</v>
      </c>
      <c r="G812" s="68">
        <v>19.25</v>
      </c>
      <c r="H812" s="69">
        <f t="shared" si="36"/>
        <v>6.9444444444444448E-2</v>
      </c>
      <c r="I812" s="68">
        <f t="shared" si="37"/>
        <v>-1</v>
      </c>
      <c r="J812" s="68">
        <f t="shared" si="38"/>
        <v>1.25</v>
      </c>
      <c r="K812" s="70">
        <v>1</v>
      </c>
      <c r="M812">
        <v>0</v>
      </c>
      <c r="N812" t="s">
        <v>26</v>
      </c>
      <c r="O812" t="s">
        <v>26</v>
      </c>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row>
    <row r="813" spans="1:38" ht="15.5" x14ac:dyDescent="0.35">
      <c r="A813" s="203">
        <v>41382</v>
      </c>
      <c r="B813" s="61" t="s">
        <v>2396</v>
      </c>
      <c r="C813" s="58" t="s">
        <v>2397</v>
      </c>
      <c r="D813" s="63" t="s">
        <v>2398</v>
      </c>
      <c r="E813" s="67">
        <v>15</v>
      </c>
      <c r="F813" s="68">
        <v>14.12</v>
      </c>
      <c r="G813" s="68">
        <v>14.55</v>
      </c>
      <c r="H813" s="69">
        <f t="shared" si="36"/>
        <v>-2.9999999999999954E-2</v>
      </c>
      <c r="I813" s="68">
        <f t="shared" si="37"/>
        <v>-0.88000000000000078</v>
      </c>
      <c r="J813" s="68">
        <f t="shared" si="38"/>
        <v>-0.44999999999999929</v>
      </c>
      <c r="K813" s="70">
        <v>1</v>
      </c>
      <c r="M813">
        <v>0</v>
      </c>
      <c r="N813" t="s">
        <v>26</v>
      </c>
      <c r="O813" t="s">
        <v>26</v>
      </c>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row>
    <row r="814" spans="1:38" ht="15.5" x14ac:dyDescent="0.35">
      <c r="A814" s="203">
        <v>41383</v>
      </c>
      <c r="B814" s="61" t="s">
        <v>2399</v>
      </c>
      <c r="C814" s="58" t="s">
        <v>2400</v>
      </c>
      <c r="D814" s="63" t="s">
        <v>2401</v>
      </c>
      <c r="E814" s="67">
        <v>23</v>
      </c>
      <c r="F814" s="68">
        <v>25</v>
      </c>
      <c r="G814" s="68">
        <v>26.01</v>
      </c>
      <c r="H814" s="69">
        <f t="shared" si="36"/>
        <v>0.13086956521739138</v>
      </c>
      <c r="I814" s="68">
        <f t="shared" si="37"/>
        <v>2</v>
      </c>
      <c r="J814" s="68">
        <f t="shared" si="38"/>
        <v>3.0100000000000016</v>
      </c>
      <c r="K814" s="70">
        <v>2</v>
      </c>
      <c r="M814">
        <v>0</v>
      </c>
      <c r="N814" t="s">
        <v>26</v>
      </c>
      <c r="O814" t="s">
        <v>26</v>
      </c>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row>
    <row r="815" spans="1:38" ht="15.5" x14ac:dyDescent="0.35">
      <c r="A815" s="203">
        <v>41383</v>
      </c>
      <c r="B815" s="61" t="s">
        <v>2402</v>
      </c>
      <c r="C815" s="58" t="s">
        <v>2403</v>
      </c>
      <c r="D815" s="63" t="s">
        <v>198</v>
      </c>
      <c r="E815" s="67">
        <v>27</v>
      </c>
      <c r="F815" s="68">
        <v>30.56</v>
      </c>
      <c r="G815" s="68">
        <v>33.520000000000003</v>
      </c>
      <c r="H815" s="69">
        <f t="shared" si="36"/>
        <v>0.2414814814814816</v>
      </c>
      <c r="I815" s="68">
        <f t="shared" si="37"/>
        <v>3.5599999999999987</v>
      </c>
      <c r="J815" s="68">
        <f t="shared" si="38"/>
        <v>6.5200000000000031</v>
      </c>
      <c r="K815" s="70">
        <v>2</v>
      </c>
      <c r="M815">
        <v>0</v>
      </c>
      <c r="N815" t="s">
        <v>26</v>
      </c>
      <c r="O815" t="s">
        <v>26</v>
      </c>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row>
    <row r="816" spans="1:38" ht="15.5" x14ac:dyDescent="0.35">
      <c r="A816" s="203">
        <v>41395</v>
      </c>
      <c r="B816" s="61" t="s">
        <v>2404</v>
      </c>
      <c r="C816" s="58" t="s">
        <v>2405</v>
      </c>
      <c r="D816" s="63" t="s">
        <v>2406</v>
      </c>
      <c r="E816" s="67">
        <v>20</v>
      </c>
      <c r="F816" s="68">
        <v>19</v>
      </c>
      <c r="G816" s="68">
        <v>19.21</v>
      </c>
      <c r="H816" s="69">
        <f t="shared" si="36"/>
        <v>-3.9499999999999959E-2</v>
      </c>
      <c r="I816" s="68">
        <f t="shared" si="37"/>
        <v>-1</v>
      </c>
      <c r="J816" s="68">
        <f t="shared" si="38"/>
        <v>-0.78999999999999915</v>
      </c>
      <c r="K816" s="70">
        <v>1</v>
      </c>
      <c r="M816">
        <v>0</v>
      </c>
      <c r="N816" t="s">
        <v>26</v>
      </c>
      <c r="O816" t="s">
        <v>26</v>
      </c>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row>
    <row r="817" spans="1:38" ht="15.5" x14ac:dyDescent="0.35">
      <c r="A817" s="203">
        <v>41396</v>
      </c>
      <c r="B817" s="61" t="s">
        <v>2407</v>
      </c>
      <c r="C817" s="58" t="s">
        <v>2408</v>
      </c>
      <c r="D817" s="63" t="s">
        <v>2409</v>
      </c>
      <c r="E817" s="67">
        <v>19.5</v>
      </c>
      <c r="F817" s="68">
        <v>19.25</v>
      </c>
      <c r="G817" s="68">
        <v>20.84</v>
      </c>
      <c r="H817" s="69">
        <f t="shared" si="36"/>
        <v>6.8717948717948715E-2</v>
      </c>
      <c r="I817" s="68">
        <f t="shared" si="37"/>
        <v>-0.25</v>
      </c>
      <c r="J817" s="68">
        <f t="shared" si="38"/>
        <v>1.3399999999999999</v>
      </c>
      <c r="K817" s="70">
        <v>1</v>
      </c>
      <c r="M817" t="s">
        <v>22</v>
      </c>
      <c r="N817" t="s">
        <v>22</v>
      </c>
      <c r="O817" t="s">
        <v>22</v>
      </c>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row>
    <row r="818" spans="1:38" ht="15.5" x14ac:dyDescent="0.35">
      <c r="A818" s="203">
        <v>41396</v>
      </c>
      <c r="B818" s="89" t="s">
        <v>2410</v>
      </c>
      <c r="C818" s="58" t="s">
        <v>2411</v>
      </c>
      <c r="D818" s="77" t="s">
        <v>2412</v>
      </c>
      <c r="E818" s="67">
        <v>8</v>
      </c>
      <c r="F818" s="68">
        <v>8.5</v>
      </c>
      <c r="G818" s="68">
        <v>9.58</v>
      </c>
      <c r="H818" s="69">
        <f t="shared" si="36"/>
        <v>0.19750000000000001</v>
      </c>
      <c r="I818" s="68">
        <f t="shared" si="37"/>
        <v>0.5</v>
      </c>
      <c r="J818" s="68">
        <f t="shared" si="38"/>
        <v>1.58</v>
      </c>
      <c r="K818" s="70">
        <v>1</v>
      </c>
      <c r="M818">
        <v>0</v>
      </c>
      <c r="N818" t="s">
        <v>26</v>
      </c>
      <c r="O818" t="s">
        <v>26</v>
      </c>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row>
    <row r="819" spans="1:38" ht="15.5" x14ac:dyDescent="0.35">
      <c r="A819" s="203">
        <v>41397</v>
      </c>
      <c r="B819" s="92" t="s">
        <v>2413</v>
      </c>
      <c r="C819" s="58" t="s">
        <v>2414</v>
      </c>
      <c r="D819" s="63" t="s">
        <v>1024</v>
      </c>
      <c r="E819" s="67">
        <v>17</v>
      </c>
      <c r="F819" s="68">
        <v>17</v>
      </c>
      <c r="G819" s="68">
        <v>17.079999999999998</v>
      </c>
      <c r="H819" s="69">
        <f t="shared" si="36"/>
        <v>4.7058823529410763E-3</v>
      </c>
      <c r="I819" s="68">
        <f t="shared" si="37"/>
        <v>0</v>
      </c>
      <c r="J819" s="68">
        <f t="shared" si="38"/>
        <v>7.9999999999998295E-2</v>
      </c>
      <c r="K819" s="70">
        <v>2</v>
      </c>
      <c r="L819" s="71" t="s">
        <v>8061</v>
      </c>
      <c r="M819" s="71">
        <v>0</v>
      </c>
      <c r="N819" t="s">
        <v>26</v>
      </c>
      <c r="O819" t="s">
        <v>26</v>
      </c>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row>
    <row r="820" spans="1:38" ht="15.5" x14ac:dyDescent="0.35">
      <c r="A820" s="203">
        <v>41397</v>
      </c>
      <c r="B820" s="61" t="s">
        <v>2415</v>
      </c>
      <c r="C820" s="58" t="s">
        <v>2416</v>
      </c>
      <c r="D820" s="58" t="s">
        <v>2417</v>
      </c>
      <c r="E820" s="67">
        <v>15</v>
      </c>
      <c r="F820" s="68">
        <v>15</v>
      </c>
      <c r="G820" s="68">
        <v>15</v>
      </c>
      <c r="H820" s="69">
        <f t="shared" si="36"/>
        <v>0</v>
      </c>
      <c r="I820" s="68">
        <f t="shared" si="37"/>
        <v>0</v>
      </c>
      <c r="J820" s="68">
        <f t="shared" si="38"/>
        <v>0</v>
      </c>
      <c r="K820" s="70">
        <v>1</v>
      </c>
      <c r="M820" t="s">
        <v>22</v>
      </c>
      <c r="N820" t="s">
        <v>22</v>
      </c>
      <c r="O820" t="s">
        <v>22</v>
      </c>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row>
    <row r="821" spans="1:38" s="49" customFormat="1" ht="15.5" x14ac:dyDescent="0.35">
      <c r="A821" s="203">
        <v>41402</v>
      </c>
      <c r="B821" s="61" t="s">
        <v>2418</v>
      </c>
      <c r="C821" s="58" t="s">
        <v>2419</v>
      </c>
      <c r="D821" s="63" t="s">
        <v>2420</v>
      </c>
      <c r="E821" s="67">
        <v>11.5</v>
      </c>
      <c r="F821" s="68">
        <v>11.5</v>
      </c>
      <c r="G821" s="68">
        <v>11.5</v>
      </c>
      <c r="H821" s="69">
        <f t="shared" si="36"/>
        <v>0</v>
      </c>
      <c r="I821" s="68">
        <f t="shared" si="37"/>
        <v>0</v>
      </c>
      <c r="J821" s="68">
        <f t="shared" si="38"/>
        <v>0</v>
      </c>
      <c r="K821" s="70">
        <v>1</v>
      </c>
      <c r="L821" s="71"/>
      <c r="M821" s="71">
        <v>0</v>
      </c>
      <c r="N821" s="10" t="s">
        <v>26</v>
      </c>
      <c r="O821" s="11" t="s">
        <v>26</v>
      </c>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row>
    <row r="822" spans="1:38" s="49" customFormat="1" ht="15.5" x14ac:dyDescent="0.35">
      <c r="A822" s="203">
        <v>41403</v>
      </c>
      <c r="B822" s="89" t="s">
        <v>2421</v>
      </c>
      <c r="C822" s="58" t="s">
        <v>2422</v>
      </c>
      <c r="D822" s="77" t="s">
        <v>2423</v>
      </c>
      <c r="E822" s="67">
        <v>21</v>
      </c>
      <c r="F822" s="68">
        <v>21</v>
      </c>
      <c r="G822" s="68">
        <v>21</v>
      </c>
      <c r="H822" s="69">
        <f t="shared" si="36"/>
        <v>0</v>
      </c>
      <c r="I822" s="68">
        <f t="shared" si="37"/>
        <v>0</v>
      </c>
      <c r="J822" s="68">
        <f t="shared" si="38"/>
        <v>0</v>
      </c>
      <c r="K822" s="70">
        <v>1</v>
      </c>
      <c r="L822" s="71"/>
      <c r="M822" s="71">
        <v>0</v>
      </c>
      <c r="N822" s="10" t="s">
        <v>26</v>
      </c>
      <c r="O822" s="11" t="s">
        <v>26</v>
      </c>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row>
    <row r="823" spans="1:38" s="49" customFormat="1" ht="15.5" x14ac:dyDescent="0.35">
      <c r="A823" s="203">
        <v>41403</v>
      </c>
      <c r="B823" s="61" t="s">
        <v>2424</v>
      </c>
      <c r="C823" s="58" t="s">
        <v>2425</v>
      </c>
      <c r="D823" s="63" t="s">
        <v>198</v>
      </c>
      <c r="E823" s="67">
        <v>11</v>
      </c>
      <c r="F823" s="68">
        <v>10.050000000000001</v>
      </c>
      <c r="G823" s="68">
        <v>11.14</v>
      </c>
      <c r="H823" s="69">
        <f t="shared" si="36"/>
        <v>1.272727272727278E-2</v>
      </c>
      <c r="I823" s="68">
        <f t="shared" si="37"/>
        <v>-0.94999999999999929</v>
      </c>
      <c r="J823" s="68">
        <f t="shared" si="38"/>
        <v>0.14000000000000057</v>
      </c>
      <c r="K823" s="70">
        <v>2</v>
      </c>
      <c r="L823" s="71" t="s">
        <v>8061</v>
      </c>
      <c r="M823" s="71">
        <v>0</v>
      </c>
      <c r="N823" s="10" t="s">
        <v>26</v>
      </c>
      <c r="O823" s="11" t="s">
        <v>26</v>
      </c>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row>
    <row r="824" spans="1:38" s="49" customFormat="1" ht="15.5" x14ac:dyDescent="0.35">
      <c r="A824" s="203">
        <v>41403</v>
      </c>
      <c r="B824" s="61" t="s">
        <v>2426</v>
      </c>
      <c r="C824" s="58" t="s">
        <v>2427</v>
      </c>
      <c r="D824" s="63" t="s">
        <v>2428</v>
      </c>
      <c r="E824" s="67">
        <v>17</v>
      </c>
      <c r="F824" s="68">
        <v>16.899999999999999</v>
      </c>
      <c r="G824" s="68">
        <v>16.55</v>
      </c>
      <c r="H824" s="69">
        <f t="shared" si="36"/>
        <v>-2.6470588235294076E-2</v>
      </c>
      <c r="I824" s="68">
        <f t="shared" si="37"/>
        <v>-0.10000000000000142</v>
      </c>
      <c r="J824" s="68">
        <f t="shared" si="38"/>
        <v>-0.44999999999999929</v>
      </c>
      <c r="K824" s="70">
        <v>2</v>
      </c>
      <c r="L824" s="71" t="s">
        <v>8061</v>
      </c>
      <c r="M824" s="71">
        <v>0</v>
      </c>
      <c r="N824" s="10" t="s">
        <v>26</v>
      </c>
      <c r="O824" s="11" t="s">
        <v>26</v>
      </c>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row>
    <row r="825" spans="1:38" ht="15.5" x14ac:dyDescent="0.35">
      <c r="A825" s="203">
        <v>41403</v>
      </c>
      <c r="B825" s="61" t="s">
        <v>2429</v>
      </c>
      <c r="C825" s="58" t="s">
        <v>2430</v>
      </c>
      <c r="D825" s="63" t="s">
        <v>2431</v>
      </c>
      <c r="E825" s="67">
        <v>18</v>
      </c>
      <c r="F825" s="68">
        <v>18.25</v>
      </c>
      <c r="G825" s="68">
        <v>19.100000000000001</v>
      </c>
      <c r="H825" s="69">
        <f t="shared" si="36"/>
        <v>6.1111111111111192E-2</v>
      </c>
      <c r="I825" s="68">
        <f t="shared" si="37"/>
        <v>0.25</v>
      </c>
      <c r="J825" s="68">
        <f t="shared" si="38"/>
        <v>1.1000000000000014</v>
      </c>
      <c r="K825" s="70">
        <v>1</v>
      </c>
      <c r="M825">
        <v>0</v>
      </c>
      <c r="N825" t="s">
        <v>26</v>
      </c>
      <c r="O825" t="s">
        <v>26</v>
      </c>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row>
    <row r="826" spans="1:38" ht="15.5" x14ac:dyDescent="0.35">
      <c r="A826" s="203">
        <v>41403</v>
      </c>
      <c r="B826" s="61" t="s">
        <v>2432</v>
      </c>
      <c r="C826" s="58" t="s">
        <v>2433</v>
      </c>
      <c r="D826" s="63" t="s">
        <v>272</v>
      </c>
      <c r="E826" s="67">
        <v>40</v>
      </c>
      <c r="F826" s="68">
        <v>43.7</v>
      </c>
      <c r="G826" s="68">
        <v>42.11</v>
      </c>
      <c r="H826" s="69">
        <f t="shared" si="36"/>
        <v>5.2749999999999984E-2</v>
      </c>
      <c r="I826" s="68">
        <f t="shared" si="37"/>
        <v>3.7000000000000028</v>
      </c>
      <c r="J826" s="68">
        <f t="shared" si="38"/>
        <v>2.1099999999999994</v>
      </c>
      <c r="K826" s="70">
        <v>3</v>
      </c>
      <c r="M826" t="s">
        <v>22</v>
      </c>
      <c r="N826" t="s">
        <v>22</v>
      </c>
      <c r="O826" t="s">
        <v>22</v>
      </c>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row>
    <row r="827" spans="1:38" ht="15.5" x14ac:dyDescent="0.35">
      <c r="A827" s="203">
        <v>41403</v>
      </c>
      <c r="B827" s="61" t="s">
        <v>2434</v>
      </c>
      <c r="C827" s="58" t="s">
        <v>2435</v>
      </c>
      <c r="D827" s="63" t="s">
        <v>2436</v>
      </c>
      <c r="E827" s="67">
        <v>14</v>
      </c>
      <c r="F827" s="68">
        <v>15</v>
      </c>
      <c r="G827" s="68">
        <v>14</v>
      </c>
      <c r="H827" s="69">
        <f t="shared" si="36"/>
        <v>0</v>
      </c>
      <c r="I827" s="68">
        <f t="shared" si="37"/>
        <v>1</v>
      </c>
      <c r="J827" s="68">
        <f t="shared" si="38"/>
        <v>0</v>
      </c>
      <c r="K827" s="70">
        <v>1</v>
      </c>
      <c r="M827">
        <v>0</v>
      </c>
      <c r="N827" t="s">
        <v>26</v>
      </c>
      <c r="O827" t="s">
        <v>26</v>
      </c>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row>
    <row r="828" spans="1:38" ht="15.5" x14ac:dyDescent="0.35">
      <c r="A828" s="203">
        <v>41403</v>
      </c>
      <c r="B828" s="61" t="s">
        <v>2437</v>
      </c>
      <c r="C828" s="58" t="s">
        <v>2438</v>
      </c>
      <c r="D828" s="63" t="s">
        <v>2439</v>
      </c>
      <c r="E828" s="67">
        <v>11.5</v>
      </c>
      <c r="F828" s="68">
        <v>12.53</v>
      </c>
      <c r="G828" s="68">
        <v>12.59</v>
      </c>
      <c r="H828" s="69">
        <f t="shared" si="36"/>
        <v>9.4782608695652165E-2</v>
      </c>
      <c r="I828" s="68">
        <f t="shared" si="37"/>
        <v>1.0299999999999994</v>
      </c>
      <c r="J828" s="68">
        <f t="shared" si="38"/>
        <v>1.0899999999999999</v>
      </c>
      <c r="K828" s="70">
        <v>2</v>
      </c>
      <c r="M828">
        <v>1</v>
      </c>
      <c r="N828" s="10"/>
      <c r="O828" t="s">
        <v>2440</v>
      </c>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row>
    <row r="829" spans="1:38" s="49" customFormat="1" ht="15.5" x14ac:dyDescent="0.35">
      <c r="A829" s="203">
        <v>41404</v>
      </c>
      <c r="B829" s="89" t="s">
        <v>2441</v>
      </c>
      <c r="C829" s="58" t="s">
        <v>2442</v>
      </c>
      <c r="D829" s="77" t="s">
        <v>456</v>
      </c>
      <c r="E829" s="67">
        <v>10</v>
      </c>
      <c r="F829" s="68">
        <v>10</v>
      </c>
      <c r="G829" s="68">
        <v>8.4</v>
      </c>
      <c r="H829" s="69">
        <f t="shared" si="36"/>
        <v>-0.15999999999999998</v>
      </c>
      <c r="I829" s="68">
        <f t="shared" si="37"/>
        <v>0</v>
      </c>
      <c r="J829" s="68">
        <f t="shared" si="38"/>
        <v>-1.5999999999999996</v>
      </c>
      <c r="K829" s="70">
        <v>1</v>
      </c>
      <c r="L829" s="71"/>
      <c r="M829" s="71" t="s">
        <v>22</v>
      </c>
      <c r="N829" s="10" t="s">
        <v>22</v>
      </c>
      <c r="O829" s="11" t="s">
        <v>22</v>
      </c>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row>
    <row r="830" spans="1:38" s="49" customFormat="1" ht="14" customHeight="1" x14ac:dyDescent="0.3">
      <c r="A830" s="203">
        <v>41404</v>
      </c>
      <c r="B830" s="61" t="s">
        <v>2443</v>
      </c>
      <c r="C830" s="58" t="s">
        <v>1398</v>
      </c>
      <c r="D830" s="63" t="s">
        <v>2444</v>
      </c>
      <c r="E830" s="67">
        <v>10</v>
      </c>
      <c r="F830" s="68">
        <v>10</v>
      </c>
      <c r="G830" s="68">
        <v>10.01</v>
      </c>
      <c r="H830" s="69">
        <f t="shared" si="36"/>
        <v>9.9999999999997877E-4</v>
      </c>
      <c r="I830" s="68">
        <f t="shared" si="37"/>
        <v>0</v>
      </c>
      <c r="J830" s="68">
        <f t="shared" si="38"/>
        <v>9.9999999999997868E-3</v>
      </c>
      <c r="K830" s="70">
        <v>1</v>
      </c>
      <c r="L830" s="71"/>
      <c r="M830" s="71">
        <v>0</v>
      </c>
      <c r="N830" s="111" t="s">
        <v>26</v>
      </c>
      <c r="O830" s="10" t="s">
        <v>26</v>
      </c>
    </row>
    <row r="831" spans="1:38" s="49" customFormat="1" ht="14" customHeight="1" x14ac:dyDescent="0.3">
      <c r="A831" s="203">
        <v>41404</v>
      </c>
      <c r="B831" s="61" t="s">
        <v>2445</v>
      </c>
      <c r="C831" s="58" t="s">
        <v>2446</v>
      </c>
      <c r="D831" s="63" t="s">
        <v>2447</v>
      </c>
      <c r="E831" s="67">
        <v>24</v>
      </c>
      <c r="F831" s="68">
        <v>25</v>
      </c>
      <c r="G831" s="68">
        <v>24.5</v>
      </c>
      <c r="H831" s="69">
        <f t="shared" si="36"/>
        <v>2.0833333333333332E-2</v>
      </c>
      <c r="I831" s="68">
        <f t="shared" si="37"/>
        <v>1</v>
      </c>
      <c r="J831" s="68">
        <f t="shared" si="38"/>
        <v>0.5</v>
      </c>
      <c r="K831" s="70">
        <v>2</v>
      </c>
      <c r="L831" s="71"/>
      <c r="M831" s="71" t="s">
        <v>22</v>
      </c>
      <c r="N831" s="49" t="s">
        <v>22</v>
      </c>
      <c r="O831" s="10" t="s">
        <v>22</v>
      </c>
    </row>
    <row r="832" spans="1:38" s="49" customFormat="1" ht="14" customHeight="1" x14ac:dyDescent="0.3">
      <c r="A832" s="203">
        <v>41408</v>
      </c>
      <c r="B832" s="89" t="s">
        <v>2448</v>
      </c>
      <c r="C832" s="58" t="s">
        <v>2449</v>
      </c>
      <c r="D832" s="77" t="s">
        <v>1089</v>
      </c>
      <c r="E832" s="67">
        <v>21.5</v>
      </c>
      <c r="F832" s="68">
        <v>22</v>
      </c>
      <c r="G832" s="68">
        <v>21.5</v>
      </c>
      <c r="H832" s="69">
        <f t="shared" si="36"/>
        <v>0</v>
      </c>
      <c r="I832" s="68">
        <f t="shared" si="37"/>
        <v>0.5</v>
      </c>
      <c r="J832" s="68">
        <f t="shared" si="38"/>
        <v>0</v>
      </c>
      <c r="K832" s="70">
        <v>1</v>
      </c>
      <c r="L832" s="71"/>
      <c r="M832" s="71">
        <v>0</v>
      </c>
      <c r="N832" s="112" t="s">
        <v>26</v>
      </c>
      <c r="O832" s="10" t="s">
        <v>26</v>
      </c>
    </row>
    <row r="833" spans="1:38" s="49" customFormat="1" ht="14" customHeight="1" x14ac:dyDescent="0.3">
      <c r="A833" s="203">
        <v>41410</v>
      </c>
      <c r="B833" s="61" t="s">
        <v>2450</v>
      </c>
      <c r="C833" s="58" t="s">
        <v>2451</v>
      </c>
      <c r="D833" s="63" t="s">
        <v>2452</v>
      </c>
      <c r="E833" s="67">
        <v>8</v>
      </c>
      <c r="F833" s="68">
        <v>8</v>
      </c>
      <c r="G833" s="68">
        <v>7.39</v>
      </c>
      <c r="H833" s="69">
        <f t="shared" si="36"/>
        <v>-7.625000000000004E-2</v>
      </c>
      <c r="I833" s="68">
        <f t="shared" si="37"/>
        <v>0</v>
      </c>
      <c r="J833" s="68">
        <f t="shared" si="38"/>
        <v>-0.61000000000000032</v>
      </c>
      <c r="K833" s="70">
        <v>1</v>
      </c>
      <c r="L833" s="71"/>
      <c r="M833" s="71">
        <v>1</v>
      </c>
      <c r="O833" s="10" t="s">
        <v>2453</v>
      </c>
    </row>
    <row r="834" spans="1:38" s="49" customFormat="1" ht="14" customHeight="1" x14ac:dyDescent="0.35">
      <c r="A834" s="203">
        <v>41410</v>
      </c>
      <c r="B834" s="61" t="s">
        <v>2454</v>
      </c>
      <c r="C834" s="58" t="s">
        <v>2455</v>
      </c>
      <c r="D834" s="63" t="s">
        <v>2456</v>
      </c>
      <c r="E834" s="67">
        <v>25</v>
      </c>
      <c r="F834" s="68">
        <v>27.11</v>
      </c>
      <c r="G834" s="68">
        <v>25.5</v>
      </c>
      <c r="H834" s="69">
        <f t="shared" si="36"/>
        <v>0.02</v>
      </c>
      <c r="I834" s="68">
        <f t="shared" si="37"/>
        <v>2.1099999999999994</v>
      </c>
      <c r="J834" s="68">
        <f t="shared" si="38"/>
        <v>0.5</v>
      </c>
      <c r="K834" s="70">
        <v>2</v>
      </c>
      <c r="L834" s="71"/>
      <c r="M834" s="71">
        <v>0</v>
      </c>
      <c r="N834" t="s">
        <v>26</v>
      </c>
      <c r="O834" s="10" t="s">
        <v>26</v>
      </c>
    </row>
    <row r="835" spans="1:38" s="49" customFormat="1" ht="14" customHeight="1" x14ac:dyDescent="0.3">
      <c r="A835" s="203">
        <v>41411</v>
      </c>
      <c r="B835" s="61" t="s">
        <v>2457</v>
      </c>
      <c r="C835" s="58" t="s">
        <v>2458</v>
      </c>
      <c r="D835" s="63" t="s">
        <v>2335</v>
      </c>
      <c r="E835" s="67">
        <v>13</v>
      </c>
      <c r="F835" s="68">
        <v>20</v>
      </c>
      <c r="G835" s="68">
        <v>23.1</v>
      </c>
      <c r="H835" s="69">
        <f t="shared" ref="H835:H898" si="39">(G835-E835)/E835</f>
        <v>0.77692307692307705</v>
      </c>
      <c r="I835" s="68">
        <f t="shared" ref="I835:I898" si="40">(F835-E835)</f>
        <v>7</v>
      </c>
      <c r="J835" s="68">
        <f t="shared" ref="J835:J898" si="41">G835-E835</f>
        <v>10.100000000000001</v>
      </c>
      <c r="K835" s="70">
        <v>3</v>
      </c>
      <c r="L835" s="71"/>
      <c r="M835" s="71">
        <v>0</v>
      </c>
      <c r="N835" s="112" t="s">
        <v>26</v>
      </c>
      <c r="O835" s="10" t="s">
        <v>26</v>
      </c>
    </row>
    <row r="836" spans="1:38" s="49" customFormat="1" ht="14" customHeight="1" x14ac:dyDescent="0.3">
      <c r="A836" s="203">
        <v>41411</v>
      </c>
      <c r="B836" s="61" t="s">
        <v>2459</v>
      </c>
      <c r="C836" s="58" t="s">
        <v>2460</v>
      </c>
      <c r="D836" s="63" t="s">
        <v>207</v>
      </c>
      <c r="E836" s="67">
        <v>31</v>
      </c>
      <c r="F836" s="68">
        <v>47</v>
      </c>
      <c r="G836" s="68">
        <v>50.75</v>
      </c>
      <c r="H836" s="69">
        <f t="shared" si="39"/>
        <v>0.63709677419354838</v>
      </c>
      <c r="I836" s="68">
        <f t="shared" si="40"/>
        <v>16</v>
      </c>
      <c r="J836" s="68">
        <f t="shared" si="41"/>
        <v>19.75</v>
      </c>
      <c r="K836" s="70">
        <v>3</v>
      </c>
      <c r="L836" s="71"/>
      <c r="M836" s="71">
        <v>0</v>
      </c>
      <c r="N836" s="112" t="s">
        <v>26</v>
      </c>
      <c r="O836" s="10" t="s">
        <v>26</v>
      </c>
    </row>
    <row r="837" spans="1:38" s="49" customFormat="1" ht="14" customHeight="1" x14ac:dyDescent="0.3">
      <c r="A837" s="203">
        <v>41416</v>
      </c>
      <c r="B837" s="61" t="s">
        <v>2461</v>
      </c>
      <c r="C837" s="58" t="s">
        <v>2462</v>
      </c>
      <c r="D837" s="63" t="s">
        <v>1509</v>
      </c>
      <c r="E837" s="67">
        <v>8</v>
      </c>
      <c r="F837" s="68">
        <v>8.25</v>
      </c>
      <c r="G837" s="68">
        <v>7.55</v>
      </c>
      <c r="H837" s="69">
        <f t="shared" si="39"/>
        <v>-5.6250000000000022E-2</v>
      </c>
      <c r="I837" s="68">
        <f t="shared" si="40"/>
        <v>0.25</v>
      </c>
      <c r="J837" s="68">
        <f t="shared" si="41"/>
        <v>-0.45000000000000018</v>
      </c>
      <c r="K837" s="70">
        <v>1</v>
      </c>
      <c r="L837" s="71"/>
      <c r="M837" s="71" t="s">
        <v>22</v>
      </c>
      <c r="N837" s="111" t="s">
        <v>22</v>
      </c>
      <c r="O837" s="10" t="s">
        <v>22</v>
      </c>
    </row>
    <row r="838" spans="1:38" s="49" customFormat="1" ht="14" customHeight="1" x14ac:dyDescent="0.35">
      <c r="A838" s="203">
        <v>41416</v>
      </c>
      <c r="B838" s="61" t="s">
        <v>2463</v>
      </c>
      <c r="C838" s="58" t="s">
        <v>2464</v>
      </c>
      <c r="D838" s="63" t="s">
        <v>539</v>
      </c>
      <c r="E838" s="67">
        <v>14.5</v>
      </c>
      <c r="F838" s="68">
        <v>15.25</v>
      </c>
      <c r="G838" s="68">
        <v>15.15</v>
      </c>
      <c r="H838" s="69">
        <f t="shared" si="39"/>
        <v>4.4827586206896579E-2</v>
      </c>
      <c r="I838" s="68">
        <f t="shared" si="40"/>
        <v>0.75</v>
      </c>
      <c r="J838" s="68">
        <f t="shared" si="41"/>
        <v>0.65000000000000036</v>
      </c>
      <c r="K838" s="70">
        <v>2</v>
      </c>
      <c r="L838" s="71"/>
      <c r="M838" s="71">
        <v>0</v>
      </c>
      <c r="N838" t="s">
        <v>26</v>
      </c>
      <c r="O838" s="10" t="s">
        <v>26</v>
      </c>
    </row>
    <row r="839" spans="1:38" s="49" customFormat="1" ht="14" customHeight="1" x14ac:dyDescent="0.3">
      <c r="A839" s="203">
        <v>41417</v>
      </c>
      <c r="B839" s="61" t="s">
        <v>2465</v>
      </c>
      <c r="C839" s="58" t="s">
        <v>2466</v>
      </c>
      <c r="D839" s="63" t="s">
        <v>2467</v>
      </c>
      <c r="E839" s="67">
        <v>14</v>
      </c>
      <c r="F839" s="68">
        <v>17.600000000000001</v>
      </c>
      <c r="G839" s="68">
        <v>18.440000000000001</v>
      </c>
      <c r="H839" s="69">
        <f t="shared" si="39"/>
        <v>0.31714285714285723</v>
      </c>
      <c r="I839" s="68">
        <f t="shared" si="40"/>
        <v>3.6000000000000014</v>
      </c>
      <c r="J839" s="68">
        <f t="shared" si="41"/>
        <v>4.4400000000000013</v>
      </c>
      <c r="K839" s="70">
        <v>3</v>
      </c>
      <c r="L839" s="71"/>
      <c r="M839" s="71">
        <v>0</v>
      </c>
      <c r="N839" s="112" t="s">
        <v>26</v>
      </c>
      <c r="O839" s="10" t="s">
        <v>26</v>
      </c>
    </row>
    <row r="840" spans="1:38" s="49" customFormat="1" ht="14" customHeight="1" x14ac:dyDescent="0.35">
      <c r="A840" s="203">
        <v>41417</v>
      </c>
      <c r="B840" s="61" t="s">
        <v>2468</v>
      </c>
      <c r="C840" s="58" t="s">
        <v>2469</v>
      </c>
      <c r="D840" s="63" t="s">
        <v>2470</v>
      </c>
      <c r="E840" s="67">
        <v>15</v>
      </c>
      <c r="F840" s="68">
        <v>13.5</v>
      </c>
      <c r="G840" s="68">
        <v>14.53</v>
      </c>
      <c r="H840" s="69">
        <f t="shared" si="39"/>
        <v>-3.1333333333333373E-2</v>
      </c>
      <c r="I840" s="68">
        <f t="shared" si="40"/>
        <v>-1.5</v>
      </c>
      <c r="J840" s="68">
        <f t="shared" si="41"/>
        <v>-0.47000000000000064</v>
      </c>
      <c r="K840" s="70">
        <v>1</v>
      </c>
      <c r="L840" s="71"/>
      <c r="M840" s="71">
        <v>0</v>
      </c>
      <c r="N840" t="s">
        <v>26</v>
      </c>
      <c r="O840" s="10" t="s">
        <v>26</v>
      </c>
    </row>
    <row r="841" spans="1:38" s="49" customFormat="1" ht="15.5" x14ac:dyDescent="0.35">
      <c r="A841" s="203">
        <v>41417</v>
      </c>
      <c r="B841" s="89" t="s">
        <v>2471</v>
      </c>
      <c r="C841" s="58" t="s">
        <v>2472</v>
      </c>
      <c r="D841" s="77" t="s">
        <v>2473</v>
      </c>
      <c r="E841" s="67">
        <v>11</v>
      </c>
      <c r="F841" s="68">
        <v>11.75</v>
      </c>
      <c r="G841" s="68">
        <v>13.55</v>
      </c>
      <c r="H841" s="69">
        <f t="shared" si="39"/>
        <v>0.2318181818181819</v>
      </c>
      <c r="I841" s="68">
        <f t="shared" si="40"/>
        <v>0.75</v>
      </c>
      <c r="J841" s="68">
        <f t="shared" si="41"/>
        <v>2.5500000000000007</v>
      </c>
      <c r="K841" s="70">
        <v>1</v>
      </c>
      <c r="L841" s="71"/>
      <c r="M841" s="71">
        <v>0</v>
      </c>
      <c r="N841" s="10" t="s">
        <v>26</v>
      </c>
      <c r="O841" s="11" t="s">
        <v>26</v>
      </c>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row>
    <row r="842" spans="1:38" s="49" customFormat="1" ht="15.5" x14ac:dyDescent="0.35">
      <c r="A842" s="203">
        <v>41417</v>
      </c>
      <c r="B842" s="61" t="s">
        <v>2474</v>
      </c>
      <c r="C842" s="58" t="s">
        <v>2475</v>
      </c>
      <c r="D842" s="63" t="s">
        <v>2476</v>
      </c>
      <c r="E842" s="67">
        <v>21</v>
      </c>
      <c r="F842" s="68">
        <v>22.35</v>
      </c>
      <c r="G842" s="68">
        <v>23.3</v>
      </c>
      <c r="H842" s="69">
        <f t="shared" si="39"/>
        <v>0.10952380952380955</v>
      </c>
      <c r="I842" s="68">
        <f t="shared" si="40"/>
        <v>1.3500000000000014</v>
      </c>
      <c r="J842" s="68">
        <f t="shared" si="41"/>
        <v>2.3000000000000007</v>
      </c>
      <c r="K842" s="70">
        <v>3</v>
      </c>
      <c r="L842" s="71"/>
      <c r="M842" s="71">
        <v>1</v>
      </c>
      <c r="N842" s="10"/>
      <c r="O842" s="11" t="s">
        <v>2477</v>
      </c>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row>
    <row r="843" spans="1:38" s="49" customFormat="1" ht="15.5" x14ac:dyDescent="0.35">
      <c r="A843" s="203">
        <v>41425</v>
      </c>
      <c r="B843" s="61" t="s">
        <v>2478</v>
      </c>
      <c r="C843" s="58" t="s">
        <v>2479</v>
      </c>
      <c r="D843" s="63" t="s">
        <v>1526</v>
      </c>
      <c r="E843" s="67">
        <v>15</v>
      </c>
      <c r="F843" s="68">
        <v>20</v>
      </c>
      <c r="G843" s="68">
        <v>22.99</v>
      </c>
      <c r="H843" s="69">
        <f t="shared" si="39"/>
        <v>0.53266666666666651</v>
      </c>
      <c r="I843" s="68">
        <f t="shared" si="40"/>
        <v>5</v>
      </c>
      <c r="J843" s="68">
        <f t="shared" si="41"/>
        <v>7.9899999999999984</v>
      </c>
      <c r="K843" s="70">
        <v>2</v>
      </c>
      <c r="L843" s="71"/>
      <c r="M843" s="71">
        <v>0</v>
      </c>
      <c r="N843" s="10" t="s">
        <v>26</v>
      </c>
      <c r="O843" s="11" t="s">
        <v>26</v>
      </c>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row>
    <row r="844" spans="1:38" s="49" customFormat="1" ht="15.5" x14ac:dyDescent="0.35">
      <c r="A844" s="203">
        <v>41430</v>
      </c>
      <c r="B844" s="61" t="s">
        <v>2480</v>
      </c>
      <c r="C844" s="58" t="s">
        <v>2481</v>
      </c>
      <c r="D844" s="63" t="s">
        <v>2482</v>
      </c>
      <c r="E844" s="67">
        <v>20</v>
      </c>
      <c r="F844" s="68">
        <v>19.75</v>
      </c>
      <c r="G844" s="68">
        <v>19.78</v>
      </c>
      <c r="H844" s="69">
        <f t="shared" si="39"/>
        <v>-1.0999999999999944E-2</v>
      </c>
      <c r="I844" s="68">
        <f t="shared" si="40"/>
        <v>-0.25</v>
      </c>
      <c r="J844" s="68">
        <f t="shared" si="41"/>
        <v>-0.21999999999999886</v>
      </c>
      <c r="K844" s="70">
        <v>1</v>
      </c>
      <c r="L844" s="71"/>
      <c r="M844" s="71">
        <v>0</v>
      </c>
      <c r="N844" s="10" t="s">
        <v>26</v>
      </c>
      <c r="O844" s="11" t="s">
        <v>26</v>
      </c>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row>
    <row r="845" spans="1:38" s="49" customFormat="1" ht="15.5" x14ac:dyDescent="0.35">
      <c r="A845" s="203">
        <v>41431</v>
      </c>
      <c r="B845" s="61" t="s">
        <v>2483</v>
      </c>
      <c r="C845" s="58" t="s">
        <v>2484</v>
      </c>
      <c r="D845" s="63" t="s">
        <v>121</v>
      </c>
      <c r="E845" s="67">
        <v>9.5</v>
      </c>
      <c r="F845" s="68">
        <v>11.16</v>
      </c>
      <c r="G845" s="68">
        <v>11.61</v>
      </c>
      <c r="H845" s="69">
        <f t="shared" si="39"/>
        <v>0.22210526315789467</v>
      </c>
      <c r="I845" s="68">
        <f t="shared" si="40"/>
        <v>1.6600000000000001</v>
      </c>
      <c r="J845" s="68">
        <f t="shared" si="41"/>
        <v>2.1099999999999994</v>
      </c>
      <c r="K845" s="70">
        <v>2</v>
      </c>
      <c r="L845" s="71"/>
      <c r="M845" s="71">
        <v>1</v>
      </c>
      <c r="N845" s="10"/>
      <c r="O845" s="11" t="s">
        <v>2485</v>
      </c>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row>
    <row r="846" spans="1:38" s="49" customFormat="1" ht="15.5" x14ac:dyDescent="0.35">
      <c r="A846" s="203">
        <v>41432</v>
      </c>
      <c r="B846" s="61" t="s">
        <v>2486</v>
      </c>
      <c r="C846" s="58" t="s">
        <v>2487</v>
      </c>
      <c r="D846" s="63" t="s">
        <v>2488</v>
      </c>
      <c r="E846" s="67">
        <v>15</v>
      </c>
      <c r="F846" s="68">
        <v>24</v>
      </c>
      <c r="G846" s="68">
        <v>20.94</v>
      </c>
      <c r="H846" s="69">
        <f t="shared" si="39"/>
        <v>0.39600000000000007</v>
      </c>
      <c r="I846" s="68">
        <f t="shared" si="40"/>
        <v>9</v>
      </c>
      <c r="J846" s="68">
        <f t="shared" si="41"/>
        <v>5.9400000000000013</v>
      </c>
      <c r="K846" s="70">
        <v>3</v>
      </c>
      <c r="L846" s="71"/>
      <c r="M846" s="71">
        <v>0</v>
      </c>
      <c r="N846" s="10" t="s">
        <v>26</v>
      </c>
      <c r="O846" s="11" t="s">
        <v>26</v>
      </c>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row>
    <row r="847" spans="1:38" s="49" customFormat="1" ht="15.5" x14ac:dyDescent="0.35">
      <c r="A847" s="203">
        <v>41437</v>
      </c>
      <c r="B847" s="61" t="s">
        <v>2489</v>
      </c>
      <c r="C847" s="58" t="s">
        <v>2490</v>
      </c>
      <c r="D847" s="63" t="s">
        <v>2491</v>
      </c>
      <c r="E847" s="67">
        <v>19</v>
      </c>
      <c r="F847" s="68">
        <v>23.08</v>
      </c>
      <c r="G847" s="68">
        <v>28.47</v>
      </c>
      <c r="H847" s="69">
        <f t="shared" si="39"/>
        <v>0.49842105263157888</v>
      </c>
      <c r="I847" s="68">
        <f t="shared" si="40"/>
        <v>4.0799999999999983</v>
      </c>
      <c r="J847" s="68">
        <f t="shared" si="41"/>
        <v>9.4699999999999989</v>
      </c>
      <c r="K847" s="70">
        <v>3</v>
      </c>
      <c r="L847" s="71"/>
      <c r="M847" s="71">
        <v>0</v>
      </c>
      <c r="N847" s="10" t="s">
        <v>26</v>
      </c>
      <c r="O847" s="11" t="s">
        <v>26</v>
      </c>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row>
    <row r="848" spans="1:38" s="49" customFormat="1" ht="15.5" x14ac:dyDescent="0.35">
      <c r="A848" s="203">
        <v>41438</v>
      </c>
      <c r="B848" s="61" t="s">
        <v>2492</v>
      </c>
      <c r="C848" s="58" t="s">
        <v>2493</v>
      </c>
      <c r="D848" s="63" t="s">
        <v>2494</v>
      </c>
      <c r="E848" s="67">
        <v>17.5</v>
      </c>
      <c r="F848" s="68">
        <v>17.3</v>
      </c>
      <c r="G848" s="68">
        <v>17.36</v>
      </c>
      <c r="H848" s="69">
        <f t="shared" si="39"/>
        <v>-8.0000000000000331E-3</v>
      </c>
      <c r="I848" s="68">
        <f t="shared" si="40"/>
        <v>-0.19999999999999929</v>
      </c>
      <c r="J848" s="68">
        <f t="shared" si="41"/>
        <v>-0.14000000000000057</v>
      </c>
      <c r="K848" s="70">
        <v>3</v>
      </c>
      <c r="L848" s="71" t="s">
        <v>8061</v>
      </c>
      <c r="M848" s="71">
        <v>0</v>
      </c>
      <c r="N848" s="10" t="s">
        <v>26</v>
      </c>
      <c r="O848" s="11" t="s">
        <v>26</v>
      </c>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row>
    <row r="849" spans="1:38" s="49" customFormat="1" ht="15.5" x14ac:dyDescent="0.35">
      <c r="A849" s="203">
        <v>41445</v>
      </c>
      <c r="B849" s="61" t="s">
        <v>2495</v>
      </c>
      <c r="C849" s="58" t="s">
        <v>2496</v>
      </c>
      <c r="D849" s="63" t="s">
        <v>1362</v>
      </c>
      <c r="E849" s="67">
        <v>17</v>
      </c>
      <c r="F849" s="68">
        <v>25.72</v>
      </c>
      <c r="G849" s="68">
        <v>26.390999999999998</v>
      </c>
      <c r="H849" s="69">
        <f t="shared" si="39"/>
        <v>0.55241176470588227</v>
      </c>
      <c r="I849" s="68">
        <f t="shared" si="40"/>
        <v>8.7199999999999989</v>
      </c>
      <c r="J849" s="68">
        <f t="shared" si="41"/>
        <v>9.3909999999999982</v>
      </c>
      <c r="K849" s="70">
        <v>3</v>
      </c>
      <c r="L849" s="71"/>
      <c r="M849" s="71">
        <v>0</v>
      </c>
      <c r="N849" s="113" t="s">
        <v>26</v>
      </c>
      <c r="O849" s="10" t="s">
        <v>26</v>
      </c>
      <c r="P849" s="114"/>
      <c r="Q849" s="115"/>
      <c r="R849" s="116"/>
      <c r="S849" s="115"/>
      <c r="T849" s="115"/>
      <c r="U849" s="12"/>
      <c r="V849" s="12"/>
      <c r="W849" s="12"/>
      <c r="X849" s="12"/>
      <c r="Y849" s="12"/>
      <c r="Z849" s="12"/>
      <c r="AA849" s="12"/>
      <c r="AB849" s="12"/>
      <c r="AC849" s="12"/>
      <c r="AD849" s="12"/>
      <c r="AE849" s="12"/>
      <c r="AF849" s="12"/>
      <c r="AG849" s="12"/>
      <c r="AH849" s="12"/>
      <c r="AI849" s="12"/>
      <c r="AJ849" s="12"/>
      <c r="AK849" s="12"/>
      <c r="AL849" s="12"/>
    </row>
    <row r="850" spans="1:38" s="49" customFormat="1" ht="15.5" x14ac:dyDescent="0.35">
      <c r="A850" s="203">
        <v>41446</v>
      </c>
      <c r="B850" s="61" t="s">
        <v>2497</v>
      </c>
      <c r="C850" s="58" t="s">
        <v>2498</v>
      </c>
      <c r="D850" s="63" t="s">
        <v>1024</v>
      </c>
      <c r="E850" s="67">
        <v>15</v>
      </c>
      <c r="F850" s="68">
        <v>15.85</v>
      </c>
      <c r="G850" s="68">
        <v>16.489999999999998</v>
      </c>
      <c r="H850" s="69">
        <f t="shared" si="39"/>
        <v>9.9333333333333232E-2</v>
      </c>
      <c r="I850" s="68">
        <f t="shared" si="40"/>
        <v>0.84999999999999964</v>
      </c>
      <c r="J850" s="68">
        <f t="shared" si="41"/>
        <v>1.4899999999999984</v>
      </c>
      <c r="K850" s="70">
        <v>3</v>
      </c>
      <c r="L850" s="71"/>
      <c r="M850" s="71">
        <v>0</v>
      </c>
      <c r="N850" s="112" t="s">
        <v>26</v>
      </c>
      <c r="O850" s="117" t="s">
        <v>26</v>
      </c>
      <c r="P850" s="118"/>
      <c r="Q850" s="119"/>
      <c r="R850" s="120"/>
      <c r="S850" s="119"/>
      <c r="T850" s="119"/>
      <c r="U850" s="12"/>
      <c r="V850" s="12"/>
      <c r="W850" s="12"/>
      <c r="X850" s="12"/>
      <c r="Y850" s="12"/>
      <c r="Z850" s="12"/>
      <c r="AA850" s="12"/>
      <c r="AB850" s="12"/>
      <c r="AC850" s="12"/>
      <c r="AD850" s="12"/>
      <c r="AE850" s="12"/>
      <c r="AF850" s="12"/>
      <c r="AG850" s="12"/>
      <c r="AH850" s="12"/>
      <c r="AI850" s="12"/>
      <c r="AJ850" s="12"/>
      <c r="AK850" s="12"/>
      <c r="AL850" s="12"/>
    </row>
    <row r="851" spans="1:38" ht="15.5" x14ac:dyDescent="0.35">
      <c r="A851" s="203">
        <v>41446</v>
      </c>
      <c r="B851" s="61" t="s">
        <v>2499</v>
      </c>
      <c r="C851" s="58" t="s">
        <v>2500</v>
      </c>
      <c r="D851" s="63" t="s">
        <v>2501</v>
      </c>
      <c r="E851" s="67">
        <v>17</v>
      </c>
      <c r="F851" s="68">
        <v>16</v>
      </c>
      <c r="G851" s="68">
        <v>16</v>
      </c>
      <c r="H851" s="69">
        <f t="shared" si="39"/>
        <v>-5.8823529411764705E-2</v>
      </c>
      <c r="I851" s="68">
        <f t="shared" si="40"/>
        <v>-1</v>
      </c>
      <c r="J851" s="68">
        <f t="shared" si="41"/>
        <v>-1</v>
      </c>
      <c r="K851" s="70">
        <v>3</v>
      </c>
      <c r="L851" s="71" t="s">
        <v>8061</v>
      </c>
      <c r="M851" s="71">
        <v>1</v>
      </c>
      <c r="N851" s="121"/>
      <c r="O851" s="117" t="s">
        <v>2502</v>
      </c>
      <c r="P851" s="118"/>
      <c r="Q851" s="119"/>
      <c r="R851" s="120"/>
      <c r="S851" s="119"/>
      <c r="T851" s="119"/>
      <c r="U851" s="12"/>
      <c r="V851" s="12"/>
      <c r="W851" s="12"/>
      <c r="X851" s="12"/>
      <c r="Y851" s="12"/>
      <c r="Z851" s="12"/>
      <c r="AA851" s="12"/>
      <c r="AB851" s="12"/>
      <c r="AC851" s="12"/>
      <c r="AD851" s="12"/>
      <c r="AE851" s="12"/>
      <c r="AF851" s="12"/>
      <c r="AG851" s="12"/>
      <c r="AH851" s="12"/>
      <c r="AI851" s="12"/>
      <c r="AJ851" s="12"/>
      <c r="AK851" s="12"/>
      <c r="AL851" s="12"/>
    </row>
    <row r="852" spans="1:38" ht="15.5" x14ac:dyDescent="0.35">
      <c r="A852" s="203">
        <v>41451</v>
      </c>
      <c r="B852" s="61" t="s">
        <v>2503</v>
      </c>
      <c r="C852" s="58" t="s">
        <v>2504</v>
      </c>
      <c r="D852" s="63" t="s">
        <v>615</v>
      </c>
      <c r="E852" s="67">
        <v>15</v>
      </c>
      <c r="F852" s="68">
        <v>17</v>
      </c>
      <c r="G852" s="68">
        <v>14.5</v>
      </c>
      <c r="H852" s="69">
        <f t="shared" si="39"/>
        <v>-3.3333333333333333E-2</v>
      </c>
      <c r="I852" s="68">
        <f t="shared" si="40"/>
        <v>2</v>
      </c>
      <c r="J852" s="68">
        <f t="shared" si="41"/>
        <v>-0.5</v>
      </c>
      <c r="K852" s="70">
        <v>2</v>
      </c>
      <c r="M852">
        <v>1</v>
      </c>
      <c r="N852" s="49"/>
      <c r="O852" s="10" t="s">
        <v>2505</v>
      </c>
      <c r="P852" s="114"/>
      <c r="Q852" s="115"/>
      <c r="R852" s="116"/>
      <c r="S852" s="115"/>
      <c r="T852" s="115"/>
      <c r="U852" s="12"/>
      <c r="V852" s="12"/>
      <c r="W852" s="12"/>
      <c r="X852" s="12"/>
      <c r="Y852" s="12"/>
      <c r="Z852" s="12"/>
      <c r="AA852" s="12"/>
      <c r="AB852" s="12"/>
      <c r="AC852" s="12"/>
      <c r="AD852" s="12"/>
      <c r="AE852" s="12"/>
      <c r="AF852" s="12"/>
      <c r="AG852" s="12"/>
      <c r="AH852" s="12"/>
      <c r="AI852" s="12"/>
      <c r="AJ852" s="12"/>
      <c r="AK852" s="12"/>
      <c r="AL852" s="12"/>
    </row>
    <row r="853" spans="1:38" ht="15.5" x14ac:dyDescent="0.35">
      <c r="A853" s="203">
        <v>41451</v>
      </c>
      <c r="B853" s="61" t="s">
        <v>2506</v>
      </c>
      <c r="C853" s="58" t="s">
        <v>2507</v>
      </c>
      <c r="D853" s="63" t="s">
        <v>2508</v>
      </c>
      <c r="E853" s="67">
        <v>17</v>
      </c>
      <c r="F853" s="68">
        <v>18.55</v>
      </c>
      <c r="G853" s="68">
        <v>20.3</v>
      </c>
      <c r="H853" s="69">
        <f t="shared" si="39"/>
        <v>0.19411764705882356</v>
      </c>
      <c r="I853" s="68">
        <f t="shared" si="40"/>
        <v>1.5500000000000007</v>
      </c>
      <c r="J853" s="68">
        <f t="shared" si="41"/>
        <v>3.3000000000000007</v>
      </c>
      <c r="K853" s="70">
        <v>2</v>
      </c>
      <c r="M853">
        <v>0</v>
      </c>
      <c r="N853" s="111" t="s">
        <v>26</v>
      </c>
      <c r="O853" s="122" t="s">
        <v>26</v>
      </c>
      <c r="P853" s="123"/>
      <c r="Q853" s="124"/>
      <c r="R853" s="125"/>
      <c r="S853" s="124"/>
      <c r="T853" s="124"/>
      <c r="U853" s="12"/>
      <c r="V853" s="12"/>
      <c r="W853" s="12"/>
      <c r="X853" s="12"/>
      <c r="Y853" s="12"/>
      <c r="Z853" s="12"/>
      <c r="AA853" s="12"/>
      <c r="AB853" s="12"/>
      <c r="AC853" s="12"/>
      <c r="AD853" s="12"/>
      <c r="AE853" s="12"/>
      <c r="AF853" s="12"/>
      <c r="AG853" s="12"/>
      <c r="AH853" s="12"/>
      <c r="AI853" s="12"/>
      <c r="AJ853" s="12"/>
      <c r="AK853" s="12"/>
      <c r="AL853" s="12"/>
    </row>
    <row r="854" spans="1:38" ht="15.5" x14ac:dyDescent="0.35">
      <c r="A854" s="203">
        <v>41451</v>
      </c>
      <c r="B854" s="61" t="s">
        <v>2509</v>
      </c>
      <c r="C854" s="58" t="s">
        <v>2510</v>
      </c>
      <c r="D854" s="63" t="s">
        <v>819</v>
      </c>
      <c r="E854" s="67">
        <v>10</v>
      </c>
      <c r="F854" s="68">
        <v>9.9</v>
      </c>
      <c r="G854" s="68">
        <v>8.06</v>
      </c>
      <c r="H854" s="69">
        <f t="shared" si="39"/>
        <v>-0.19399999999999995</v>
      </c>
      <c r="I854" s="68">
        <f t="shared" si="40"/>
        <v>-9.9999999999999645E-2</v>
      </c>
      <c r="J854" s="68">
        <f t="shared" si="41"/>
        <v>-1.9399999999999995</v>
      </c>
      <c r="K854" s="70">
        <v>1</v>
      </c>
      <c r="M854">
        <v>0</v>
      </c>
      <c r="N854" s="112" t="s">
        <v>26</v>
      </c>
      <c r="O854" s="117" t="s">
        <v>26</v>
      </c>
      <c r="P854" s="118"/>
      <c r="Q854" s="119"/>
      <c r="R854" s="120"/>
      <c r="S854" s="119"/>
      <c r="T854" s="119"/>
      <c r="U854" s="12"/>
      <c r="V854" s="12"/>
      <c r="W854" s="12"/>
      <c r="X854" s="12"/>
      <c r="Y854" s="12"/>
      <c r="Z854" s="12"/>
      <c r="AA854" s="12"/>
      <c r="AB854" s="12"/>
      <c r="AC854" s="12"/>
      <c r="AD854" s="12"/>
      <c r="AE854" s="12"/>
      <c r="AF854" s="12"/>
      <c r="AG854" s="12"/>
      <c r="AH854" s="12"/>
      <c r="AI854" s="12"/>
      <c r="AJ854" s="12"/>
      <c r="AK854" s="12"/>
      <c r="AL854" s="12"/>
    </row>
    <row r="855" spans="1:38" ht="15.5" x14ac:dyDescent="0.35">
      <c r="A855" s="203">
        <v>41452</v>
      </c>
      <c r="B855" s="61" t="s">
        <v>2511</v>
      </c>
      <c r="C855" s="58" t="s">
        <v>2512</v>
      </c>
      <c r="D855" s="63" t="s">
        <v>2513</v>
      </c>
      <c r="E855" s="67">
        <v>6</v>
      </c>
      <c r="F855" s="68">
        <v>7</v>
      </c>
      <c r="G855" s="68">
        <v>8.26</v>
      </c>
      <c r="H855" s="69">
        <f t="shared" si="39"/>
        <v>0.37666666666666665</v>
      </c>
      <c r="I855" s="68">
        <f t="shared" si="40"/>
        <v>1</v>
      </c>
      <c r="J855" s="68">
        <f t="shared" si="41"/>
        <v>2.2599999999999998</v>
      </c>
      <c r="K855" s="70">
        <v>1</v>
      </c>
      <c r="M855">
        <v>1</v>
      </c>
      <c r="N855" s="49"/>
      <c r="O855" s="10" t="s">
        <v>2514</v>
      </c>
      <c r="P855" s="114"/>
      <c r="Q855" s="115"/>
      <c r="R855" s="116"/>
      <c r="S855" s="115"/>
      <c r="T855" s="115"/>
      <c r="U855" s="12"/>
      <c r="V855" s="12"/>
      <c r="W855" s="12"/>
      <c r="X855" s="12"/>
      <c r="Y855" s="12"/>
      <c r="Z855" s="12"/>
      <c r="AA855" s="12"/>
      <c r="AB855" s="12"/>
      <c r="AC855" s="12"/>
      <c r="AD855" s="12"/>
      <c r="AE855" s="12"/>
      <c r="AF855" s="12"/>
      <c r="AG855" s="12"/>
      <c r="AH855" s="12"/>
      <c r="AI855" s="12"/>
      <c r="AJ855" s="12"/>
      <c r="AK855" s="12"/>
      <c r="AL855" s="12"/>
    </row>
    <row r="856" spans="1:38" ht="15.5" x14ac:dyDescent="0.35">
      <c r="A856" s="203">
        <v>41452</v>
      </c>
      <c r="B856" s="61" t="s">
        <v>2515</v>
      </c>
      <c r="C856" s="58" t="s">
        <v>2516</v>
      </c>
      <c r="D856" s="77" t="s">
        <v>2517</v>
      </c>
      <c r="E856" s="67">
        <v>17</v>
      </c>
      <c r="F856" s="68">
        <v>17.675000000000001</v>
      </c>
      <c r="G856" s="68">
        <v>18.37</v>
      </c>
      <c r="H856" s="69">
        <f t="shared" si="39"/>
        <v>8.058823529411771E-2</v>
      </c>
      <c r="I856" s="68">
        <f t="shared" si="40"/>
        <v>0.67500000000000071</v>
      </c>
      <c r="J856" s="68">
        <f t="shared" si="41"/>
        <v>1.370000000000001</v>
      </c>
      <c r="K856" s="70">
        <v>1</v>
      </c>
      <c r="M856">
        <v>0</v>
      </c>
      <c r="N856" s="49" t="s">
        <v>26</v>
      </c>
      <c r="O856" s="10" t="s">
        <v>26</v>
      </c>
      <c r="P856" s="114"/>
      <c r="Q856" s="115"/>
      <c r="R856" s="116"/>
      <c r="S856" s="115"/>
      <c r="T856" s="115"/>
      <c r="U856" s="12"/>
      <c r="V856" s="12"/>
      <c r="W856" s="12"/>
      <c r="X856" s="12"/>
      <c r="Y856" s="12"/>
      <c r="Z856" s="12"/>
      <c r="AA856" s="12"/>
      <c r="AB856" s="12"/>
      <c r="AC856" s="12"/>
      <c r="AD856" s="12"/>
      <c r="AE856" s="12"/>
      <c r="AF856" s="12"/>
      <c r="AG856" s="12"/>
      <c r="AH856" s="12"/>
      <c r="AI856" s="12"/>
      <c r="AJ856" s="12"/>
      <c r="AK856" s="12"/>
      <c r="AL856" s="12"/>
    </row>
    <row r="857" spans="1:38" ht="15.5" x14ac:dyDescent="0.35">
      <c r="A857" s="203">
        <v>41452</v>
      </c>
      <c r="B857" s="61" t="s">
        <v>2518</v>
      </c>
      <c r="C857" s="58" t="s">
        <v>2519</v>
      </c>
      <c r="D857" s="63" t="s">
        <v>2520</v>
      </c>
      <c r="E857" s="67">
        <v>18.02</v>
      </c>
      <c r="F857" s="68">
        <v>18.55</v>
      </c>
      <c r="G857" s="68">
        <v>18.66</v>
      </c>
      <c r="H857" s="69">
        <f t="shared" si="39"/>
        <v>3.5516093229744763E-2</v>
      </c>
      <c r="I857" s="68">
        <f t="shared" si="40"/>
        <v>0.53000000000000114</v>
      </c>
      <c r="J857" s="68">
        <f t="shared" si="41"/>
        <v>0.64000000000000057</v>
      </c>
      <c r="K857" s="70">
        <v>1</v>
      </c>
      <c r="M857">
        <v>0</v>
      </c>
      <c r="N857" t="s">
        <v>26</v>
      </c>
      <c r="O857" t="s">
        <v>26</v>
      </c>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row>
    <row r="858" spans="1:38" ht="15.5" x14ac:dyDescent="0.35">
      <c r="A858" s="203">
        <v>41452</v>
      </c>
      <c r="B858" s="61" t="s">
        <v>2521</v>
      </c>
      <c r="C858" s="58" t="s">
        <v>2522</v>
      </c>
      <c r="D858" s="63" t="s">
        <v>64</v>
      </c>
      <c r="E858" s="67">
        <v>8</v>
      </c>
      <c r="F858" s="68">
        <v>8.01</v>
      </c>
      <c r="G858" s="68">
        <v>8.01</v>
      </c>
      <c r="H858" s="69">
        <f t="shared" si="39"/>
        <v>1.2499999999999734E-3</v>
      </c>
      <c r="I858" s="68">
        <f t="shared" si="40"/>
        <v>9.9999999999997868E-3</v>
      </c>
      <c r="J858" s="68">
        <f t="shared" si="41"/>
        <v>9.9999999999997868E-3</v>
      </c>
      <c r="K858" s="70">
        <v>1</v>
      </c>
      <c r="M858">
        <v>0</v>
      </c>
      <c r="N858" t="s">
        <v>26</v>
      </c>
      <c r="O858" t="s">
        <v>26</v>
      </c>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row>
    <row r="859" spans="1:38" ht="15.5" x14ac:dyDescent="0.35">
      <c r="A859" s="203">
        <v>41452</v>
      </c>
      <c r="B859" s="61" t="s">
        <v>2523</v>
      </c>
      <c r="C859" s="58" t="s">
        <v>2524</v>
      </c>
      <c r="D859" s="63" t="s">
        <v>2525</v>
      </c>
      <c r="E859" s="67">
        <v>11</v>
      </c>
      <c r="F859" s="68">
        <v>11.4</v>
      </c>
      <c r="G859" s="68">
        <v>11.83</v>
      </c>
      <c r="H859" s="69">
        <f t="shared" si="39"/>
        <v>7.5454545454545455E-2</v>
      </c>
      <c r="I859" s="68">
        <f t="shared" si="40"/>
        <v>0.40000000000000036</v>
      </c>
      <c r="J859" s="68">
        <f t="shared" si="41"/>
        <v>0.83000000000000007</v>
      </c>
      <c r="K859" s="70">
        <v>1</v>
      </c>
      <c r="M859">
        <v>1</v>
      </c>
      <c r="N859" s="10"/>
      <c r="O859" t="s">
        <v>2526</v>
      </c>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row>
    <row r="860" spans="1:38" ht="15.5" x14ac:dyDescent="0.35">
      <c r="A860" s="203">
        <v>41452</v>
      </c>
      <c r="B860" s="61" t="s">
        <v>2527</v>
      </c>
      <c r="C860" s="58" t="s">
        <v>2528</v>
      </c>
      <c r="D860" s="77" t="s">
        <v>894</v>
      </c>
      <c r="E860" s="67">
        <v>10</v>
      </c>
      <c r="F860" s="68">
        <v>11</v>
      </c>
      <c r="G860" s="68">
        <v>8.5</v>
      </c>
      <c r="H860" s="69">
        <f t="shared" si="39"/>
        <v>-0.15</v>
      </c>
      <c r="I860" s="68">
        <f t="shared" si="40"/>
        <v>1</v>
      </c>
      <c r="J860" s="68">
        <f t="shared" si="41"/>
        <v>-1.5</v>
      </c>
      <c r="K860" s="70">
        <v>2</v>
      </c>
      <c r="M860" t="s">
        <v>22</v>
      </c>
      <c r="N860" t="s">
        <v>22</v>
      </c>
      <c r="O860" t="s">
        <v>22</v>
      </c>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row>
    <row r="861" spans="1:38" ht="15.5" x14ac:dyDescent="0.35">
      <c r="A861" s="203">
        <v>41453</v>
      </c>
      <c r="B861" s="89" t="s">
        <v>2529</v>
      </c>
      <c r="C861" s="58" t="s">
        <v>2530</v>
      </c>
      <c r="D861" s="77" t="s">
        <v>2531</v>
      </c>
      <c r="E861" s="67">
        <v>18</v>
      </c>
      <c r="F861" s="68">
        <v>32</v>
      </c>
      <c r="G861" s="68">
        <v>36.75</v>
      </c>
      <c r="H861" s="69">
        <f t="shared" si="39"/>
        <v>1.0416666666666667</v>
      </c>
      <c r="I861" s="68">
        <f t="shared" si="40"/>
        <v>14</v>
      </c>
      <c r="J861" s="68">
        <f t="shared" si="41"/>
        <v>18.75</v>
      </c>
      <c r="K861" s="70">
        <v>3</v>
      </c>
      <c r="M861">
        <v>0</v>
      </c>
      <c r="N861" t="s">
        <v>26</v>
      </c>
      <c r="O861" s="11" t="s">
        <v>26</v>
      </c>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row>
    <row r="862" spans="1:38" ht="15.5" x14ac:dyDescent="0.35">
      <c r="A862" s="203">
        <v>41453</v>
      </c>
      <c r="B862" s="61" t="s">
        <v>2532</v>
      </c>
      <c r="C862" s="58" t="s">
        <v>2533</v>
      </c>
      <c r="D862" s="77" t="s">
        <v>2534</v>
      </c>
      <c r="E862" s="67">
        <v>13</v>
      </c>
      <c r="F862" s="68">
        <v>20</v>
      </c>
      <c r="G862" s="68">
        <v>19.25</v>
      </c>
      <c r="H862" s="69">
        <f t="shared" si="39"/>
        <v>0.48076923076923078</v>
      </c>
      <c r="I862" s="68">
        <f t="shared" si="40"/>
        <v>7</v>
      </c>
      <c r="J862" s="68">
        <f t="shared" si="41"/>
        <v>6.25</v>
      </c>
      <c r="K862" s="70">
        <v>2</v>
      </c>
      <c r="M862">
        <v>0</v>
      </c>
      <c r="N862" t="s">
        <v>26</v>
      </c>
      <c r="O862" s="11" t="s">
        <v>26</v>
      </c>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row>
    <row r="863" spans="1:38" ht="15.5" x14ac:dyDescent="0.35">
      <c r="A863" s="203">
        <v>41467</v>
      </c>
      <c r="B863" s="63" t="s">
        <v>2535</v>
      </c>
      <c r="C863" s="58" t="s">
        <v>2536</v>
      </c>
      <c r="D863" s="63" t="s">
        <v>2537</v>
      </c>
      <c r="E863" s="67">
        <v>15</v>
      </c>
      <c r="F863" s="68">
        <v>14.12</v>
      </c>
      <c r="G863" s="68">
        <v>14.15</v>
      </c>
      <c r="H863" s="69">
        <f t="shared" si="39"/>
        <v>-5.6666666666666643E-2</v>
      </c>
      <c r="I863" s="68">
        <f t="shared" si="40"/>
        <v>-0.88000000000000078</v>
      </c>
      <c r="J863" s="68">
        <f t="shared" si="41"/>
        <v>-0.84999999999999964</v>
      </c>
      <c r="K863" s="70">
        <v>1</v>
      </c>
      <c r="L863" s="66"/>
      <c r="M863" s="66" t="s">
        <v>22</v>
      </c>
      <c r="N863" t="s">
        <v>22</v>
      </c>
      <c r="O863" s="11" t="s">
        <v>22</v>
      </c>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row>
    <row r="864" spans="1:38" ht="15.5" x14ac:dyDescent="0.35">
      <c r="A864" s="203">
        <v>41472</v>
      </c>
      <c r="B864" s="61" t="s">
        <v>2538</v>
      </c>
      <c r="C864" s="58" t="s">
        <v>2539</v>
      </c>
      <c r="D864" s="63" t="s">
        <v>2540</v>
      </c>
      <c r="E864" s="67">
        <v>22</v>
      </c>
      <c r="F864" s="68">
        <v>26.69</v>
      </c>
      <c r="G864" s="68">
        <v>27.25</v>
      </c>
      <c r="H864" s="69">
        <f t="shared" si="39"/>
        <v>0.23863636363636365</v>
      </c>
      <c r="I864" s="68">
        <f t="shared" si="40"/>
        <v>4.6900000000000013</v>
      </c>
      <c r="J864" s="68">
        <f t="shared" si="41"/>
        <v>5.25</v>
      </c>
      <c r="K864" s="70">
        <v>2</v>
      </c>
      <c r="L864" s="126"/>
      <c r="M864" s="126">
        <v>0</v>
      </c>
      <c r="N864" t="s">
        <v>26</v>
      </c>
      <c r="O864" s="11" t="s">
        <v>26</v>
      </c>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row>
    <row r="865" spans="1:38" ht="15.5" x14ac:dyDescent="0.35">
      <c r="A865" s="203">
        <v>41473</v>
      </c>
      <c r="B865" s="89" t="s">
        <v>2541</v>
      </c>
      <c r="C865" s="58" t="s">
        <v>2542</v>
      </c>
      <c r="D865" s="77" t="s">
        <v>1517</v>
      </c>
      <c r="E865" s="67">
        <v>17</v>
      </c>
      <c r="F865" s="68">
        <v>28.16</v>
      </c>
      <c r="G865" s="68">
        <v>27.18</v>
      </c>
      <c r="H865" s="69">
        <f t="shared" si="39"/>
        <v>0.59882352941176464</v>
      </c>
      <c r="I865" s="68">
        <f t="shared" si="40"/>
        <v>11.16</v>
      </c>
      <c r="J865" s="68">
        <f t="shared" si="41"/>
        <v>10.18</v>
      </c>
      <c r="K865" s="70">
        <v>3</v>
      </c>
      <c r="L865" s="126"/>
      <c r="M865" s="126">
        <v>0</v>
      </c>
      <c r="N865" t="s">
        <v>26</v>
      </c>
      <c r="O865" s="11" t="s">
        <v>26</v>
      </c>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row>
    <row r="866" spans="1:38" s="49" customFormat="1" ht="15.5" x14ac:dyDescent="0.35">
      <c r="A866" s="203">
        <v>41473</v>
      </c>
      <c r="B866" s="61" t="s">
        <v>2543</v>
      </c>
      <c r="C866" s="58" t="s">
        <v>2544</v>
      </c>
      <c r="D866" s="63" t="s">
        <v>2545</v>
      </c>
      <c r="E866" s="67">
        <v>15</v>
      </c>
      <c r="F866" s="68">
        <v>17.75</v>
      </c>
      <c r="G866" s="68">
        <v>14</v>
      </c>
      <c r="H866" s="69">
        <f t="shared" si="39"/>
        <v>-6.6666666666666666E-2</v>
      </c>
      <c r="I866" s="68">
        <f t="shared" si="40"/>
        <v>2.75</v>
      </c>
      <c r="J866" s="68">
        <f t="shared" si="41"/>
        <v>-1</v>
      </c>
      <c r="K866" s="70">
        <v>2</v>
      </c>
      <c r="L866" s="71" t="s">
        <v>8061</v>
      </c>
      <c r="M866" s="71">
        <v>1</v>
      </c>
      <c r="N866" s="10"/>
      <c r="O866" s="11" t="s">
        <v>2546</v>
      </c>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row>
    <row r="867" spans="1:38" s="49" customFormat="1" ht="15.5" x14ac:dyDescent="0.35">
      <c r="A867" s="203">
        <v>41474</v>
      </c>
      <c r="B867" s="61" t="s">
        <v>2547</v>
      </c>
      <c r="C867" s="58" t="s">
        <v>2548</v>
      </c>
      <c r="D867" s="77" t="s">
        <v>2549</v>
      </c>
      <c r="E867" s="67">
        <v>14</v>
      </c>
      <c r="F867" s="68">
        <v>14.56</v>
      </c>
      <c r="G867" s="68">
        <v>16.149999999999999</v>
      </c>
      <c r="H867" s="69">
        <f t="shared" si="39"/>
        <v>0.15357142857142847</v>
      </c>
      <c r="I867" s="68">
        <f t="shared" si="40"/>
        <v>0.5600000000000005</v>
      </c>
      <c r="J867" s="68">
        <f t="shared" si="41"/>
        <v>2.1499999999999986</v>
      </c>
      <c r="K867" s="70">
        <v>1</v>
      </c>
      <c r="L867" s="127"/>
      <c r="M867" s="127">
        <v>1</v>
      </c>
      <c r="N867" s="10"/>
      <c r="O867" s="11" t="s">
        <v>2550</v>
      </c>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row>
    <row r="868" spans="1:38" ht="15.5" x14ac:dyDescent="0.35">
      <c r="A868" s="203">
        <v>41474</v>
      </c>
      <c r="B868" s="61" t="s">
        <v>2551</v>
      </c>
      <c r="C868" s="58" t="s">
        <v>2552</v>
      </c>
      <c r="D868" s="77" t="s">
        <v>2553</v>
      </c>
      <c r="E868" s="67">
        <v>11.5</v>
      </c>
      <c r="F868" s="68">
        <v>11.5</v>
      </c>
      <c r="G868" s="68">
        <v>11.67</v>
      </c>
      <c r="H868" s="69">
        <f t="shared" si="39"/>
        <v>1.4782608695652167E-2</v>
      </c>
      <c r="I868" s="68">
        <f t="shared" si="40"/>
        <v>0</v>
      </c>
      <c r="J868" s="68">
        <f t="shared" si="41"/>
        <v>0.16999999999999993</v>
      </c>
      <c r="K868" s="70">
        <v>1</v>
      </c>
      <c r="L868" s="126"/>
      <c r="M868" s="126">
        <v>0</v>
      </c>
      <c r="N868" t="s">
        <v>26</v>
      </c>
      <c r="O868" t="s">
        <v>26</v>
      </c>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row>
    <row r="869" spans="1:38" ht="15.5" x14ac:dyDescent="0.35">
      <c r="A869" s="203">
        <v>41474</v>
      </c>
      <c r="B869" s="61" t="s">
        <v>2554</v>
      </c>
      <c r="C869" s="58" t="s">
        <v>2555</v>
      </c>
      <c r="D869" s="77" t="s">
        <v>2556</v>
      </c>
      <c r="E869" s="67">
        <v>21</v>
      </c>
      <c r="F869" s="68">
        <v>26.5</v>
      </c>
      <c r="G869" s="68">
        <v>27.7</v>
      </c>
      <c r="H869" s="69">
        <f t="shared" si="39"/>
        <v>0.31904761904761902</v>
      </c>
      <c r="I869" s="68">
        <f t="shared" si="40"/>
        <v>5.5</v>
      </c>
      <c r="J869" s="68">
        <f t="shared" si="41"/>
        <v>6.6999999999999993</v>
      </c>
      <c r="K869" s="70">
        <v>2</v>
      </c>
      <c r="L869" s="66"/>
      <c r="M869" s="66">
        <v>0</v>
      </c>
      <c r="N869" t="s">
        <v>26</v>
      </c>
      <c r="O869" t="s">
        <v>26</v>
      </c>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row>
    <row r="870" spans="1:38" ht="15.5" x14ac:dyDescent="0.35">
      <c r="A870" s="203">
        <v>41474</v>
      </c>
      <c r="B870" s="61" t="s">
        <v>2557</v>
      </c>
      <c r="C870" s="58" t="s">
        <v>2558</v>
      </c>
      <c r="D870" s="63" t="s">
        <v>2559</v>
      </c>
      <c r="E870" s="67">
        <v>14</v>
      </c>
      <c r="F870" s="68">
        <v>14.75</v>
      </c>
      <c r="G870" s="68">
        <v>14.04</v>
      </c>
      <c r="H870" s="69">
        <f t="shared" si="39"/>
        <v>2.8571428571427964E-3</v>
      </c>
      <c r="I870" s="68">
        <f t="shared" si="40"/>
        <v>0.75</v>
      </c>
      <c r="J870" s="68">
        <f t="shared" si="41"/>
        <v>3.9999999999999147E-2</v>
      </c>
      <c r="K870" s="70">
        <v>1</v>
      </c>
      <c r="L870" s="66"/>
      <c r="M870" s="66">
        <v>0</v>
      </c>
      <c r="N870" t="s">
        <v>26</v>
      </c>
      <c r="O870" t="s">
        <v>26</v>
      </c>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row>
    <row r="871" spans="1:38" ht="15.5" x14ac:dyDescent="0.35">
      <c r="A871" s="203">
        <v>41478</v>
      </c>
      <c r="B871" s="61" t="s">
        <v>2560</v>
      </c>
      <c r="C871" s="58" t="s">
        <v>2561</v>
      </c>
      <c r="D871" s="63" t="s">
        <v>819</v>
      </c>
      <c r="E871" s="67">
        <v>23</v>
      </c>
      <c r="F871" s="68">
        <v>28.98</v>
      </c>
      <c r="G871" s="68">
        <v>29.7</v>
      </c>
      <c r="H871" s="69">
        <f t="shared" si="39"/>
        <v>0.29130434782608694</v>
      </c>
      <c r="I871" s="68">
        <f t="shared" si="40"/>
        <v>5.98</v>
      </c>
      <c r="J871" s="68">
        <f t="shared" si="41"/>
        <v>6.6999999999999993</v>
      </c>
      <c r="K871" s="70">
        <v>3</v>
      </c>
      <c r="M871">
        <v>0</v>
      </c>
      <c r="N871" t="s">
        <v>26</v>
      </c>
      <c r="O871" t="s">
        <v>26</v>
      </c>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row>
    <row r="872" spans="1:38" ht="15.5" x14ac:dyDescent="0.35">
      <c r="A872" s="203">
        <v>41479</v>
      </c>
      <c r="B872" s="61" t="s">
        <v>2562</v>
      </c>
      <c r="C872" s="58" t="s">
        <v>2563</v>
      </c>
      <c r="D872" s="63" t="s">
        <v>2564</v>
      </c>
      <c r="E872" s="67">
        <v>18</v>
      </c>
      <c r="F872" s="68">
        <v>29</v>
      </c>
      <c r="G872" s="68">
        <v>31.28</v>
      </c>
      <c r="H872" s="69">
        <f t="shared" si="39"/>
        <v>0.73777777777777787</v>
      </c>
      <c r="I872" s="68">
        <f t="shared" si="40"/>
        <v>11</v>
      </c>
      <c r="J872" s="68">
        <f t="shared" si="41"/>
        <v>13.280000000000001</v>
      </c>
      <c r="K872" s="70">
        <v>3</v>
      </c>
      <c r="M872">
        <v>0</v>
      </c>
      <c r="N872" t="s">
        <v>26</v>
      </c>
      <c r="O872" t="s">
        <v>26</v>
      </c>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row>
    <row r="873" spans="1:38" ht="15.5" x14ac:dyDescent="0.35">
      <c r="A873" s="203">
        <v>41479</v>
      </c>
      <c r="B873" s="61" t="s">
        <v>2565</v>
      </c>
      <c r="C873" s="58" t="s">
        <v>2566</v>
      </c>
      <c r="D873" s="63" t="s">
        <v>1891</v>
      </c>
      <c r="E873" s="67">
        <v>10</v>
      </c>
      <c r="F873" s="68">
        <v>10</v>
      </c>
      <c r="G873" s="68">
        <v>9.57</v>
      </c>
      <c r="H873" s="69">
        <f t="shared" si="39"/>
        <v>-4.2999999999999969E-2</v>
      </c>
      <c r="I873" s="68">
        <f t="shared" si="40"/>
        <v>0</v>
      </c>
      <c r="J873" s="68">
        <f t="shared" si="41"/>
        <v>-0.42999999999999972</v>
      </c>
      <c r="K873" s="70">
        <v>1</v>
      </c>
      <c r="M873">
        <v>0</v>
      </c>
      <c r="N873" t="s">
        <v>26</v>
      </c>
      <c r="O873" t="s">
        <v>26</v>
      </c>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row>
    <row r="874" spans="1:38" s="49" customFormat="1" ht="15.5" x14ac:dyDescent="0.35">
      <c r="A874" s="203">
        <v>41479</v>
      </c>
      <c r="B874" s="61" t="s">
        <v>2567</v>
      </c>
      <c r="C874" s="58" t="s">
        <v>2568</v>
      </c>
      <c r="D874" s="77" t="s">
        <v>2569</v>
      </c>
      <c r="E874" s="67">
        <v>15</v>
      </c>
      <c r="F874" s="68">
        <v>14.04</v>
      </c>
      <c r="G874" s="68">
        <v>13.83</v>
      </c>
      <c r="H874" s="69">
        <f t="shared" si="39"/>
        <v>-7.8E-2</v>
      </c>
      <c r="I874" s="68">
        <f t="shared" si="40"/>
        <v>-0.96000000000000085</v>
      </c>
      <c r="J874" s="68">
        <f t="shared" si="41"/>
        <v>-1.17</v>
      </c>
      <c r="K874" s="70">
        <v>1</v>
      </c>
      <c r="L874" s="71"/>
      <c r="M874" s="71">
        <v>0</v>
      </c>
      <c r="N874" s="10" t="s">
        <v>26</v>
      </c>
      <c r="O874" s="11" t="s">
        <v>26</v>
      </c>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row>
    <row r="875" spans="1:38" s="49" customFormat="1" ht="15.5" x14ac:dyDescent="0.35">
      <c r="A875" s="203">
        <v>41480</v>
      </c>
      <c r="B875" s="61" t="s">
        <v>2570</v>
      </c>
      <c r="C875" s="58" t="s">
        <v>2571</v>
      </c>
      <c r="D875" s="63" t="s">
        <v>1048</v>
      </c>
      <c r="E875" s="67">
        <v>12</v>
      </c>
      <c r="F875" s="68">
        <v>11</v>
      </c>
      <c r="G875" s="68">
        <v>9.5</v>
      </c>
      <c r="H875" s="69">
        <f t="shared" si="39"/>
        <v>-0.20833333333333334</v>
      </c>
      <c r="I875" s="68">
        <f t="shared" si="40"/>
        <v>-1</v>
      </c>
      <c r="J875" s="68">
        <f t="shared" si="41"/>
        <v>-2.5</v>
      </c>
      <c r="K875" s="70">
        <v>3</v>
      </c>
      <c r="L875" s="71" t="s">
        <v>8061</v>
      </c>
      <c r="M875" s="71">
        <v>0</v>
      </c>
      <c r="N875" s="10" t="s">
        <v>26</v>
      </c>
      <c r="O875" s="11" t="s">
        <v>26</v>
      </c>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row>
    <row r="876" spans="1:38" s="49" customFormat="1" ht="15.5" x14ac:dyDescent="0.35">
      <c r="A876" s="203">
        <v>41480</v>
      </c>
      <c r="B876" s="61" t="s">
        <v>2572</v>
      </c>
      <c r="C876" s="58" t="s">
        <v>2573</v>
      </c>
      <c r="D876" s="77" t="s">
        <v>1488</v>
      </c>
      <c r="E876" s="67">
        <v>11</v>
      </c>
      <c r="F876" s="68">
        <v>11.21</v>
      </c>
      <c r="G876" s="68">
        <v>9.5</v>
      </c>
      <c r="H876" s="69">
        <f t="shared" si="39"/>
        <v>-0.13636363636363635</v>
      </c>
      <c r="I876" s="68">
        <f t="shared" si="40"/>
        <v>0.21000000000000085</v>
      </c>
      <c r="J876" s="68">
        <f t="shared" si="41"/>
        <v>-1.5</v>
      </c>
      <c r="K876" s="70">
        <v>2</v>
      </c>
      <c r="L876" s="71" t="s">
        <v>8061</v>
      </c>
      <c r="M876" s="71">
        <v>0</v>
      </c>
      <c r="N876" s="10" t="s">
        <v>26</v>
      </c>
      <c r="O876" s="11" t="s">
        <v>26</v>
      </c>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row>
    <row r="877" spans="1:38" ht="15.5" x14ac:dyDescent="0.35">
      <c r="A877" s="203">
        <v>41480</v>
      </c>
      <c r="B877" s="61" t="s">
        <v>2574</v>
      </c>
      <c r="C877" s="58" t="s">
        <v>2575</v>
      </c>
      <c r="D877" s="77" t="s">
        <v>2452</v>
      </c>
      <c r="E877" s="67">
        <v>15</v>
      </c>
      <c r="F877" s="68">
        <v>25</v>
      </c>
      <c r="G877" s="68">
        <v>19.88</v>
      </c>
      <c r="H877" s="69">
        <f t="shared" si="39"/>
        <v>0.32533333333333325</v>
      </c>
      <c r="I877" s="68">
        <f t="shared" si="40"/>
        <v>10</v>
      </c>
      <c r="J877" s="68">
        <f t="shared" si="41"/>
        <v>4.879999999999999</v>
      </c>
      <c r="K877" s="70">
        <v>3</v>
      </c>
      <c r="M877">
        <v>0</v>
      </c>
      <c r="N877" t="s">
        <v>26</v>
      </c>
      <c r="O877" t="s">
        <v>26</v>
      </c>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row>
    <row r="878" spans="1:38" ht="15.5" x14ac:dyDescent="0.35">
      <c r="A878" s="203">
        <v>41480</v>
      </c>
      <c r="B878" s="61" t="s">
        <v>2576</v>
      </c>
      <c r="C878" s="58" t="s">
        <v>32</v>
      </c>
      <c r="D878" s="63" t="s">
        <v>112</v>
      </c>
      <c r="E878" s="67">
        <v>10</v>
      </c>
      <c r="F878" s="68">
        <v>10</v>
      </c>
      <c r="G878" s="68">
        <v>10</v>
      </c>
      <c r="H878" s="69">
        <f t="shared" si="39"/>
        <v>0</v>
      </c>
      <c r="I878" s="68">
        <f t="shared" si="40"/>
        <v>0</v>
      </c>
      <c r="J878" s="68">
        <f t="shared" si="41"/>
        <v>0</v>
      </c>
      <c r="K878" s="70">
        <v>1</v>
      </c>
      <c r="M878" t="s">
        <v>22</v>
      </c>
      <c r="N878" t="s">
        <v>22</v>
      </c>
      <c r="O878" t="s">
        <v>22</v>
      </c>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row>
    <row r="879" spans="1:38" ht="15.5" x14ac:dyDescent="0.35">
      <c r="A879" s="203">
        <v>41480</v>
      </c>
      <c r="B879" s="61" t="s">
        <v>2577</v>
      </c>
      <c r="C879" s="58" t="s">
        <v>2578</v>
      </c>
      <c r="D879" s="77" t="s">
        <v>127</v>
      </c>
      <c r="E879" s="67">
        <v>15</v>
      </c>
      <c r="F879" s="68">
        <v>15.25</v>
      </c>
      <c r="G879" s="68">
        <v>15.12</v>
      </c>
      <c r="H879" s="69">
        <f t="shared" si="39"/>
        <v>7.9999999999999481E-3</v>
      </c>
      <c r="I879" s="68">
        <f t="shared" si="40"/>
        <v>0.25</v>
      </c>
      <c r="J879" s="68">
        <f t="shared" si="41"/>
        <v>0.11999999999999922</v>
      </c>
      <c r="K879" s="70">
        <v>1</v>
      </c>
      <c r="M879">
        <v>0</v>
      </c>
      <c r="N879" t="s">
        <v>26</v>
      </c>
      <c r="O879" t="s">
        <v>26</v>
      </c>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row>
    <row r="880" spans="1:38" ht="15.5" x14ac:dyDescent="0.35">
      <c r="A880" s="203">
        <v>41481</v>
      </c>
      <c r="B880" s="61" t="s">
        <v>2579</v>
      </c>
      <c r="C880" s="58" t="s">
        <v>2580</v>
      </c>
      <c r="D880" s="63" t="s">
        <v>1769</v>
      </c>
      <c r="E880" s="67">
        <v>9</v>
      </c>
      <c r="F880" s="68">
        <v>9.06</v>
      </c>
      <c r="G880" s="68">
        <v>7.64</v>
      </c>
      <c r="H880" s="69">
        <f t="shared" si="39"/>
        <v>-0.15111111111111114</v>
      </c>
      <c r="I880" s="68">
        <f t="shared" si="40"/>
        <v>6.0000000000000497E-2</v>
      </c>
      <c r="J880" s="68">
        <f t="shared" si="41"/>
        <v>-1.3600000000000003</v>
      </c>
      <c r="K880" s="70">
        <v>1</v>
      </c>
      <c r="M880">
        <v>0</v>
      </c>
      <c r="N880" t="s">
        <v>26</v>
      </c>
      <c r="O880" t="s">
        <v>26</v>
      </c>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row>
    <row r="881" spans="1:38" ht="15.5" x14ac:dyDescent="0.35">
      <c r="A881" s="203">
        <v>41481</v>
      </c>
      <c r="B881" s="61" t="s">
        <v>2581</v>
      </c>
      <c r="C881" s="58" t="s">
        <v>2582</v>
      </c>
      <c r="D881" s="63" t="s">
        <v>2583</v>
      </c>
      <c r="E881" s="67">
        <v>20</v>
      </c>
      <c r="F881" s="68">
        <v>19.510000000000002</v>
      </c>
      <c r="G881" s="68">
        <v>19.5</v>
      </c>
      <c r="H881" s="69">
        <f t="shared" si="39"/>
        <v>-2.5000000000000001E-2</v>
      </c>
      <c r="I881" s="68">
        <f t="shared" si="40"/>
        <v>-0.48999999999999844</v>
      </c>
      <c r="J881" s="68">
        <f t="shared" si="41"/>
        <v>-0.5</v>
      </c>
      <c r="K881" s="70">
        <v>2</v>
      </c>
      <c r="L881" s="71" t="s">
        <v>8061</v>
      </c>
      <c r="M881" s="71" t="s">
        <v>22</v>
      </c>
      <c r="N881" t="s">
        <v>22</v>
      </c>
      <c r="O881" t="s">
        <v>22</v>
      </c>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row>
    <row r="882" spans="1:38" ht="15.5" x14ac:dyDescent="0.35">
      <c r="A882" s="203">
        <v>41487</v>
      </c>
      <c r="B882" s="61" t="s">
        <v>2584</v>
      </c>
      <c r="C882" s="58" t="s">
        <v>2585</v>
      </c>
      <c r="D882" s="63" t="s">
        <v>2586</v>
      </c>
      <c r="E882" s="67">
        <v>16</v>
      </c>
      <c r="F882" s="68">
        <v>15.59</v>
      </c>
      <c r="G882" s="68">
        <v>13.5</v>
      </c>
      <c r="H882" s="69">
        <f t="shared" si="39"/>
        <v>-0.15625</v>
      </c>
      <c r="I882" s="68">
        <f t="shared" si="40"/>
        <v>-0.41000000000000014</v>
      </c>
      <c r="J882" s="68">
        <f t="shared" si="41"/>
        <v>-2.5</v>
      </c>
      <c r="K882" s="70">
        <v>1</v>
      </c>
      <c r="M882">
        <v>0</v>
      </c>
      <c r="N882" t="s">
        <v>26</v>
      </c>
      <c r="O882" t="s">
        <v>26</v>
      </c>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row>
    <row r="883" spans="1:38" s="49" customFormat="1" ht="15.5" x14ac:dyDescent="0.35">
      <c r="A883" s="203">
        <v>41487</v>
      </c>
      <c r="B883" s="61" t="s">
        <v>2587</v>
      </c>
      <c r="C883" s="58" t="s">
        <v>2588</v>
      </c>
      <c r="D883" s="63" t="s">
        <v>2589</v>
      </c>
      <c r="E883" s="67">
        <v>14</v>
      </c>
      <c r="F883" s="68">
        <v>13.5</v>
      </c>
      <c r="G883" s="68">
        <v>15.6</v>
      </c>
      <c r="H883" s="69">
        <f t="shared" si="39"/>
        <v>0.11428571428571425</v>
      </c>
      <c r="I883" s="68">
        <f t="shared" si="40"/>
        <v>-0.5</v>
      </c>
      <c r="J883" s="68">
        <f t="shared" si="41"/>
        <v>1.5999999999999996</v>
      </c>
      <c r="K883" s="70">
        <v>1</v>
      </c>
      <c r="L883" s="71"/>
      <c r="M883" s="71">
        <v>0</v>
      </c>
      <c r="N883" s="10" t="s">
        <v>26</v>
      </c>
      <c r="O883" s="11" t="s">
        <v>26</v>
      </c>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row>
    <row r="884" spans="1:38" s="49" customFormat="1" ht="15.5" x14ac:dyDescent="0.35">
      <c r="A884" s="203">
        <v>41487</v>
      </c>
      <c r="B884" s="61" t="s">
        <v>2590</v>
      </c>
      <c r="C884" s="58" t="s">
        <v>2591</v>
      </c>
      <c r="D884" s="63" t="s">
        <v>2592</v>
      </c>
      <c r="E884" s="67">
        <v>18</v>
      </c>
      <c r="F884" s="68">
        <v>35</v>
      </c>
      <c r="G884" s="68">
        <v>40.11</v>
      </c>
      <c r="H884" s="69">
        <f t="shared" si="39"/>
        <v>1.2283333333333333</v>
      </c>
      <c r="I884" s="68">
        <f t="shared" si="40"/>
        <v>17</v>
      </c>
      <c r="J884" s="68">
        <f t="shared" si="41"/>
        <v>22.11</v>
      </c>
      <c r="K884" s="70">
        <v>3</v>
      </c>
      <c r="L884" s="71"/>
      <c r="M884" s="71">
        <v>0</v>
      </c>
      <c r="N884" s="10" t="s">
        <v>26</v>
      </c>
      <c r="O884" s="11" t="s">
        <v>26</v>
      </c>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row>
    <row r="885" spans="1:38" ht="15.5" x14ac:dyDescent="0.35">
      <c r="A885" s="203">
        <v>41488</v>
      </c>
      <c r="B885" s="61" t="s">
        <v>2593</v>
      </c>
      <c r="C885" s="58" t="s">
        <v>2594</v>
      </c>
      <c r="D885" s="63" t="s">
        <v>955</v>
      </c>
      <c r="E885" s="67">
        <v>20</v>
      </c>
      <c r="F885" s="68">
        <v>26</v>
      </c>
      <c r="G885" s="68">
        <v>27.56</v>
      </c>
      <c r="H885" s="69">
        <f t="shared" si="39"/>
        <v>0.37799999999999995</v>
      </c>
      <c r="I885" s="68">
        <f t="shared" si="40"/>
        <v>6</v>
      </c>
      <c r="J885" s="68">
        <f t="shared" si="41"/>
        <v>7.5599999999999987</v>
      </c>
      <c r="K885" s="70">
        <v>2</v>
      </c>
      <c r="M885">
        <v>0</v>
      </c>
      <c r="N885" t="s">
        <v>26</v>
      </c>
      <c r="O885" t="s">
        <v>26</v>
      </c>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row>
    <row r="886" spans="1:38" ht="15.5" x14ac:dyDescent="0.35">
      <c r="A886" s="203">
        <v>41488</v>
      </c>
      <c r="B886" s="61" t="s">
        <v>2595</v>
      </c>
      <c r="C886" s="58" t="s">
        <v>2596</v>
      </c>
      <c r="D886" s="63" t="s">
        <v>2597</v>
      </c>
      <c r="E886" s="67">
        <v>16</v>
      </c>
      <c r="F886" s="68">
        <v>18.7</v>
      </c>
      <c r="G886" s="68">
        <v>20.5</v>
      </c>
      <c r="H886" s="69">
        <f t="shared" si="39"/>
        <v>0.28125</v>
      </c>
      <c r="I886" s="68">
        <f t="shared" si="40"/>
        <v>2.6999999999999993</v>
      </c>
      <c r="J886" s="68">
        <f t="shared" si="41"/>
        <v>4.5</v>
      </c>
      <c r="K886" s="70">
        <v>2</v>
      </c>
      <c r="M886">
        <v>0</v>
      </c>
      <c r="N886" t="s">
        <v>26</v>
      </c>
      <c r="O886" t="s">
        <v>26</v>
      </c>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row>
    <row r="887" spans="1:38" s="49" customFormat="1" ht="15.5" x14ac:dyDescent="0.35">
      <c r="A887" s="203">
        <v>41488</v>
      </c>
      <c r="B887" s="61" t="s">
        <v>2598</v>
      </c>
      <c r="C887" s="58" t="s">
        <v>2599</v>
      </c>
      <c r="D887" s="63" t="s">
        <v>1013</v>
      </c>
      <c r="E887" s="67">
        <v>12</v>
      </c>
      <c r="F887" s="68">
        <v>13.09</v>
      </c>
      <c r="G887" s="68">
        <v>13.75</v>
      </c>
      <c r="H887" s="69">
        <f t="shared" si="39"/>
        <v>0.14583333333333334</v>
      </c>
      <c r="I887" s="68">
        <f t="shared" si="40"/>
        <v>1.0899999999999999</v>
      </c>
      <c r="J887" s="68">
        <f t="shared" si="41"/>
        <v>1.75</v>
      </c>
      <c r="K887" s="70">
        <v>1</v>
      </c>
      <c r="L887" s="71"/>
      <c r="M887" s="71">
        <v>0</v>
      </c>
      <c r="N887" s="10" t="s">
        <v>26</v>
      </c>
      <c r="O887" s="11" t="s">
        <v>26</v>
      </c>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row>
    <row r="888" spans="1:38" ht="15.5" x14ac:dyDescent="0.35">
      <c r="A888" s="203">
        <v>41493</v>
      </c>
      <c r="B888" s="61" t="s">
        <v>2600</v>
      </c>
      <c r="C888" s="58" t="s">
        <v>2601</v>
      </c>
      <c r="D888" s="77" t="s">
        <v>2444</v>
      </c>
      <c r="E888" s="67">
        <v>9</v>
      </c>
      <c r="F888" s="68">
        <v>9</v>
      </c>
      <c r="G888" s="68">
        <v>9</v>
      </c>
      <c r="H888" s="69">
        <f t="shared" si="39"/>
        <v>0</v>
      </c>
      <c r="I888" s="68">
        <f t="shared" si="40"/>
        <v>0</v>
      </c>
      <c r="J888" s="68">
        <f t="shared" si="41"/>
        <v>0</v>
      </c>
      <c r="K888" s="70">
        <v>1</v>
      </c>
      <c r="M888">
        <v>0</v>
      </c>
      <c r="N888" t="s">
        <v>26</v>
      </c>
      <c r="O888" t="s">
        <v>26</v>
      </c>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row>
    <row r="889" spans="1:38" ht="15.5" x14ac:dyDescent="0.35">
      <c r="A889" s="203">
        <v>41494</v>
      </c>
      <c r="B889" s="91" t="s">
        <v>2602</v>
      </c>
      <c r="C889" s="58" t="s">
        <v>2603</v>
      </c>
      <c r="D889" s="77" t="s">
        <v>2604</v>
      </c>
      <c r="E889" s="67">
        <v>15</v>
      </c>
      <c r="F889" s="68">
        <v>18.22</v>
      </c>
      <c r="G889" s="68">
        <v>18.61</v>
      </c>
      <c r="H889" s="69">
        <f t="shared" si="39"/>
        <v>0.24066666666666664</v>
      </c>
      <c r="I889" s="68">
        <f t="shared" si="40"/>
        <v>3.2199999999999989</v>
      </c>
      <c r="J889" s="68">
        <f t="shared" si="41"/>
        <v>3.6099999999999994</v>
      </c>
      <c r="K889" s="70">
        <v>3</v>
      </c>
      <c r="M889">
        <v>1</v>
      </c>
      <c r="N889" s="10"/>
      <c r="O889" t="s">
        <v>2605</v>
      </c>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row>
    <row r="890" spans="1:38" ht="15.5" x14ac:dyDescent="0.35">
      <c r="A890" s="203">
        <v>41494</v>
      </c>
      <c r="B890" s="89" t="s">
        <v>2606</v>
      </c>
      <c r="C890" s="58" t="s">
        <v>2307</v>
      </c>
      <c r="D890" s="77" t="s">
        <v>2607</v>
      </c>
      <c r="E890" s="67">
        <v>16</v>
      </c>
      <c r="F890" s="68">
        <v>21.1</v>
      </c>
      <c r="G890" s="68">
        <v>24.73</v>
      </c>
      <c r="H890" s="69">
        <f t="shared" si="39"/>
        <v>0.54562500000000003</v>
      </c>
      <c r="I890" s="68">
        <f t="shared" si="40"/>
        <v>5.1000000000000014</v>
      </c>
      <c r="J890" s="68">
        <f t="shared" si="41"/>
        <v>8.73</v>
      </c>
      <c r="K890" s="70">
        <v>3</v>
      </c>
      <c r="M890">
        <v>0</v>
      </c>
      <c r="N890" t="s">
        <v>26</v>
      </c>
      <c r="O890" t="s">
        <v>26</v>
      </c>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row>
    <row r="891" spans="1:38" ht="15.5" x14ac:dyDescent="0.35">
      <c r="A891" s="203">
        <v>41495</v>
      </c>
      <c r="B891" s="89" t="s">
        <v>2608</v>
      </c>
      <c r="C891" s="58" t="s">
        <v>2609</v>
      </c>
      <c r="D891" s="77" t="s">
        <v>2610</v>
      </c>
      <c r="E891" s="67">
        <v>21</v>
      </c>
      <c r="F891" s="68">
        <v>38</v>
      </c>
      <c r="G891" s="68">
        <v>32.92</v>
      </c>
      <c r="H891" s="69">
        <f t="shared" si="39"/>
        <v>0.56761904761904769</v>
      </c>
      <c r="I891" s="68">
        <f t="shared" si="40"/>
        <v>17</v>
      </c>
      <c r="J891" s="68">
        <f t="shared" si="41"/>
        <v>11.920000000000002</v>
      </c>
      <c r="K891" s="70">
        <v>3</v>
      </c>
      <c r="M891" t="s">
        <v>22</v>
      </c>
      <c r="N891" t="s">
        <v>22</v>
      </c>
      <c r="O891" t="s">
        <v>22</v>
      </c>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row>
    <row r="892" spans="1:38" ht="15.5" x14ac:dyDescent="0.35">
      <c r="A892" s="203">
        <v>41495</v>
      </c>
      <c r="B892" s="61" t="s">
        <v>2611</v>
      </c>
      <c r="C892" s="58" t="s">
        <v>2612</v>
      </c>
      <c r="D892" s="63" t="s">
        <v>2613</v>
      </c>
      <c r="E892" s="67">
        <v>22</v>
      </c>
      <c r="F892" s="68">
        <v>27.25</v>
      </c>
      <c r="G892" s="68">
        <v>26.35</v>
      </c>
      <c r="H892" s="69">
        <f t="shared" si="39"/>
        <v>0.19772727272727278</v>
      </c>
      <c r="I892" s="68">
        <f t="shared" si="40"/>
        <v>5.25</v>
      </c>
      <c r="J892" s="68">
        <f t="shared" si="41"/>
        <v>4.3500000000000014</v>
      </c>
      <c r="K892" s="70">
        <v>3</v>
      </c>
      <c r="M892">
        <v>1</v>
      </c>
      <c r="N892" s="10"/>
      <c r="O892" t="s">
        <v>2614</v>
      </c>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row>
    <row r="893" spans="1:38" ht="15.5" x14ac:dyDescent="0.35">
      <c r="A893" s="203">
        <v>41495</v>
      </c>
      <c r="B893" s="61" t="s">
        <v>2615</v>
      </c>
      <c r="C893" s="58" t="s">
        <v>2616</v>
      </c>
      <c r="D893" s="61" t="s">
        <v>2617</v>
      </c>
      <c r="E893" s="67">
        <v>21</v>
      </c>
      <c r="F893" s="68">
        <v>23.37</v>
      </c>
      <c r="G893" s="68">
        <v>22.25</v>
      </c>
      <c r="H893" s="69">
        <f t="shared" si="39"/>
        <v>5.9523809523809521E-2</v>
      </c>
      <c r="I893" s="68">
        <f t="shared" si="40"/>
        <v>2.370000000000001</v>
      </c>
      <c r="J893" s="68">
        <f t="shared" si="41"/>
        <v>1.25</v>
      </c>
      <c r="K893" s="70">
        <v>1</v>
      </c>
      <c r="L893" s="71" t="s">
        <v>8061</v>
      </c>
      <c r="M893" s="71">
        <v>0</v>
      </c>
      <c r="N893" t="s">
        <v>26</v>
      </c>
      <c r="O893" t="s">
        <v>26</v>
      </c>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row>
    <row r="894" spans="1:38" ht="15.5" x14ac:dyDescent="0.35">
      <c r="A894" s="203">
        <v>41495</v>
      </c>
      <c r="B894" s="61" t="s">
        <v>2618</v>
      </c>
      <c r="C894" s="58" t="s">
        <v>2619</v>
      </c>
      <c r="D894" s="77" t="s">
        <v>2620</v>
      </c>
      <c r="E894" s="67">
        <v>10</v>
      </c>
      <c r="F894" s="68">
        <v>10</v>
      </c>
      <c r="G894" s="68">
        <v>10.039999999999999</v>
      </c>
      <c r="H894" s="69">
        <f t="shared" si="39"/>
        <v>3.9999999999999151E-3</v>
      </c>
      <c r="I894" s="68">
        <f t="shared" si="40"/>
        <v>0</v>
      </c>
      <c r="J894" s="68">
        <f t="shared" si="41"/>
        <v>3.9999999999999147E-2</v>
      </c>
      <c r="K894" s="70">
        <v>1</v>
      </c>
      <c r="M894" t="s">
        <v>22</v>
      </c>
      <c r="N894" t="s">
        <v>22</v>
      </c>
      <c r="O894" t="s">
        <v>22</v>
      </c>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row>
    <row r="895" spans="1:38" ht="15.5" x14ac:dyDescent="0.35">
      <c r="A895" s="203">
        <v>41495</v>
      </c>
      <c r="B895" s="89" t="s">
        <v>2621</v>
      </c>
      <c r="C895" s="58" t="s">
        <v>2622</v>
      </c>
      <c r="D895" s="77" t="s">
        <v>2623</v>
      </c>
      <c r="E895" s="67">
        <v>14</v>
      </c>
      <c r="F895" s="68">
        <v>14.76</v>
      </c>
      <c r="G895" s="68">
        <v>14.43</v>
      </c>
      <c r="H895" s="69">
        <f t="shared" si="39"/>
        <v>3.0714285714285694E-2</v>
      </c>
      <c r="I895" s="68">
        <f t="shared" si="40"/>
        <v>0.75999999999999979</v>
      </c>
      <c r="J895" s="68">
        <f t="shared" si="41"/>
        <v>0.42999999999999972</v>
      </c>
      <c r="K895" s="70">
        <v>1</v>
      </c>
      <c r="M895" t="s">
        <v>22</v>
      </c>
      <c r="N895" t="s">
        <v>22</v>
      </c>
      <c r="O895" t="s">
        <v>22</v>
      </c>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row>
    <row r="896" spans="1:38" ht="15.5" x14ac:dyDescent="0.35">
      <c r="A896" s="203">
        <v>41495</v>
      </c>
      <c r="B896" s="89" t="s">
        <v>2624</v>
      </c>
      <c r="C896" s="58" t="s">
        <v>2625</v>
      </c>
      <c r="D896" s="77" t="s">
        <v>2540</v>
      </c>
      <c r="E896" s="67">
        <v>20</v>
      </c>
      <c r="F896" s="68">
        <v>19.5</v>
      </c>
      <c r="G896" s="68">
        <v>19.559999999999999</v>
      </c>
      <c r="H896" s="69">
        <f t="shared" si="39"/>
        <v>-2.2000000000000065E-2</v>
      </c>
      <c r="I896" s="68">
        <f t="shared" si="40"/>
        <v>-0.5</v>
      </c>
      <c r="J896" s="68">
        <f t="shared" si="41"/>
        <v>-0.44000000000000128</v>
      </c>
      <c r="K896" s="70">
        <v>1</v>
      </c>
      <c r="M896">
        <v>0</v>
      </c>
      <c r="N896" t="s">
        <v>26</v>
      </c>
      <c r="O896" t="s">
        <v>26</v>
      </c>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row>
    <row r="897" spans="1:38" ht="15.5" x14ac:dyDescent="0.35">
      <c r="A897" s="203">
        <v>41499</v>
      </c>
      <c r="B897" s="61" t="s">
        <v>2626</v>
      </c>
      <c r="C897" s="58" t="s">
        <v>2627</v>
      </c>
      <c r="D897" s="77" t="s">
        <v>2628</v>
      </c>
      <c r="E897" s="67">
        <v>6.5</v>
      </c>
      <c r="F897" s="68">
        <v>6</v>
      </c>
      <c r="G897" s="68">
        <v>6.39</v>
      </c>
      <c r="H897" s="69">
        <f t="shared" si="39"/>
        <v>-1.6923076923076971E-2</v>
      </c>
      <c r="I897" s="68">
        <f t="shared" si="40"/>
        <v>-0.5</v>
      </c>
      <c r="J897" s="68">
        <f t="shared" si="41"/>
        <v>-0.11000000000000032</v>
      </c>
      <c r="K897" s="70">
        <v>1</v>
      </c>
      <c r="M897">
        <v>0</v>
      </c>
      <c r="N897" t="s">
        <v>26</v>
      </c>
      <c r="O897" t="s">
        <v>26</v>
      </c>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row>
    <row r="898" spans="1:38" ht="15.5" x14ac:dyDescent="0.35">
      <c r="A898" s="203">
        <v>41499</v>
      </c>
      <c r="B898" s="61" t="s">
        <v>2629</v>
      </c>
      <c r="C898" s="58" t="s">
        <v>2630</v>
      </c>
      <c r="D898" s="61" t="s">
        <v>2631</v>
      </c>
      <c r="E898" s="67">
        <v>8.5</v>
      </c>
      <c r="F898" s="68">
        <v>8.09</v>
      </c>
      <c r="G898" s="68">
        <v>8.4499999999999993</v>
      </c>
      <c r="H898" s="69">
        <f t="shared" si="39"/>
        <v>-5.8823529411765538E-3</v>
      </c>
      <c r="I898" s="68">
        <f t="shared" si="40"/>
        <v>-0.41000000000000014</v>
      </c>
      <c r="J898" s="68">
        <f t="shared" si="41"/>
        <v>-5.0000000000000711E-2</v>
      </c>
      <c r="K898" s="70">
        <v>1</v>
      </c>
      <c r="M898">
        <v>0</v>
      </c>
      <c r="N898" t="s">
        <v>26</v>
      </c>
      <c r="O898" t="s">
        <v>26</v>
      </c>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row>
    <row r="899" spans="1:38" ht="15.5" x14ac:dyDescent="0.35">
      <c r="A899" s="203">
        <v>41500</v>
      </c>
      <c r="B899" s="61" t="s">
        <v>2632</v>
      </c>
      <c r="C899" s="58" t="s">
        <v>1195</v>
      </c>
      <c r="D899" s="77" t="s">
        <v>2633</v>
      </c>
      <c r="E899" s="67">
        <v>23</v>
      </c>
      <c r="F899" s="68">
        <v>25.25</v>
      </c>
      <c r="G899" s="68">
        <v>25.15</v>
      </c>
      <c r="H899" s="69">
        <f t="shared" ref="H899:H962" si="42">(G899-E899)/E899</f>
        <v>9.347826086956515E-2</v>
      </c>
      <c r="I899" s="68">
        <f t="shared" ref="I899:I962" si="43">(F899-E899)</f>
        <v>2.25</v>
      </c>
      <c r="J899" s="68">
        <f t="shared" ref="J899:J962" si="44">G899-E899</f>
        <v>2.1499999999999986</v>
      </c>
      <c r="K899" s="70">
        <v>3</v>
      </c>
      <c r="M899" t="s">
        <v>22</v>
      </c>
      <c r="N899" t="s">
        <v>22</v>
      </c>
      <c r="O899" t="s">
        <v>22</v>
      </c>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row>
    <row r="900" spans="1:38" ht="15.5" x14ac:dyDescent="0.35">
      <c r="A900" s="203">
        <v>41501</v>
      </c>
      <c r="B900" s="61" t="s">
        <v>2634</v>
      </c>
      <c r="C900" s="58" t="s">
        <v>2635</v>
      </c>
      <c r="D900" s="63" t="s">
        <v>2636</v>
      </c>
      <c r="E900" s="67">
        <v>12.5</v>
      </c>
      <c r="F900" s="68">
        <v>12.25</v>
      </c>
      <c r="G900" s="68">
        <v>13.06</v>
      </c>
      <c r="H900" s="69">
        <f t="shared" si="42"/>
        <v>4.4800000000000041E-2</v>
      </c>
      <c r="I900" s="68">
        <f t="shared" si="43"/>
        <v>-0.25</v>
      </c>
      <c r="J900" s="68">
        <f t="shared" si="44"/>
        <v>0.5600000000000005</v>
      </c>
      <c r="K900" s="70">
        <v>1</v>
      </c>
      <c r="M900">
        <v>1</v>
      </c>
      <c r="N900" s="10"/>
      <c r="O900" t="s">
        <v>2637</v>
      </c>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row>
    <row r="901" spans="1:38" ht="15.5" x14ac:dyDescent="0.35">
      <c r="A901" s="203">
        <v>41508</v>
      </c>
      <c r="B901" s="61" t="s">
        <v>2638</v>
      </c>
      <c r="C901" s="58" t="s">
        <v>2639</v>
      </c>
      <c r="D901" s="63" t="s">
        <v>2640</v>
      </c>
      <c r="E901" s="67">
        <v>4</v>
      </c>
      <c r="F901" s="68">
        <v>5</v>
      </c>
      <c r="G901" s="68">
        <v>4.7</v>
      </c>
      <c r="H901" s="69">
        <f t="shared" si="42"/>
        <v>0.17500000000000004</v>
      </c>
      <c r="I901" s="68">
        <f t="shared" si="43"/>
        <v>1</v>
      </c>
      <c r="J901" s="68">
        <f t="shared" si="44"/>
        <v>0.70000000000000018</v>
      </c>
      <c r="K901" s="70">
        <v>1</v>
      </c>
      <c r="M901" t="s">
        <v>22</v>
      </c>
      <c r="N901" t="s">
        <v>22</v>
      </c>
      <c r="O901" t="s">
        <v>22</v>
      </c>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row>
    <row r="902" spans="1:38" ht="15.5" x14ac:dyDescent="0.35">
      <c r="A902" s="203">
        <v>41530</v>
      </c>
      <c r="B902" s="61" t="s">
        <v>2641</v>
      </c>
      <c r="C902" s="58" t="s">
        <v>2642</v>
      </c>
      <c r="D902" s="77" t="s">
        <v>2332</v>
      </c>
      <c r="E902" s="67">
        <v>19</v>
      </c>
      <c r="F902" s="68">
        <v>18.25</v>
      </c>
      <c r="G902" s="68">
        <v>18</v>
      </c>
      <c r="H902" s="69">
        <f t="shared" si="42"/>
        <v>-5.2631578947368418E-2</v>
      </c>
      <c r="I902" s="68">
        <f t="shared" si="43"/>
        <v>-0.75</v>
      </c>
      <c r="J902" s="68">
        <f t="shared" si="44"/>
        <v>-1</v>
      </c>
      <c r="K902" s="70">
        <v>2</v>
      </c>
      <c r="L902" s="71" t="s">
        <v>8061</v>
      </c>
      <c r="M902" s="71" t="s">
        <v>22</v>
      </c>
      <c r="N902" t="s">
        <v>22</v>
      </c>
      <c r="O902" t="s">
        <v>22</v>
      </c>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row>
    <row r="903" spans="1:38" ht="15.5" x14ac:dyDescent="0.35">
      <c r="A903" s="203">
        <v>41534</v>
      </c>
      <c r="B903" s="61" t="s">
        <v>2643</v>
      </c>
      <c r="C903" s="58" t="s">
        <v>2644</v>
      </c>
      <c r="D903" s="61" t="s">
        <v>112</v>
      </c>
      <c r="E903" s="67">
        <v>10</v>
      </c>
      <c r="F903" s="68">
        <v>10</v>
      </c>
      <c r="G903" s="68">
        <v>10</v>
      </c>
      <c r="H903" s="69">
        <f t="shared" si="42"/>
        <v>0</v>
      </c>
      <c r="I903" s="68">
        <f t="shared" si="43"/>
        <v>0</v>
      </c>
      <c r="J903" s="68">
        <f t="shared" si="44"/>
        <v>0</v>
      </c>
      <c r="K903" s="70">
        <v>1</v>
      </c>
      <c r="M903">
        <v>0</v>
      </c>
      <c r="N903" t="s">
        <v>26</v>
      </c>
      <c r="O903" t="s">
        <v>26</v>
      </c>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row>
    <row r="904" spans="1:38" ht="15.5" x14ac:dyDescent="0.35">
      <c r="A904" s="203">
        <v>41535</v>
      </c>
      <c r="B904" s="61" t="s">
        <v>2645</v>
      </c>
      <c r="C904" s="58" t="s">
        <v>2646</v>
      </c>
      <c r="D904" s="77" t="s">
        <v>2647</v>
      </c>
      <c r="E904" s="67">
        <v>26.5</v>
      </c>
      <c r="F904" s="68">
        <v>42.27</v>
      </c>
      <c r="G904" s="68">
        <v>53.55</v>
      </c>
      <c r="H904" s="69">
        <f t="shared" si="42"/>
        <v>1.020754716981132</v>
      </c>
      <c r="I904" s="68">
        <f t="shared" si="43"/>
        <v>15.770000000000003</v>
      </c>
      <c r="J904" s="68">
        <f t="shared" si="44"/>
        <v>27.049999999999997</v>
      </c>
      <c r="K904" s="70">
        <v>3</v>
      </c>
      <c r="M904" t="s">
        <v>22</v>
      </c>
      <c r="N904" t="s">
        <v>22</v>
      </c>
      <c r="O904" t="s">
        <v>22</v>
      </c>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row>
    <row r="905" spans="1:38" ht="15.5" x14ac:dyDescent="0.35">
      <c r="A905" s="203">
        <v>41535</v>
      </c>
      <c r="B905" s="61" t="s">
        <v>2648</v>
      </c>
      <c r="C905" s="58" t="s">
        <v>2649</v>
      </c>
      <c r="D905" s="63" t="s">
        <v>2650</v>
      </c>
      <c r="E905" s="67">
        <v>13</v>
      </c>
      <c r="F905" s="68">
        <v>16</v>
      </c>
      <c r="G905" s="68">
        <v>13.08</v>
      </c>
      <c r="H905" s="69">
        <f t="shared" si="42"/>
        <v>6.153846153846159E-3</v>
      </c>
      <c r="I905" s="68">
        <f t="shared" si="43"/>
        <v>3</v>
      </c>
      <c r="J905" s="68">
        <f t="shared" si="44"/>
        <v>8.0000000000000071E-2</v>
      </c>
      <c r="K905" s="70">
        <v>3</v>
      </c>
      <c r="M905">
        <v>0</v>
      </c>
      <c r="N905" t="s">
        <v>26</v>
      </c>
      <c r="O905" t="s">
        <v>26</v>
      </c>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row>
    <row r="906" spans="1:38" ht="15.5" x14ac:dyDescent="0.35">
      <c r="A906" s="203">
        <v>41535</v>
      </c>
      <c r="B906" s="61" t="s">
        <v>2651</v>
      </c>
      <c r="C906" s="58" t="s">
        <v>2652</v>
      </c>
      <c r="D906" s="63" t="s">
        <v>2653</v>
      </c>
      <c r="E906" s="67">
        <v>12</v>
      </c>
      <c r="F906" s="68">
        <v>12.76</v>
      </c>
      <c r="G906" s="68">
        <v>14.01</v>
      </c>
      <c r="H906" s="69">
        <f t="shared" si="42"/>
        <v>0.16749999999999998</v>
      </c>
      <c r="I906" s="68">
        <f t="shared" si="43"/>
        <v>0.75999999999999979</v>
      </c>
      <c r="J906" s="68">
        <f t="shared" si="44"/>
        <v>2.0099999999999998</v>
      </c>
      <c r="K906" s="70">
        <v>1</v>
      </c>
      <c r="L906" s="71" t="s">
        <v>8061</v>
      </c>
      <c r="M906" s="71" t="s">
        <v>22</v>
      </c>
      <c r="N906" t="s">
        <v>22</v>
      </c>
      <c r="O906" t="s">
        <v>22</v>
      </c>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row>
    <row r="907" spans="1:38" ht="15.5" x14ac:dyDescent="0.35">
      <c r="A907" s="203">
        <v>41536</v>
      </c>
      <c r="B907" s="61" t="s">
        <v>2654</v>
      </c>
      <c r="C907" s="58" t="s">
        <v>2655</v>
      </c>
      <c r="D907" s="61" t="s">
        <v>2452</v>
      </c>
      <c r="E907" s="67">
        <v>15</v>
      </c>
      <c r="F907" s="68">
        <v>18.86</v>
      </c>
      <c r="G907" s="68">
        <v>19.989999999999998</v>
      </c>
      <c r="H907" s="69">
        <f t="shared" si="42"/>
        <v>0.33266666666666656</v>
      </c>
      <c r="I907" s="68">
        <f t="shared" si="43"/>
        <v>3.8599999999999994</v>
      </c>
      <c r="J907" s="68">
        <f t="shared" si="44"/>
        <v>4.9899999999999984</v>
      </c>
      <c r="K907" s="70">
        <v>3</v>
      </c>
      <c r="M907">
        <v>0</v>
      </c>
      <c r="N907" t="s">
        <v>26</v>
      </c>
      <c r="O907" t="s">
        <v>26</v>
      </c>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row>
    <row r="908" spans="1:38" ht="15.5" x14ac:dyDescent="0.35">
      <c r="A908" s="203">
        <v>41537</v>
      </c>
      <c r="B908" s="61" t="s">
        <v>2656</v>
      </c>
      <c r="C908" s="58" t="s">
        <v>2657</v>
      </c>
      <c r="D908" s="77" t="s">
        <v>708</v>
      </c>
      <c r="E908" s="67">
        <v>15</v>
      </c>
      <c r="F908" s="68">
        <v>15</v>
      </c>
      <c r="G908" s="68">
        <v>14.09</v>
      </c>
      <c r="H908" s="69">
        <f t="shared" si="42"/>
        <v>-6.0666666666666674E-2</v>
      </c>
      <c r="I908" s="68">
        <f t="shared" si="43"/>
        <v>0</v>
      </c>
      <c r="J908" s="68">
        <f t="shared" si="44"/>
        <v>-0.91000000000000014</v>
      </c>
      <c r="K908" s="70">
        <v>2</v>
      </c>
      <c r="L908" s="71" t="s">
        <v>8061</v>
      </c>
      <c r="M908" s="71">
        <v>1</v>
      </c>
      <c r="N908" s="10"/>
      <c r="O908" t="s">
        <v>2658</v>
      </c>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row>
    <row r="909" spans="1:38" ht="15.5" x14ac:dyDescent="0.35">
      <c r="A909" s="203">
        <v>41537</v>
      </c>
      <c r="B909" s="61" t="s">
        <v>2659</v>
      </c>
      <c r="C909" s="58" t="s">
        <v>2660</v>
      </c>
      <c r="D909" s="77" t="s">
        <v>2661</v>
      </c>
      <c r="E909" s="67">
        <v>14</v>
      </c>
      <c r="F909" s="68">
        <v>15.25</v>
      </c>
      <c r="G909" s="68">
        <v>14.5</v>
      </c>
      <c r="H909" s="69">
        <f t="shared" si="42"/>
        <v>3.5714285714285712E-2</v>
      </c>
      <c r="I909" s="68">
        <f t="shared" si="43"/>
        <v>1.25</v>
      </c>
      <c r="J909" s="68">
        <f t="shared" si="44"/>
        <v>0.5</v>
      </c>
      <c r="K909" s="70">
        <v>1</v>
      </c>
      <c r="M909">
        <v>0</v>
      </c>
      <c r="N909" t="s">
        <v>26</v>
      </c>
      <c r="O909" t="s">
        <v>26</v>
      </c>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row>
    <row r="910" spans="1:38" s="49" customFormat="1" ht="15.5" x14ac:dyDescent="0.35">
      <c r="A910" s="203">
        <v>41537</v>
      </c>
      <c r="B910" s="61" t="s">
        <v>2662</v>
      </c>
      <c r="C910" s="58" t="s">
        <v>2663</v>
      </c>
      <c r="D910" s="77" t="s">
        <v>2664</v>
      </c>
      <c r="E910" s="67">
        <v>20</v>
      </c>
      <c r="F910" s="68">
        <v>40.299999999999997</v>
      </c>
      <c r="G910" s="68">
        <v>36</v>
      </c>
      <c r="H910" s="69">
        <f t="shared" si="42"/>
        <v>0.8</v>
      </c>
      <c r="I910" s="68">
        <f t="shared" si="43"/>
        <v>20.299999999999997</v>
      </c>
      <c r="J910" s="68">
        <f t="shared" si="44"/>
        <v>16</v>
      </c>
      <c r="K910" s="70">
        <v>3</v>
      </c>
      <c r="L910" s="71"/>
      <c r="M910" s="71">
        <v>0</v>
      </c>
      <c r="N910" s="10" t="s">
        <v>26</v>
      </c>
      <c r="O910" s="11" t="s">
        <v>26</v>
      </c>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row>
    <row r="911" spans="1:38" s="49" customFormat="1" ht="15.5" x14ac:dyDescent="0.35">
      <c r="A911" s="203">
        <v>41537</v>
      </c>
      <c r="B911" s="61" t="s">
        <v>2665</v>
      </c>
      <c r="C911" s="58" t="s">
        <v>2666</v>
      </c>
      <c r="D911" s="77" t="s">
        <v>615</v>
      </c>
      <c r="E911" s="67">
        <v>29</v>
      </c>
      <c r="F911" s="68">
        <v>59.95</v>
      </c>
      <c r="G911" s="68">
        <v>56.1</v>
      </c>
      <c r="H911" s="69">
        <f t="shared" si="42"/>
        <v>0.93448275862068975</v>
      </c>
      <c r="I911" s="68">
        <f t="shared" si="43"/>
        <v>30.950000000000003</v>
      </c>
      <c r="J911" s="68">
        <f t="shared" si="44"/>
        <v>27.1</v>
      </c>
      <c r="K911" s="70">
        <v>3</v>
      </c>
      <c r="L911" s="71"/>
      <c r="M911" s="71">
        <v>0</v>
      </c>
      <c r="N911" s="10" t="s">
        <v>26</v>
      </c>
      <c r="O911" s="11" t="s">
        <v>26</v>
      </c>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row>
    <row r="912" spans="1:38" s="49" customFormat="1" ht="15.5" x14ac:dyDescent="0.35">
      <c r="A912" s="203">
        <v>41542</v>
      </c>
      <c r="B912" s="90" t="s">
        <v>2667</v>
      </c>
      <c r="C912" s="58" t="s">
        <v>2668</v>
      </c>
      <c r="D912" s="61" t="s">
        <v>2669</v>
      </c>
      <c r="E912" s="67">
        <v>20</v>
      </c>
      <c r="F912" s="68">
        <v>19.149999999999999</v>
      </c>
      <c r="G912" s="68">
        <v>18.8</v>
      </c>
      <c r="H912" s="69">
        <f t="shared" si="42"/>
        <v>-5.9999999999999963E-2</v>
      </c>
      <c r="I912" s="68">
        <f t="shared" si="43"/>
        <v>-0.85000000000000142</v>
      </c>
      <c r="J912" s="68">
        <f t="shared" si="44"/>
        <v>-1.1999999999999993</v>
      </c>
      <c r="K912" s="70">
        <v>1</v>
      </c>
      <c r="L912" s="71"/>
      <c r="M912" s="71" t="s">
        <v>22</v>
      </c>
      <c r="N912" s="10" t="s">
        <v>22</v>
      </c>
      <c r="O912" s="11" t="s">
        <v>22</v>
      </c>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row>
    <row r="913" spans="1:38" s="49" customFormat="1" ht="15.5" x14ac:dyDescent="0.35">
      <c r="A913" s="203">
        <v>41542</v>
      </c>
      <c r="B913" s="61" t="s">
        <v>2670</v>
      </c>
      <c r="C913" s="58" t="s">
        <v>2671</v>
      </c>
      <c r="D913" s="77" t="s">
        <v>1891</v>
      </c>
      <c r="E913" s="67">
        <v>12</v>
      </c>
      <c r="F913" s="68">
        <v>11.15</v>
      </c>
      <c r="G913" s="68">
        <v>11.74</v>
      </c>
      <c r="H913" s="69">
        <f t="shared" si="42"/>
        <v>-2.166666666666665E-2</v>
      </c>
      <c r="I913" s="68">
        <f t="shared" si="43"/>
        <v>-0.84999999999999964</v>
      </c>
      <c r="J913" s="68">
        <f t="shared" si="44"/>
        <v>-0.25999999999999979</v>
      </c>
      <c r="K913" s="70">
        <v>1</v>
      </c>
      <c r="L913" s="71"/>
      <c r="M913" s="71">
        <v>0</v>
      </c>
      <c r="N913" s="10" t="s">
        <v>26</v>
      </c>
      <c r="O913" s="11" t="s">
        <v>26</v>
      </c>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row>
    <row r="914" spans="1:38" ht="15.5" x14ac:dyDescent="0.35">
      <c r="A914" s="203">
        <v>41542</v>
      </c>
      <c r="B914" s="61" t="s">
        <v>2672</v>
      </c>
      <c r="C914" s="58" t="s">
        <v>2673</v>
      </c>
      <c r="D914" s="77" t="s">
        <v>198</v>
      </c>
      <c r="E914" s="67">
        <v>18</v>
      </c>
      <c r="F914" s="68">
        <v>31.5</v>
      </c>
      <c r="G914" s="68">
        <v>35.35</v>
      </c>
      <c r="H914" s="69">
        <f t="shared" si="42"/>
        <v>0.96388888888888902</v>
      </c>
      <c r="I914" s="68">
        <f t="shared" si="43"/>
        <v>13.5</v>
      </c>
      <c r="J914" s="68">
        <f t="shared" si="44"/>
        <v>17.350000000000001</v>
      </c>
      <c r="K914" s="70">
        <v>3</v>
      </c>
      <c r="M914">
        <v>0</v>
      </c>
      <c r="N914" t="s">
        <v>26</v>
      </c>
      <c r="O914" t="s">
        <v>26</v>
      </c>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row>
    <row r="915" spans="1:38" ht="15.5" x14ac:dyDescent="0.35">
      <c r="A915" s="203">
        <v>41542</v>
      </c>
      <c r="B915" s="61" t="s">
        <v>2674</v>
      </c>
      <c r="C915" s="58" t="s">
        <v>2675</v>
      </c>
      <c r="D915" s="77" t="s">
        <v>619</v>
      </c>
      <c r="E915" s="67">
        <v>22</v>
      </c>
      <c r="F915" s="68">
        <v>23.06</v>
      </c>
      <c r="G915" s="68">
        <v>26.3</v>
      </c>
      <c r="H915" s="69">
        <f t="shared" si="42"/>
        <v>0.19545454545454549</v>
      </c>
      <c r="I915" s="68">
        <f t="shared" si="43"/>
        <v>1.0599999999999987</v>
      </c>
      <c r="J915" s="68">
        <f t="shared" si="44"/>
        <v>4.3000000000000007</v>
      </c>
      <c r="K915" s="70">
        <v>3</v>
      </c>
      <c r="M915">
        <v>0</v>
      </c>
      <c r="N915" t="s">
        <v>26</v>
      </c>
      <c r="O915" t="s">
        <v>26</v>
      </c>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row>
    <row r="916" spans="1:38" ht="15.5" x14ac:dyDescent="0.35">
      <c r="A916" s="203">
        <v>41543</v>
      </c>
      <c r="B916" s="91" t="s">
        <v>2676</v>
      </c>
      <c r="C916" s="58" t="s">
        <v>2677</v>
      </c>
      <c r="D916" s="77" t="s">
        <v>2678</v>
      </c>
      <c r="E916" s="67">
        <v>10</v>
      </c>
      <c r="F916" s="68">
        <v>10</v>
      </c>
      <c r="G916" s="68">
        <v>9.9600000000000009</v>
      </c>
      <c r="H916" s="69">
        <f t="shared" si="42"/>
        <v>-3.9999999999999151E-3</v>
      </c>
      <c r="I916" s="68">
        <f t="shared" si="43"/>
        <v>0</v>
      </c>
      <c r="J916" s="68">
        <f t="shared" si="44"/>
        <v>-3.9999999999999147E-2</v>
      </c>
      <c r="K916" s="70">
        <v>1</v>
      </c>
      <c r="M916">
        <v>0</v>
      </c>
      <c r="N916" t="s">
        <v>26</v>
      </c>
      <c r="O916" t="s">
        <v>26</v>
      </c>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row>
    <row r="917" spans="1:38" s="49" customFormat="1" ht="15.5" x14ac:dyDescent="0.35">
      <c r="A917" s="203">
        <v>41543</v>
      </c>
      <c r="B917" s="90" t="s">
        <v>2679</v>
      </c>
      <c r="C917" s="58" t="s">
        <v>2680</v>
      </c>
      <c r="D917" s="63" t="s">
        <v>2681</v>
      </c>
      <c r="E917" s="67">
        <v>10</v>
      </c>
      <c r="F917" s="68">
        <v>12.6</v>
      </c>
      <c r="G917" s="68">
        <v>12.31</v>
      </c>
      <c r="H917" s="69">
        <f t="shared" si="42"/>
        <v>0.23100000000000004</v>
      </c>
      <c r="I917" s="68">
        <f t="shared" si="43"/>
        <v>2.5999999999999996</v>
      </c>
      <c r="J917" s="68">
        <f t="shared" si="44"/>
        <v>2.3100000000000005</v>
      </c>
      <c r="K917" s="70">
        <v>2</v>
      </c>
      <c r="L917" s="71"/>
      <c r="M917" s="71">
        <v>0</v>
      </c>
      <c r="N917" s="10" t="s">
        <v>26</v>
      </c>
      <c r="O917" s="11" t="s">
        <v>26</v>
      </c>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row>
    <row r="918" spans="1:38" s="49" customFormat="1" ht="15.5" x14ac:dyDescent="0.35">
      <c r="A918" s="203">
        <v>41543</v>
      </c>
      <c r="B918" s="61" t="s">
        <v>2682</v>
      </c>
      <c r="C918" s="58" t="s">
        <v>2683</v>
      </c>
      <c r="D918" s="77" t="s">
        <v>2684</v>
      </c>
      <c r="E918" s="67">
        <v>10</v>
      </c>
      <c r="F918" s="68">
        <v>10</v>
      </c>
      <c r="G918" s="68">
        <v>12.8</v>
      </c>
      <c r="H918" s="69">
        <f t="shared" si="42"/>
        <v>0.28000000000000008</v>
      </c>
      <c r="I918" s="68">
        <f t="shared" si="43"/>
        <v>0</v>
      </c>
      <c r="J918" s="68">
        <f t="shared" si="44"/>
        <v>2.8000000000000007</v>
      </c>
      <c r="K918" s="70">
        <v>1</v>
      </c>
      <c r="L918" s="71"/>
      <c r="M918" s="71">
        <v>0</v>
      </c>
      <c r="N918" s="10" t="s">
        <v>26</v>
      </c>
      <c r="O918" s="11" t="s">
        <v>26</v>
      </c>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row>
    <row r="919" spans="1:38" s="49" customFormat="1" ht="15.5" x14ac:dyDescent="0.35">
      <c r="A919" s="203">
        <v>41543</v>
      </c>
      <c r="B919" s="61" t="s">
        <v>2685</v>
      </c>
      <c r="C919" s="58" t="s">
        <v>2686</v>
      </c>
      <c r="D919" s="63" t="s">
        <v>1170</v>
      </c>
      <c r="E919" s="67">
        <v>27</v>
      </c>
      <c r="F919" s="68">
        <v>31</v>
      </c>
      <c r="G919" s="68">
        <v>30.65</v>
      </c>
      <c r="H919" s="69">
        <f t="shared" si="42"/>
        <v>0.13518518518518513</v>
      </c>
      <c r="I919" s="68">
        <f t="shared" si="43"/>
        <v>4</v>
      </c>
      <c r="J919" s="68">
        <f t="shared" si="44"/>
        <v>3.6499999999999986</v>
      </c>
      <c r="K919" s="70">
        <v>3</v>
      </c>
      <c r="L919" s="71"/>
      <c r="M919" s="71">
        <v>0</v>
      </c>
      <c r="N919" s="10" t="s">
        <v>26</v>
      </c>
      <c r="O919" s="11" t="s">
        <v>26</v>
      </c>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row>
    <row r="920" spans="1:38" s="49" customFormat="1" ht="15.5" x14ac:dyDescent="0.35">
      <c r="A920" s="203">
        <v>41544</v>
      </c>
      <c r="B920" s="91" t="s">
        <v>2687</v>
      </c>
      <c r="C920" s="58" t="s">
        <v>2688</v>
      </c>
      <c r="D920" s="77" t="s">
        <v>378</v>
      </c>
      <c r="E920" s="67">
        <v>14</v>
      </c>
      <c r="F920" s="68">
        <v>14.25</v>
      </c>
      <c r="G920" s="68">
        <v>18.16</v>
      </c>
      <c r="H920" s="69">
        <f t="shared" si="42"/>
        <v>0.29714285714285715</v>
      </c>
      <c r="I920" s="68">
        <f t="shared" si="43"/>
        <v>0.25</v>
      </c>
      <c r="J920" s="68">
        <f t="shared" si="44"/>
        <v>4.16</v>
      </c>
      <c r="K920" s="70">
        <v>1</v>
      </c>
      <c r="L920" s="71"/>
      <c r="M920" s="71">
        <v>0</v>
      </c>
      <c r="N920" s="10" t="s">
        <v>26</v>
      </c>
      <c r="O920" s="11" t="s">
        <v>26</v>
      </c>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row>
    <row r="921" spans="1:38" s="49" customFormat="1" ht="15.5" x14ac:dyDescent="0.35">
      <c r="A921" s="203">
        <v>41544</v>
      </c>
      <c r="B921" s="61" t="s">
        <v>2689</v>
      </c>
      <c r="C921" s="58" t="s">
        <v>2690</v>
      </c>
      <c r="D921" s="63" t="s">
        <v>2691</v>
      </c>
      <c r="E921" s="67">
        <v>22</v>
      </c>
      <c r="F921" s="68">
        <v>24.1</v>
      </c>
      <c r="G921" s="68">
        <v>23.27</v>
      </c>
      <c r="H921" s="69">
        <f t="shared" si="42"/>
        <v>5.772727272727271E-2</v>
      </c>
      <c r="I921" s="68">
        <f t="shared" si="43"/>
        <v>2.1000000000000014</v>
      </c>
      <c r="J921" s="68">
        <f t="shared" si="44"/>
        <v>1.2699999999999996</v>
      </c>
      <c r="K921" s="70">
        <v>2</v>
      </c>
      <c r="L921" s="71"/>
      <c r="M921" s="71">
        <v>0</v>
      </c>
      <c r="N921" s="10" t="s">
        <v>26</v>
      </c>
      <c r="O921" s="11" t="s">
        <v>26</v>
      </c>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row>
    <row r="922" spans="1:38" s="49" customFormat="1" ht="15.5" x14ac:dyDescent="0.35">
      <c r="A922" s="203">
        <v>41544</v>
      </c>
      <c r="B922" s="61" t="s">
        <v>2692</v>
      </c>
      <c r="C922" s="58" t="s">
        <v>2693</v>
      </c>
      <c r="D922" s="77" t="s">
        <v>884</v>
      </c>
      <c r="E922" s="67">
        <v>13</v>
      </c>
      <c r="F922" s="68">
        <v>17.25</v>
      </c>
      <c r="G922" s="68">
        <v>18.2</v>
      </c>
      <c r="H922" s="69">
        <f t="shared" si="42"/>
        <v>0.39999999999999997</v>
      </c>
      <c r="I922" s="68">
        <f t="shared" si="43"/>
        <v>4.25</v>
      </c>
      <c r="J922" s="68">
        <f t="shared" si="44"/>
        <v>5.1999999999999993</v>
      </c>
      <c r="K922" s="70">
        <v>3</v>
      </c>
      <c r="L922" s="71"/>
      <c r="M922" s="71">
        <v>0</v>
      </c>
      <c r="N922" s="10" t="s">
        <v>26</v>
      </c>
      <c r="O922" s="11" t="s">
        <v>26</v>
      </c>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row>
    <row r="923" spans="1:38" s="49" customFormat="1" ht="15.5" x14ac:dyDescent="0.35">
      <c r="A923" s="203">
        <v>41544</v>
      </c>
      <c r="B923" s="61" t="s">
        <v>2694</v>
      </c>
      <c r="C923" s="58" t="s">
        <v>2695</v>
      </c>
      <c r="D923" s="63" t="s">
        <v>2696</v>
      </c>
      <c r="E923" s="67">
        <v>9</v>
      </c>
      <c r="F923" s="68">
        <v>7.5</v>
      </c>
      <c r="G923" s="68">
        <v>7.02</v>
      </c>
      <c r="H923" s="69">
        <f t="shared" si="42"/>
        <v>-0.22000000000000006</v>
      </c>
      <c r="I923" s="68">
        <f t="shared" si="43"/>
        <v>-1.5</v>
      </c>
      <c r="J923" s="68">
        <f t="shared" si="44"/>
        <v>-1.9800000000000004</v>
      </c>
      <c r="K923" s="70">
        <v>1</v>
      </c>
      <c r="L923" s="71"/>
      <c r="M923" s="71" t="s">
        <v>22</v>
      </c>
      <c r="N923" s="10" t="s">
        <v>22</v>
      </c>
      <c r="O923" s="11" t="s">
        <v>22</v>
      </c>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row>
    <row r="924" spans="1:38" s="49" customFormat="1" ht="15.5" x14ac:dyDescent="0.35">
      <c r="A924" s="203">
        <v>41548</v>
      </c>
      <c r="B924" s="89" t="s">
        <v>2697</v>
      </c>
      <c r="C924" s="58" t="s">
        <v>2698</v>
      </c>
      <c r="D924" s="77" t="s">
        <v>2640</v>
      </c>
      <c r="E924" s="67">
        <v>6</v>
      </c>
      <c r="F924" s="68">
        <v>6.56</v>
      </c>
      <c r="G924" s="68">
        <v>6.62</v>
      </c>
      <c r="H924" s="69">
        <f t="shared" si="42"/>
        <v>0.10333333333333335</v>
      </c>
      <c r="I924" s="68">
        <f t="shared" si="43"/>
        <v>0.55999999999999961</v>
      </c>
      <c r="J924" s="68">
        <f t="shared" si="44"/>
        <v>0.62000000000000011</v>
      </c>
      <c r="K924" s="70">
        <v>1</v>
      </c>
      <c r="L924" s="71"/>
      <c r="M924" s="71">
        <v>0</v>
      </c>
      <c r="N924" s="10" t="s">
        <v>26</v>
      </c>
      <c r="O924" s="11" t="s">
        <v>26</v>
      </c>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row>
    <row r="925" spans="1:38" s="49" customFormat="1" ht="15.5" x14ac:dyDescent="0.35">
      <c r="A925" s="203">
        <v>41549</v>
      </c>
      <c r="B925" s="61" t="s">
        <v>2699</v>
      </c>
      <c r="C925" s="58" t="s">
        <v>2700</v>
      </c>
      <c r="D925" s="63" t="s">
        <v>2701</v>
      </c>
      <c r="E925" s="67">
        <v>17</v>
      </c>
      <c r="F925" s="68">
        <v>23.05</v>
      </c>
      <c r="G925" s="68">
        <v>25.01</v>
      </c>
      <c r="H925" s="69">
        <f t="shared" si="42"/>
        <v>0.47117647058823536</v>
      </c>
      <c r="I925" s="68">
        <f t="shared" si="43"/>
        <v>6.0500000000000007</v>
      </c>
      <c r="J925" s="68">
        <f t="shared" si="44"/>
        <v>8.0100000000000016</v>
      </c>
      <c r="K925" s="70">
        <v>2</v>
      </c>
      <c r="L925" s="71"/>
      <c r="M925" s="71">
        <v>0</v>
      </c>
      <c r="N925" s="10" t="s">
        <v>26</v>
      </c>
      <c r="O925" s="11" t="s">
        <v>26</v>
      </c>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row>
    <row r="926" spans="1:38" s="49" customFormat="1" ht="15.5" x14ac:dyDescent="0.35">
      <c r="A926" s="203">
        <v>41549</v>
      </c>
      <c r="B926" s="61" t="s">
        <v>2702</v>
      </c>
      <c r="C926" s="58" t="s">
        <v>2703</v>
      </c>
      <c r="D926" s="77" t="s">
        <v>2704</v>
      </c>
      <c r="E926" s="67">
        <v>13</v>
      </c>
      <c r="F926" s="68">
        <v>13.05</v>
      </c>
      <c r="G926" s="68">
        <v>13.1</v>
      </c>
      <c r="H926" s="69">
        <f t="shared" si="42"/>
        <v>7.692307692307665E-3</v>
      </c>
      <c r="I926" s="68">
        <f t="shared" si="43"/>
        <v>5.0000000000000711E-2</v>
      </c>
      <c r="J926" s="68">
        <f t="shared" si="44"/>
        <v>9.9999999999999645E-2</v>
      </c>
      <c r="K926" s="70">
        <v>1</v>
      </c>
      <c r="L926" s="71"/>
      <c r="M926" s="71">
        <v>0</v>
      </c>
      <c r="N926" s="10" t="s">
        <v>26</v>
      </c>
      <c r="O926" s="11" t="s">
        <v>26</v>
      </c>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row>
    <row r="927" spans="1:38" s="49" customFormat="1" ht="15.5" x14ac:dyDescent="0.35">
      <c r="A927" s="203">
        <v>41549</v>
      </c>
      <c r="B927" s="61" t="s">
        <v>2705</v>
      </c>
      <c r="C927" s="58" t="s">
        <v>2706</v>
      </c>
      <c r="D927" s="77" t="s">
        <v>1475</v>
      </c>
      <c r="E927" s="67">
        <v>22</v>
      </c>
      <c r="F927" s="68">
        <v>26.25</v>
      </c>
      <c r="G927" s="68">
        <v>27</v>
      </c>
      <c r="H927" s="69">
        <f t="shared" si="42"/>
        <v>0.22727272727272727</v>
      </c>
      <c r="I927" s="68">
        <f t="shared" si="43"/>
        <v>4.25</v>
      </c>
      <c r="J927" s="68">
        <f t="shared" si="44"/>
        <v>5</v>
      </c>
      <c r="K927" s="70">
        <v>3</v>
      </c>
      <c r="L927" s="71"/>
      <c r="M927" s="71">
        <v>0</v>
      </c>
      <c r="N927" s="10" t="s">
        <v>26</v>
      </c>
      <c r="O927" s="11" t="s">
        <v>26</v>
      </c>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row>
    <row r="928" spans="1:38" ht="15.5" x14ac:dyDescent="0.35">
      <c r="A928" s="203">
        <v>41550</v>
      </c>
      <c r="B928" s="61" t="s">
        <v>2707</v>
      </c>
      <c r="C928" s="58" t="s">
        <v>2708</v>
      </c>
      <c r="D928" s="63" t="s">
        <v>2709</v>
      </c>
      <c r="E928" s="67">
        <v>20</v>
      </c>
      <c r="F928" s="68">
        <v>18.5</v>
      </c>
      <c r="G928" s="68">
        <v>18.48</v>
      </c>
      <c r="H928" s="69">
        <f t="shared" si="42"/>
        <v>-7.5999999999999984E-2</v>
      </c>
      <c r="I928" s="68">
        <f t="shared" si="43"/>
        <v>-1.5</v>
      </c>
      <c r="J928" s="68">
        <f t="shared" si="44"/>
        <v>-1.5199999999999996</v>
      </c>
      <c r="K928" s="70">
        <v>1</v>
      </c>
      <c r="M928" t="s">
        <v>22</v>
      </c>
      <c r="N928" t="s">
        <v>22</v>
      </c>
      <c r="O928" t="s">
        <v>22</v>
      </c>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row>
    <row r="929" spans="1:38" ht="15.5" x14ac:dyDescent="0.35">
      <c r="A929" s="203">
        <v>41550</v>
      </c>
      <c r="B929" s="61" t="s">
        <v>2710</v>
      </c>
      <c r="C929" s="58" t="s">
        <v>2711</v>
      </c>
      <c r="D929" s="77" t="s">
        <v>2712</v>
      </c>
      <c r="E929" s="67">
        <v>18</v>
      </c>
      <c r="F929" s="68">
        <v>17.25</v>
      </c>
      <c r="G929" s="68">
        <v>18.8</v>
      </c>
      <c r="H929" s="69">
        <f t="shared" si="42"/>
        <v>4.4444444444444481E-2</v>
      </c>
      <c r="I929" s="68">
        <f t="shared" si="43"/>
        <v>-0.75</v>
      </c>
      <c r="J929" s="68">
        <f t="shared" si="44"/>
        <v>0.80000000000000071</v>
      </c>
      <c r="K929" s="70">
        <v>1</v>
      </c>
      <c r="M929">
        <v>0</v>
      </c>
      <c r="N929" s="109" t="s">
        <v>26</v>
      </c>
      <c r="O929" t="s">
        <v>26</v>
      </c>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row>
    <row r="930" spans="1:38" ht="15.5" x14ac:dyDescent="0.35">
      <c r="A930" s="203">
        <v>41550</v>
      </c>
      <c r="B930" s="61" t="s">
        <v>2713</v>
      </c>
      <c r="C930" s="58" t="s">
        <v>2714</v>
      </c>
      <c r="D930" s="77" t="s">
        <v>2305</v>
      </c>
      <c r="E930" s="67">
        <v>14</v>
      </c>
      <c r="F930" s="68">
        <v>28.75</v>
      </c>
      <c r="G930" s="68">
        <v>30.44</v>
      </c>
      <c r="H930" s="69">
        <f t="shared" si="42"/>
        <v>1.1742857142857144</v>
      </c>
      <c r="I930" s="68">
        <f t="shared" si="43"/>
        <v>14.75</v>
      </c>
      <c r="J930" s="68">
        <f t="shared" si="44"/>
        <v>16.440000000000001</v>
      </c>
      <c r="K930" s="70">
        <v>3</v>
      </c>
      <c r="M930">
        <v>0</v>
      </c>
      <c r="N930" s="128" t="s">
        <v>26</v>
      </c>
      <c r="O930" t="s">
        <v>26</v>
      </c>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row>
    <row r="931" spans="1:38" ht="15.5" x14ac:dyDescent="0.35">
      <c r="A931" s="203">
        <v>41556</v>
      </c>
      <c r="B931" s="61" t="s">
        <v>2715</v>
      </c>
      <c r="C931" s="58" t="s">
        <v>2716</v>
      </c>
      <c r="D931" s="63" t="s">
        <v>2717</v>
      </c>
      <c r="E931" s="67">
        <v>15</v>
      </c>
      <c r="F931" s="68">
        <v>18.5</v>
      </c>
      <c r="G931" s="68">
        <v>19.350000000000001</v>
      </c>
      <c r="H931" s="69">
        <f t="shared" si="42"/>
        <v>0.29000000000000009</v>
      </c>
      <c r="I931" s="68">
        <f t="shared" si="43"/>
        <v>3.5</v>
      </c>
      <c r="J931" s="68">
        <f t="shared" si="44"/>
        <v>4.3500000000000014</v>
      </c>
      <c r="K931" s="70">
        <v>3</v>
      </c>
      <c r="M931">
        <v>0</v>
      </c>
      <c r="N931" s="128" t="s">
        <v>26</v>
      </c>
      <c r="O931" t="s">
        <v>26</v>
      </c>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row>
    <row r="932" spans="1:38" ht="15.5" x14ac:dyDescent="0.35">
      <c r="A932" s="203">
        <v>41556</v>
      </c>
      <c r="B932" s="61" t="s">
        <v>2718</v>
      </c>
      <c r="C932" s="58" t="s">
        <v>2719</v>
      </c>
      <c r="D932" s="77" t="s">
        <v>2720</v>
      </c>
      <c r="E932" s="67">
        <v>21</v>
      </c>
      <c r="F932" s="68">
        <v>22.4</v>
      </c>
      <c r="G932" s="68">
        <v>21</v>
      </c>
      <c r="H932" s="69">
        <f t="shared" si="42"/>
        <v>0</v>
      </c>
      <c r="I932" s="68">
        <f t="shared" si="43"/>
        <v>1.3999999999999986</v>
      </c>
      <c r="J932" s="68">
        <f t="shared" si="44"/>
        <v>0</v>
      </c>
      <c r="K932" s="70">
        <v>1</v>
      </c>
      <c r="M932">
        <v>0</v>
      </c>
      <c r="N932" s="128" t="s">
        <v>26</v>
      </c>
      <c r="O932" t="s">
        <v>26</v>
      </c>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row>
    <row r="933" spans="1:38" ht="15.5" x14ac:dyDescent="0.35">
      <c r="A933" s="203">
        <v>41556</v>
      </c>
      <c r="B933" s="61" t="s">
        <v>2721</v>
      </c>
      <c r="C933" s="58" t="s">
        <v>2722</v>
      </c>
      <c r="D933" s="63" t="s">
        <v>2723</v>
      </c>
      <c r="E933" s="67">
        <v>13</v>
      </c>
      <c r="F933" s="68">
        <v>13.03</v>
      </c>
      <c r="G933" s="68">
        <v>11.89</v>
      </c>
      <c r="H933" s="69">
        <f t="shared" si="42"/>
        <v>-8.5384615384615337E-2</v>
      </c>
      <c r="I933" s="68">
        <f t="shared" si="43"/>
        <v>2.9999999999999361E-2</v>
      </c>
      <c r="J933" s="68">
        <f t="shared" si="44"/>
        <v>-1.1099999999999994</v>
      </c>
      <c r="K933" s="70">
        <v>3</v>
      </c>
      <c r="L933" s="71" t="s">
        <v>8061</v>
      </c>
      <c r="M933" s="71">
        <v>1</v>
      </c>
      <c r="N933" s="128"/>
      <c r="O933" t="s">
        <v>2724</v>
      </c>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row>
    <row r="934" spans="1:38" s="132" customFormat="1" ht="15.5" x14ac:dyDescent="0.35">
      <c r="A934" s="203">
        <v>41557</v>
      </c>
      <c r="B934" s="61" t="s">
        <v>2725</v>
      </c>
      <c r="C934" s="58" t="s">
        <v>2726</v>
      </c>
      <c r="D934" s="77" t="s">
        <v>2121</v>
      </c>
      <c r="E934" s="67">
        <v>44</v>
      </c>
      <c r="F934" s="68">
        <v>54.15</v>
      </c>
      <c r="G934" s="68">
        <v>52.01</v>
      </c>
      <c r="H934" s="69">
        <f t="shared" si="42"/>
        <v>0.18204545454545451</v>
      </c>
      <c r="I934" s="68">
        <f t="shared" si="43"/>
        <v>10.149999999999999</v>
      </c>
      <c r="J934" s="68">
        <f t="shared" si="44"/>
        <v>8.009999999999998</v>
      </c>
      <c r="K934" s="70">
        <v>3</v>
      </c>
      <c r="L934" s="71"/>
      <c r="M934" s="71">
        <v>1</v>
      </c>
      <c r="N934" s="129"/>
      <c r="O934" s="130" t="s">
        <v>2727</v>
      </c>
      <c r="P934" s="131"/>
      <c r="Q934" s="131"/>
      <c r="R934" s="131"/>
      <c r="S934" s="131"/>
      <c r="T934" s="131"/>
      <c r="U934" s="131"/>
      <c r="V934" s="131"/>
      <c r="W934" s="131"/>
      <c r="X934" s="131"/>
      <c r="Y934" s="131"/>
      <c r="Z934" s="131"/>
      <c r="AA934" s="131"/>
      <c r="AB934" s="131"/>
      <c r="AC934" s="131"/>
      <c r="AD934" s="131"/>
      <c r="AE934" s="131"/>
      <c r="AF934" s="131"/>
      <c r="AG934" s="131"/>
      <c r="AH934" s="131"/>
      <c r="AI934" s="131"/>
      <c r="AJ934" s="131"/>
      <c r="AK934" s="131"/>
      <c r="AL934" s="131"/>
    </row>
    <row r="935" spans="1:38" s="132" customFormat="1" ht="15.5" x14ac:dyDescent="0.35">
      <c r="A935" s="203">
        <v>41557</v>
      </c>
      <c r="B935" s="61" t="s">
        <v>2728</v>
      </c>
      <c r="C935" s="58" t="s">
        <v>2729</v>
      </c>
      <c r="D935" s="63" t="s">
        <v>2730</v>
      </c>
      <c r="E935" s="67">
        <v>16</v>
      </c>
      <c r="F935" s="68">
        <v>24</v>
      </c>
      <c r="G935" s="68">
        <v>24.99</v>
      </c>
      <c r="H935" s="69">
        <f t="shared" si="42"/>
        <v>0.5618749999999999</v>
      </c>
      <c r="I935" s="68">
        <f t="shared" si="43"/>
        <v>8</v>
      </c>
      <c r="J935" s="68">
        <f t="shared" si="44"/>
        <v>8.9899999999999984</v>
      </c>
      <c r="K935" s="70">
        <v>3</v>
      </c>
      <c r="L935" s="71"/>
      <c r="M935" s="71">
        <v>0</v>
      </c>
      <c r="N935" s="129" t="s">
        <v>26</v>
      </c>
      <c r="O935" s="130" t="s">
        <v>26</v>
      </c>
      <c r="P935" s="131"/>
      <c r="Q935" s="131"/>
      <c r="R935" s="131"/>
      <c r="S935" s="131"/>
      <c r="T935" s="131"/>
      <c r="U935" s="131"/>
      <c r="V935" s="131"/>
      <c r="W935" s="131"/>
      <c r="X935" s="131"/>
      <c r="Y935" s="131"/>
      <c r="Z935" s="131"/>
      <c r="AA935" s="131"/>
      <c r="AB935" s="131"/>
      <c r="AC935" s="131"/>
      <c r="AD935" s="131"/>
      <c r="AE935" s="131"/>
      <c r="AF935" s="131"/>
      <c r="AG935" s="131"/>
      <c r="AH935" s="131"/>
      <c r="AI935" s="131"/>
      <c r="AJ935" s="131"/>
      <c r="AK935" s="131"/>
      <c r="AL935" s="131"/>
    </row>
    <row r="936" spans="1:38" s="132" customFormat="1" ht="15.5" x14ac:dyDescent="0.35">
      <c r="A936" s="203">
        <v>41557</v>
      </c>
      <c r="B936" s="61" t="s">
        <v>2731</v>
      </c>
      <c r="C936" s="58" t="s">
        <v>2732</v>
      </c>
      <c r="D936" s="63" t="s">
        <v>2733</v>
      </c>
      <c r="E936" s="67">
        <v>16</v>
      </c>
      <c r="F936" s="68">
        <v>17.18</v>
      </c>
      <c r="G936" s="68">
        <v>18.25</v>
      </c>
      <c r="H936" s="69">
        <f t="shared" si="42"/>
        <v>0.140625</v>
      </c>
      <c r="I936" s="68">
        <f t="shared" si="43"/>
        <v>1.1799999999999997</v>
      </c>
      <c r="J936" s="68">
        <f t="shared" si="44"/>
        <v>2.25</v>
      </c>
      <c r="K936" s="70">
        <v>1</v>
      </c>
      <c r="L936" s="71"/>
      <c r="M936" s="71">
        <v>0</v>
      </c>
      <c r="N936" s="129" t="s">
        <v>26</v>
      </c>
      <c r="O936" s="130" t="s">
        <v>26</v>
      </c>
      <c r="P936" s="131"/>
      <c r="Q936" s="131"/>
      <c r="R936" s="131"/>
      <c r="S936" s="131"/>
      <c r="T936" s="131"/>
      <c r="U936" s="131"/>
      <c r="V936" s="131"/>
      <c r="W936" s="131"/>
      <c r="X936" s="131"/>
      <c r="Y936" s="131"/>
      <c r="Z936" s="131"/>
      <c r="AA936" s="131"/>
      <c r="AB936" s="131"/>
      <c r="AC936" s="131"/>
      <c r="AD936" s="131"/>
      <c r="AE936" s="131"/>
      <c r="AF936" s="131"/>
      <c r="AG936" s="131"/>
      <c r="AH936" s="131"/>
      <c r="AI936" s="131"/>
      <c r="AJ936" s="131"/>
      <c r="AK936" s="131"/>
      <c r="AL936" s="131"/>
    </row>
    <row r="937" spans="1:38" s="132" customFormat="1" ht="15.5" x14ac:dyDescent="0.35">
      <c r="A937" s="203">
        <v>41557</v>
      </c>
      <c r="B937" s="61" t="s">
        <v>2734</v>
      </c>
      <c r="C937" s="58" t="s">
        <v>2735</v>
      </c>
      <c r="D937" s="63" t="s">
        <v>2736</v>
      </c>
      <c r="E937" s="67">
        <v>22</v>
      </c>
      <c r="F937" s="68">
        <v>24</v>
      </c>
      <c r="G937" s="68">
        <v>24.1</v>
      </c>
      <c r="H937" s="69">
        <f t="shared" si="42"/>
        <v>9.5454545454545514E-2</v>
      </c>
      <c r="I937" s="68">
        <f t="shared" si="43"/>
        <v>2</v>
      </c>
      <c r="J937" s="68">
        <f t="shared" si="44"/>
        <v>2.1000000000000014</v>
      </c>
      <c r="K937" s="70">
        <v>3</v>
      </c>
      <c r="L937" s="71"/>
      <c r="M937" s="71">
        <v>0</v>
      </c>
      <c r="N937" s="129" t="s">
        <v>26</v>
      </c>
      <c r="O937" s="130" t="s">
        <v>26</v>
      </c>
      <c r="P937" s="131"/>
      <c r="Q937" s="131"/>
      <c r="R937" s="131"/>
      <c r="S937" s="131"/>
      <c r="T937" s="131"/>
      <c r="U937" s="131"/>
      <c r="V937" s="131"/>
      <c r="W937" s="131"/>
      <c r="X937" s="131"/>
      <c r="Y937" s="131"/>
      <c r="Z937" s="131"/>
      <c r="AA937" s="131"/>
      <c r="AB937" s="131"/>
      <c r="AC937" s="131"/>
      <c r="AD937" s="131"/>
      <c r="AE937" s="131"/>
      <c r="AF937" s="131"/>
      <c r="AG937" s="131"/>
      <c r="AH937" s="131"/>
      <c r="AI937" s="131"/>
      <c r="AJ937" s="131"/>
      <c r="AK937" s="131"/>
      <c r="AL937" s="131"/>
    </row>
    <row r="938" spans="1:38" s="132" customFormat="1" ht="15.5" x14ac:dyDescent="0.35">
      <c r="A938" s="203">
        <v>41563</v>
      </c>
      <c r="B938" s="89" t="s">
        <v>2737</v>
      </c>
      <c r="C938" s="58" t="s">
        <v>2738</v>
      </c>
      <c r="D938" s="77" t="s">
        <v>2739</v>
      </c>
      <c r="E938" s="67">
        <v>22</v>
      </c>
      <c r="F938" s="68">
        <v>22.8</v>
      </c>
      <c r="G938" s="68">
        <v>22</v>
      </c>
      <c r="H938" s="69">
        <f t="shared" si="42"/>
        <v>0</v>
      </c>
      <c r="I938" s="68">
        <f t="shared" si="43"/>
        <v>0.80000000000000071</v>
      </c>
      <c r="J938" s="68">
        <f t="shared" si="44"/>
        <v>0</v>
      </c>
      <c r="K938" s="70">
        <v>2</v>
      </c>
      <c r="L938" s="71"/>
      <c r="M938" s="71">
        <v>1</v>
      </c>
      <c r="N938" s="129"/>
      <c r="O938" s="130" t="s">
        <v>2740</v>
      </c>
      <c r="P938" s="131"/>
      <c r="Q938" s="131"/>
      <c r="R938" s="131"/>
      <c r="S938" s="131"/>
      <c r="T938" s="131"/>
      <c r="U938" s="131"/>
      <c r="V938" s="131"/>
      <c r="W938" s="131"/>
      <c r="X938" s="131"/>
      <c r="Y938" s="131"/>
      <c r="Z938" s="131"/>
      <c r="AA938" s="131"/>
      <c r="AB938" s="131"/>
      <c r="AC938" s="131"/>
      <c r="AD938" s="131"/>
      <c r="AE938" s="131"/>
      <c r="AF938" s="131"/>
      <c r="AG938" s="131"/>
      <c r="AH938" s="131"/>
      <c r="AI938" s="131"/>
      <c r="AJ938" s="131"/>
      <c r="AK938" s="131"/>
      <c r="AL938" s="131"/>
    </row>
    <row r="939" spans="1:38" s="49" customFormat="1" ht="15.5" x14ac:dyDescent="0.35">
      <c r="A939" s="203">
        <v>41563</v>
      </c>
      <c r="B939" s="61" t="s">
        <v>2741</v>
      </c>
      <c r="C939" s="58" t="s">
        <v>2742</v>
      </c>
      <c r="D939" s="77" t="s">
        <v>2743</v>
      </c>
      <c r="E939" s="67">
        <v>17</v>
      </c>
      <c r="F939" s="68">
        <v>19.18</v>
      </c>
      <c r="G939" s="68">
        <v>19.260000000000002</v>
      </c>
      <c r="H939" s="69">
        <f t="shared" si="42"/>
        <v>0.13294117647058834</v>
      </c>
      <c r="I939" s="68">
        <f t="shared" si="43"/>
        <v>2.1799999999999997</v>
      </c>
      <c r="J939" s="68">
        <f t="shared" si="44"/>
        <v>2.2600000000000016</v>
      </c>
      <c r="K939" s="70">
        <v>2</v>
      </c>
      <c r="L939" s="71"/>
      <c r="M939" s="71" t="s">
        <v>22</v>
      </c>
      <c r="N939" s="10" t="s">
        <v>22</v>
      </c>
      <c r="O939" s="11" t="s">
        <v>22</v>
      </c>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row>
    <row r="940" spans="1:38" s="49" customFormat="1" ht="15.5" x14ac:dyDescent="0.35">
      <c r="A940" s="203">
        <v>41563</v>
      </c>
      <c r="B940" s="61" t="s">
        <v>2744</v>
      </c>
      <c r="C940" s="58" t="s">
        <v>2745</v>
      </c>
      <c r="D940" s="63" t="s">
        <v>320</v>
      </c>
      <c r="E940" s="67">
        <v>20</v>
      </c>
      <c r="F940" s="68">
        <v>38.5</v>
      </c>
      <c r="G940" s="68">
        <v>37.159999999999997</v>
      </c>
      <c r="H940" s="69">
        <f t="shared" si="42"/>
        <v>0.85799999999999987</v>
      </c>
      <c r="I940" s="68">
        <f t="shared" si="43"/>
        <v>18.5</v>
      </c>
      <c r="J940" s="68">
        <f t="shared" si="44"/>
        <v>17.159999999999997</v>
      </c>
      <c r="K940" s="70">
        <v>3</v>
      </c>
      <c r="L940" s="71"/>
      <c r="M940" s="71">
        <v>0</v>
      </c>
      <c r="N940" s="10" t="s">
        <v>26</v>
      </c>
      <c r="O940" s="11" t="s">
        <v>26</v>
      </c>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row>
    <row r="941" spans="1:38" s="49" customFormat="1" ht="15.5" x14ac:dyDescent="0.35">
      <c r="A941" s="203">
        <v>41564</v>
      </c>
      <c r="B941" s="61" t="s">
        <v>2746</v>
      </c>
      <c r="C941" s="58" t="s">
        <v>2747</v>
      </c>
      <c r="D941" s="63" t="s">
        <v>70</v>
      </c>
      <c r="E941" s="67">
        <v>8.5</v>
      </c>
      <c r="F941" s="68">
        <v>7</v>
      </c>
      <c r="G941" s="68">
        <v>8.5500000000000007</v>
      </c>
      <c r="H941" s="69">
        <f t="shared" si="42"/>
        <v>5.8823529411765538E-3</v>
      </c>
      <c r="I941" s="68">
        <f t="shared" si="43"/>
        <v>-1.5</v>
      </c>
      <c r="J941" s="68">
        <f t="shared" si="44"/>
        <v>5.0000000000000711E-2</v>
      </c>
      <c r="K941" s="70">
        <v>1</v>
      </c>
      <c r="L941" s="71"/>
      <c r="M941" s="71">
        <v>1</v>
      </c>
      <c r="N941" s="10"/>
      <c r="O941" s="11" t="s">
        <v>2748</v>
      </c>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row>
    <row r="942" spans="1:38" s="49" customFormat="1" ht="15.5" x14ac:dyDescent="0.35">
      <c r="A942" s="203">
        <v>41565</v>
      </c>
      <c r="B942" s="61" t="s">
        <v>2749</v>
      </c>
      <c r="C942" s="133" t="s">
        <v>2750</v>
      </c>
      <c r="D942" s="86" t="s">
        <v>2751</v>
      </c>
      <c r="E942" s="67">
        <v>13</v>
      </c>
      <c r="F942" s="68">
        <v>20</v>
      </c>
      <c r="G942" s="68">
        <v>28.8</v>
      </c>
      <c r="H942" s="69">
        <f t="shared" si="42"/>
        <v>1.2153846153846155</v>
      </c>
      <c r="I942" s="68">
        <f t="shared" si="43"/>
        <v>7</v>
      </c>
      <c r="J942" s="68">
        <f t="shared" si="44"/>
        <v>15.8</v>
      </c>
      <c r="K942" s="70">
        <v>3</v>
      </c>
      <c r="L942" s="71"/>
      <c r="M942" s="71">
        <v>0</v>
      </c>
      <c r="N942" s="10" t="s">
        <v>26</v>
      </c>
      <c r="O942" s="11" t="s">
        <v>26</v>
      </c>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row>
    <row r="943" spans="1:38" s="49" customFormat="1" ht="15.5" x14ac:dyDescent="0.35">
      <c r="A943" s="203">
        <v>41571</v>
      </c>
      <c r="B943" s="61" t="s">
        <v>2752</v>
      </c>
      <c r="C943" s="58" t="s">
        <v>2753</v>
      </c>
      <c r="D943" s="61" t="s">
        <v>2754</v>
      </c>
      <c r="E943" s="67">
        <v>10</v>
      </c>
      <c r="F943" s="68">
        <v>10</v>
      </c>
      <c r="G943" s="68">
        <v>10.01</v>
      </c>
      <c r="H943" s="69">
        <f t="shared" si="42"/>
        <v>9.9999999999997877E-4</v>
      </c>
      <c r="I943" s="68">
        <f t="shared" si="43"/>
        <v>0</v>
      </c>
      <c r="J943" s="68">
        <f t="shared" si="44"/>
        <v>9.9999999999997868E-3</v>
      </c>
      <c r="K943" s="70">
        <v>1</v>
      </c>
      <c r="L943" s="69"/>
      <c r="M943" s="69">
        <v>1</v>
      </c>
      <c r="N943" s="10"/>
      <c r="O943" s="11" t="s">
        <v>2755</v>
      </c>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row>
    <row r="944" spans="1:38" ht="15.5" x14ac:dyDescent="0.35">
      <c r="A944" s="203">
        <v>41572</v>
      </c>
      <c r="B944" s="61" t="s">
        <v>2756</v>
      </c>
      <c r="C944" s="58" t="s">
        <v>2757</v>
      </c>
      <c r="D944" s="61" t="s">
        <v>2758</v>
      </c>
      <c r="E944" s="67">
        <v>10</v>
      </c>
      <c r="F944" s="68">
        <v>10.51</v>
      </c>
      <c r="G944" s="68">
        <v>10.61</v>
      </c>
      <c r="H944" s="69">
        <f t="shared" si="42"/>
        <v>6.0999999999999943E-2</v>
      </c>
      <c r="I944" s="68">
        <f t="shared" si="43"/>
        <v>0.50999999999999979</v>
      </c>
      <c r="J944" s="68">
        <f t="shared" si="44"/>
        <v>0.60999999999999943</v>
      </c>
      <c r="K944" s="70">
        <v>1</v>
      </c>
      <c r="L944" s="82"/>
      <c r="M944" s="82">
        <v>1</v>
      </c>
      <c r="N944" s="10"/>
      <c r="O944" t="s">
        <v>2759</v>
      </c>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row>
    <row r="945" spans="1:38" ht="15.5" x14ac:dyDescent="0.35">
      <c r="A945" s="203">
        <v>41572</v>
      </c>
      <c r="B945" s="61" t="s">
        <v>2760</v>
      </c>
      <c r="C945" s="58" t="s">
        <v>2761</v>
      </c>
      <c r="D945" s="77" t="s">
        <v>2696</v>
      </c>
      <c r="E945" s="67">
        <v>15</v>
      </c>
      <c r="F945" s="68">
        <v>15</v>
      </c>
      <c r="G945" s="68">
        <v>14.99</v>
      </c>
      <c r="H945" s="69">
        <f t="shared" si="42"/>
        <v>-6.6666666666665244E-4</v>
      </c>
      <c r="I945" s="68">
        <f t="shared" si="43"/>
        <v>0</v>
      </c>
      <c r="J945" s="68">
        <f t="shared" si="44"/>
        <v>-9.9999999999997868E-3</v>
      </c>
      <c r="K945" s="70">
        <v>1</v>
      </c>
      <c r="L945" s="82"/>
      <c r="M945" s="82" t="s">
        <v>22</v>
      </c>
      <c r="N945" t="s">
        <v>22</v>
      </c>
      <c r="O945" t="s">
        <v>22</v>
      </c>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row>
    <row r="946" spans="1:38" ht="15.5" x14ac:dyDescent="0.35">
      <c r="A946" s="203">
        <v>41572</v>
      </c>
      <c r="B946" s="61" t="s">
        <v>2762</v>
      </c>
      <c r="C946" s="58" t="s">
        <v>2763</v>
      </c>
      <c r="D946" s="63" t="s">
        <v>2764</v>
      </c>
      <c r="E946" s="67">
        <v>12</v>
      </c>
      <c r="F946" s="68">
        <v>11</v>
      </c>
      <c r="G946" s="68">
        <v>11.25</v>
      </c>
      <c r="H946" s="69">
        <f t="shared" si="42"/>
        <v>-6.25E-2</v>
      </c>
      <c r="I946" s="68">
        <f t="shared" si="43"/>
        <v>-1</v>
      </c>
      <c r="J946" s="68">
        <f t="shared" si="44"/>
        <v>-0.75</v>
      </c>
      <c r="K946" s="70">
        <v>2</v>
      </c>
      <c r="L946" s="71" t="s">
        <v>8061</v>
      </c>
      <c r="M946" s="71">
        <v>0</v>
      </c>
      <c r="N946" t="s">
        <v>26</v>
      </c>
      <c r="O946" t="s">
        <v>26</v>
      </c>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row>
    <row r="947" spans="1:38" ht="15.5" x14ac:dyDescent="0.35">
      <c r="A947" s="203">
        <v>41572</v>
      </c>
      <c r="B947" s="61" t="s">
        <v>2765</v>
      </c>
      <c r="C947" s="58" t="s">
        <v>2766</v>
      </c>
      <c r="D947" s="63" t="s">
        <v>2767</v>
      </c>
      <c r="E947" s="67">
        <v>18</v>
      </c>
      <c r="F947" s="68">
        <v>17.5</v>
      </c>
      <c r="G947" s="68">
        <v>17.75</v>
      </c>
      <c r="H947" s="69">
        <f t="shared" si="42"/>
        <v>-1.3888888888888888E-2</v>
      </c>
      <c r="I947" s="68">
        <f t="shared" si="43"/>
        <v>-0.5</v>
      </c>
      <c r="J947" s="68">
        <f t="shared" si="44"/>
        <v>-0.25</v>
      </c>
      <c r="K947" s="70">
        <v>1</v>
      </c>
      <c r="L947" s="82"/>
      <c r="M947" s="82">
        <v>0</v>
      </c>
      <c r="N947" t="s">
        <v>26</v>
      </c>
      <c r="O947" t="s">
        <v>26</v>
      </c>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row>
    <row r="948" spans="1:38" ht="15.5" x14ac:dyDescent="0.35">
      <c r="A948" s="204">
        <v>41576</v>
      </c>
      <c r="B948" s="134" t="s">
        <v>2768</v>
      </c>
      <c r="C948" s="135" t="s">
        <v>2769</v>
      </c>
      <c r="D948" s="136" t="s">
        <v>64</v>
      </c>
      <c r="E948" s="137">
        <v>10</v>
      </c>
      <c r="F948" s="138">
        <v>10.01</v>
      </c>
      <c r="G948" s="138">
        <v>10.050000000000001</v>
      </c>
      <c r="H948" s="139">
        <f t="shared" si="42"/>
        <v>5.0000000000000712E-3</v>
      </c>
      <c r="I948" s="138">
        <f t="shared" si="43"/>
        <v>9.9999999999997868E-3</v>
      </c>
      <c r="J948" s="138">
        <f t="shared" si="44"/>
        <v>5.0000000000000711E-2</v>
      </c>
      <c r="K948" s="140">
        <v>1</v>
      </c>
      <c r="L948" s="141"/>
      <c r="M948" s="141" t="s">
        <v>22</v>
      </c>
      <c r="N948" t="s">
        <v>22</v>
      </c>
      <c r="O948" t="s">
        <v>22</v>
      </c>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row>
    <row r="949" spans="1:38" ht="15.5" x14ac:dyDescent="0.35">
      <c r="A949" s="204">
        <v>41577</v>
      </c>
      <c r="B949" s="134" t="s">
        <v>2770</v>
      </c>
      <c r="C949" s="135" t="s">
        <v>2771</v>
      </c>
      <c r="D949" s="136" t="s">
        <v>2772</v>
      </c>
      <c r="E949" s="137">
        <v>20</v>
      </c>
      <c r="F949" s="138">
        <v>20.65</v>
      </c>
      <c r="G949" s="138">
        <v>20.399999999999999</v>
      </c>
      <c r="H949" s="139">
        <f t="shared" si="42"/>
        <v>1.9999999999999928E-2</v>
      </c>
      <c r="I949" s="138">
        <f t="shared" si="43"/>
        <v>0.64999999999999858</v>
      </c>
      <c r="J949" s="138">
        <f t="shared" si="44"/>
        <v>0.39999999999999858</v>
      </c>
      <c r="K949" s="140">
        <v>2</v>
      </c>
      <c r="L949" s="141"/>
      <c r="M949" s="141">
        <v>0</v>
      </c>
      <c r="N949" t="s">
        <v>26</v>
      </c>
      <c r="O949" t="s">
        <v>26</v>
      </c>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row>
    <row r="950" spans="1:38" ht="15.5" x14ac:dyDescent="0.35">
      <c r="A950" s="204">
        <v>41577</v>
      </c>
      <c r="B950" s="134" t="s">
        <v>2773</v>
      </c>
      <c r="C950" s="135" t="s">
        <v>2774</v>
      </c>
      <c r="D950" s="136" t="s">
        <v>2775</v>
      </c>
      <c r="E950" s="137">
        <v>31</v>
      </c>
      <c r="F950" s="138">
        <v>42</v>
      </c>
      <c r="G950" s="138">
        <v>35.39</v>
      </c>
      <c r="H950" s="139">
        <f t="shared" si="42"/>
        <v>0.14161290322580647</v>
      </c>
      <c r="I950" s="138">
        <f t="shared" si="43"/>
        <v>11</v>
      </c>
      <c r="J950" s="138">
        <f t="shared" si="44"/>
        <v>4.3900000000000006</v>
      </c>
      <c r="K950" s="140">
        <v>3</v>
      </c>
      <c r="L950" s="141"/>
      <c r="M950" s="141">
        <v>0</v>
      </c>
      <c r="N950" t="s">
        <v>26</v>
      </c>
      <c r="O950" t="s">
        <v>26</v>
      </c>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row>
    <row r="951" spans="1:38" ht="15.5" x14ac:dyDescent="0.35">
      <c r="A951" s="204">
        <v>41577</v>
      </c>
      <c r="B951" s="134" t="s">
        <v>2776</v>
      </c>
      <c r="C951" s="135" t="s">
        <v>2777</v>
      </c>
      <c r="D951" s="136" t="s">
        <v>179</v>
      </c>
      <c r="E951" s="137">
        <v>24</v>
      </c>
      <c r="F951" s="138">
        <v>28</v>
      </c>
      <c r="G951" s="138">
        <v>27.1</v>
      </c>
      <c r="H951" s="139">
        <f t="shared" si="42"/>
        <v>0.12916666666666674</v>
      </c>
      <c r="I951" s="138">
        <f t="shared" si="43"/>
        <v>4</v>
      </c>
      <c r="J951" s="138">
        <f t="shared" si="44"/>
        <v>3.1000000000000014</v>
      </c>
      <c r="K951" s="140">
        <v>3</v>
      </c>
      <c r="L951" s="141"/>
      <c r="M951" s="141">
        <v>0</v>
      </c>
      <c r="N951" t="s">
        <v>26</v>
      </c>
      <c r="O951" t="s">
        <v>26</v>
      </c>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row>
    <row r="952" spans="1:38" ht="15.5" x14ac:dyDescent="0.35">
      <c r="A952" s="204">
        <v>41577</v>
      </c>
      <c r="B952" s="134" t="s">
        <v>2778</v>
      </c>
      <c r="C952" s="135" t="s">
        <v>2779</v>
      </c>
      <c r="D952" s="136" t="s">
        <v>2780</v>
      </c>
      <c r="E952" s="137">
        <v>13</v>
      </c>
      <c r="F952" s="138">
        <v>13.03</v>
      </c>
      <c r="G952" s="138">
        <v>13.25</v>
      </c>
      <c r="H952" s="139">
        <f t="shared" si="42"/>
        <v>1.9230769230769232E-2</v>
      </c>
      <c r="I952" s="138">
        <f t="shared" si="43"/>
        <v>2.9999999999999361E-2</v>
      </c>
      <c r="J952" s="138">
        <f t="shared" si="44"/>
        <v>0.25</v>
      </c>
      <c r="K952" s="140">
        <v>2</v>
      </c>
      <c r="L952" s="141" t="s">
        <v>8061</v>
      </c>
      <c r="M952" s="141">
        <v>0</v>
      </c>
      <c r="N952" t="s">
        <v>26</v>
      </c>
      <c r="O952" t="s">
        <v>26</v>
      </c>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row>
    <row r="953" spans="1:38" ht="15.5" x14ac:dyDescent="0.35">
      <c r="A953" s="203">
        <v>41578</v>
      </c>
      <c r="B953" s="61" t="s">
        <v>2781</v>
      </c>
      <c r="C953" s="58" t="s">
        <v>2782</v>
      </c>
      <c r="D953" s="63" t="s">
        <v>2783</v>
      </c>
      <c r="E953" s="67">
        <v>17</v>
      </c>
      <c r="F953" s="68">
        <v>21.2</v>
      </c>
      <c r="G953" s="68">
        <v>24.12</v>
      </c>
      <c r="H953" s="69">
        <f t="shared" si="42"/>
        <v>0.41882352941176476</v>
      </c>
      <c r="I953" s="68">
        <f t="shared" si="43"/>
        <v>4.1999999999999993</v>
      </c>
      <c r="J953" s="68">
        <f t="shared" si="44"/>
        <v>7.120000000000001</v>
      </c>
      <c r="K953" s="70">
        <v>3</v>
      </c>
      <c r="M953">
        <v>0</v>
      </c>
      <c r="N953" t="s">
        <v>26</v>
      </c>
      <c r="O953" t="s">
        <v>26</v>
      </c>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row>
    <row r="954" spans="1:38" ht="15.5" x14ac:dyDescent="0.35">
      <c r="A954" s="203">
        <v>41578</v>
      </c>
      <c r="B954" s="61" t="s">
        <v>2784</v>
      </c>
      <c r="C954" s="58" t="s">
        <v>2785</v>
      </c>
      <c r="D954" s="63" t="s">
        <v>2786</v>
      </c>
      <c r="E954" s="67">
        <v>17</v>
      </c>
      <c r="F954" s="68">
        <v>22.01</v>
      </c>
      <c r="G954" s="68">
        <v>21</v>
      </c>
      <c r="H954" s="69">
        <f t="shared" si="42"/>
        <v>0.23529411764705882</v>
      </c>
      <c r="I954" s="68">
        <f t="shared" si="43"/>
        <v>5.0100000000000016</v>
      </c>
      <c r="J954" s="68">
        <f t="shared" si="44"/>
        <v>4</v>
      </c>
      <c r="K954" s="70">
        <v>3</v>
      </c>
      <c r="M954">
        <v>0</v>
      </c>
      <c r="N954" t="s">
        <v>26</v>
      </c>
      <c r="O954" t="s">
        <v>26</v>
      </c>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row>
    <row r="955" spans="1:38" ht="15.5" x14ac:dyDescent="0.35">
      <c r="A955" s="203">
        <v>41578</v>
      </c>
      <c r="B955" s="61" t="s">
        <v>2787</v>
      </c>
      <c r="C955" s="58" t="s">
        <v>2788</v>
      </c>
      <c r="D955" s="63" t="s">
        <v>1148</v>
      </c>
      <c r="E955" s="67">
        <v>12</v>
      </c>
      <c r="F955" s="68">
        <v>13.4</v>
      </c>
      <c r="G955" s="68">
        <v>13.42</v>
      </c>
      <c r="H955" s="69">
        <f t="shared" si="42"/>
        <v>0.11833333333333333</v>
      </c>
      <c r="I955" s="68">
        <f t="shared" si="43"/>
        <v>1.4000000000000004</v>
      </c>
      <c r="J955" s="68">
        <f t="shared" si="44"/>
        <v>1.42</v>
      </c>
      <c r="K955" s="70">
        <v>1</v>
      </c>
      <c r="M955" t="s">
        <v>22</v>
      </c>
      <c r="N955" t="s">
        <v>22</v>
      </c>
      <c r="O955" t="s">
        <v>22</v>
      </c>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row>
    <row r="956" spans="1:38" ht="15.5" x14ac:dyDescent="0.35">
      <c r="A956" s="203">
        <v>41579</v>
      </c>
      <c r="B956" s="61" t="s">
        <v>2789</v>
      </c>
      <c r="C956" s="58" t="s">
        <v>2790</v>
      </c>
      <c r="D956" s="63" t="s">
        <v>2791</v>
      </c>
      <c r="E956" s="67">
        <v>18</v>
      </c>
      <c r="F956" s="68">
        <v>35</v>
      </c>
      <c r="G956" s="68">
        <v>36.200000000000003</v>
      </c>
      <c r="H956" s="69">
        <f t="shared" si="42"/>
        <v>1.0111111111111113</v>
      </c>
      <c r="I956" s="68">
        <f t="shared" si="43"/>
        <v>17</v>
      </c>
      <c r="J956" s="68">
        <f t="shared" si="44"/>
        <v>18.200000000000003</v>
      </c>
      <c r="K956" s="70">
        <v>3</v>
      </c>
      <c r="L956" s="69"/>
      <c r="M956" s="69" t="s">
        <v>22</v>
      </c>
      <c r="N956" t="s">
        <v>22</v>
      </c>
      <c r="O956" t="s">
        <v>22</v>
      </c>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row>
    <row r="957" spans="1:38" ht="15.5" x14ac:dyDescent="0.35">
      <c r="A957" s="203">
        <v>41579</v>
      </c>
      <c r="B957" s="61" t="s">
        <v>2792</v>
      </c>
      <c r="C957" s="58" t="s">
        <v>2793</v>
      </c>
      <c r="D957" s="63" t="s">
        <v>2794</v>
      </c>
      <c r="E957" s="67">
        <v>15</v>
      </c>
      <c r="F957" s="68">
        <v>28.35</v>
      </c>
      <c r="G957" s="68">
        <v>28.4</v>
      </c>
      <c r="H957" s="69">
        <f t="shared" si="42"/>
        <v>0.8933333333333332</v>
      </c>
      <c r="I957" s="68">
        <f t="shared" si="43"/>
        <v>13.350000000000001</v>
      </c>
      <c r="J957" s="68">
        <f t="shared" si="44"/>
        <v>13.399999999999999</v>
      </c>
      <c r="K957" s="70">
        <v>3</v>
      </c>
      <c r="L957" s="69"/>
      <c r="M957" s="69">
        <v>1</v>
      </c>
      <c r="N957" s="10"/>
      <c r="O957" t="s">
        <v>2795</v>
      </c>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row>
    <row r="958" spans="1:38" s="49" customFormat="1" ht="15.5" x14ac:dyDescent="0.35">
      <c r="A958" s="203">
        <v>41584</v>
      </c>
      <c r="B958" s="61" t="s">
        <v>2796</v>
      </c>
      <c r="C958" s="58" t="s">
        <v>2797</v>
      </c>
      <c r="D958" s="63" t="s">
        <v>2798</v>
      </c>
      <c r="E958" s="67">
        <v>19</v>
      </c>
      <c r="F958" s="68">
        <v>19</v>
      </c>
      <c r="G958" s="68">
        <v>19</v>
      </c>
      <c r="H958" s="69">
        <f t="shared" si="42"/>
        <v>0</v>
      </c>
      <c r="I958" s="68">
        <f t="shared" si="43"/>
        <v>0</v>
      </c>
      <c r="J958" s="68">
        <f t="shared" si="44"/>
        <v>0</v>
      </c>
      <c r="K958" s="70">
        <v>1</v>
      </c>
      <c r="L958" s="71"/>
      <c r="M958" s="71">
        <v>0</v>
      </c>
      <c r="N958" s="10" t="s">
        <v>26</v>
      </c>
      <c r="O958" s="11" t="s">
        <v>26</v>
      </c>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row>
    <row r="959" spans="1:38" s="49" customFormat="1" ht="15.5" x14ac:dyDescent="0.35">
      <c r="A959" s="203">
        <v>41584</v>
      </c>
      <c r="B959" s="61" t="s">
        <v>2799</v>
      </c>
      <c r="C959" s="58" t="s">
        <v>2800</v>
      </c>
      <c r="D959" s="63" t="s">
        <v>179</v>
      </c>
      <c r="E959" s="67">
        <v>15</v>
      </c>
      <c r="F959" s="68">
        <v>14</v>
      </c>
      <c r="G959" s="68">
        <v>14</v>
      </c>
      <c r="H959" s="69">
        <f t="shared" si="42"/>
        <v>-6.6666666666666666E-2</v>
      </c>
      <c r="I959" s="68">
        <f t="shared" si="43"/>
        <v>-1</v>
      </c>
      <c r="J959" s="68">
        <f t="shared" si="44"/>
        <v>-1</v>
      </c>
      <c r="K959" s="70">
        <v>1</v>
      </c>
      <c r="L959" s="71"/>
      <c r="M959" s="71">
        <v>1</v>
      </c>
      <c r="N959" s="10"/>
      <c r="O959" s="11" t="s">
        <v>2801</v>
      </c>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row>
    <row r="960" spans="1:38" s="49" customFormat="1" ht="15.5" x14ac:dyDescent="0.35">
      <c r="A960" s="203">
        <v>41584</v>
      </c>
      <c r="B960" s="61" t="s">
        <v>2802</v>
      </c>
      <c r="C960" s="58" t="s">
        <v>2803</v>
      </c>
      <c r="D960" s="63" t="s">
        <v>2804</v>
      </c>
      <c r="E960" s="67">
        <v>18</v>
      </c>
      <c r="F960" s="68">
        <v>22.59</v>
      </c>
      <c r="G960" s="68">
        <v>21.55</v>
      </c>
      <c r="H960" s="69">
        <f t="shared" si="42"/>
        <v>0.19722222222222227</v>
      </c>
      <c r="I960" s="68">
        <f t="shared" si="43"/>
        <v>4.59</v>
      </c>
      <c r="J960" s="68">
        <f t="shared" si="44"/>
        <v>3.5500000000000007</v>
      </c>
      <c r="K960" s="70">
        <v>2</v>
      </c>
      <c r="L960" s="71"/>
      <c r="M960" s="71">
        <v>0</v>
      </c>
      <c r="N960" s="10" t="s">
        <v>26</v>
      </c>
      <c r="O960" s="11" t="s">
        <v>26</v>
      </c>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row>
    <row r="961" spans="1:38" s="49" customFormat="1" ht="15.5" x14ac:dyDescent="0.35">
      <c r="A961" s="203">
        <v>41584</v>
      </c>
      <c r="B961" s="61" t="s">
        <v>2805</v>
      </c>
      <c r="C961" s="58" t="s">
        <v>2806</v>
      </c>
      <c r="D961" s="63" t="s">
        <v>2807</v>
      </c>
      <c r="E961" s="67">
        <v>20</v>
      </c>
      <c r="F961" s="68">
        <v>19.45</v>
      </c>
      <c r="G961" s="68">
        <v>18.899999999999999</v>
      </c>
      <c r="H961" s="69">
        <f t="shared" si="42"/>
        <v>-5.500000000000007E-2</v>
      </c>
      <c r="I961" s="68">
        <f t="shared" si="43"/>
        <v>-0.55000000000000071</v>
      </c>
      <c r="J961" s="68">
        <f t="shared" si="44"/>
        <v>-1.1000000000000014</v>
      </c>
      <c r="K961" s="70">
        <v>1</v>
      </c>
      <c r="L961" s="71"/>
      <c r="M961" s="71">
        <v>0</v>
      </c>
      <c r="N961" s="10" t="s">
        <v>26</v>
      </c>
      <c r="O961" s="11" t="s">
        <v>26</v>
      </c>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row>
    <row r="962" spans="1:38" s="49" customFormat="1" ht="15.5" x14ac:dyDescent="0.35">
      <c r="A962" s="203">
        <v>41584</v>
      </c>
      <c r="B962" s="61" t="s">
        <v>2808</v>
      </c>
      <c r="C962" s="58" t="s">
        <v>2809</v>
      </c>
      <c r="D962" s="88" t="s">
        <v>2730</v>
      </c>
      <c r="E962" s="67">
        <v>16</v>
      </c>
      <c r="F962" s="68">
        <v>17.86</v>
      </c>
      <c r="G962" s="68">
        <v>16.05</v>
      </c>
      <c r="H962" s="69">
        <f t="shared" si="42"/>
        <v>3.1250000000000444E-3</v>
      </c>
      <c r="I962" s="68">
        <f t="shared" si="43"/>
        <v>1.8599999999999994</v>
      </c>
      <c r="J962" s="68">
        <f t="shared" si="44"/>
        <v>5.0000000000000711E-2</v>
      </c>
      <c r="K962" s="70">
        <v>1</v>
      </c>
      <c r="L962" s="71"/>
      <c r="M962" s="71">
        <v>0</v>
      </c>
      <c r="N962" s="10" t="s">
        <v>26</v>
      </c>
      <c r="O962" s="11" t="s">
        <v>26</v>
      </c>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row>
    <row r="963" spans="1:38" s="49" customFormat="1" ht="15.5" x14ac:dyDescent="0.35">
      <c r="A963" s="203">
        <v>41594</v>
      </c>
      <c r="B963" s="61" t="s">
        <v>2810</v>
      </c>
      <c r="C963" s="58" t="s">
        <v>2811</v>
      </c>
      <c r="D963" s="63" t="s">
        <v>2812</v>
      </c>
      <c r="E963" s="67">
        <v>16.5</v>
      </c>
      <c r="F963" s="68">
        <v>18.5</v>
      </c>
      <c r="G963" s="68">
        <v>16.309999999999999</v>
      </c>
      <c r="H963" s="69">
        <f t="shared" ref="H963:H1026" si="45">(G963-E963)/E963</f>
        <v>-1.1515151515151593E-2</v>
      </c>
      <c r="I963" s="68">
        <f t="shared" ref="I963:I1026" si="46">(F963-E963)</f>
        <v>2</v>
      </c>
      <c r="J963" s="68">
        <f t="shared" ref="J963:J1026" si="47">G963-E963</f>
        <v>-0.19000000000000128</v>
      </c>
      <c r="K963" s="70">
        <v>3</v>
      </c>
      <c r="L963" s="71"/>
      <c r="M963" s="71">
        <v>0</v>
      </c>
      <c r="N963" s="10" t="s">
        <v>26</v>
      </c>
      <c r="O963" s="11" t="s">
        <v>26</v>
      </c>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row>
    <row r="964" spans="1:38" s="132" customFormat="1" ht="15.5" x14ac:dyDescent="0.35">
      <c r="A964" s="203">
        <v>41585</v>
      </c>
      <c r="B964" s="61" t="s">
        <v>2813</v>
      </c>
      <c r="C964" s="58" t="s">
        <v>2814</v>
      </c>
      <c r="D964" s="63" t="s">
        <v>2815</v>
      </c>
      <c r="E964" s="67">
        <v>11</v>
      </c>
      <c r="F964" s="68">
        <v>12.13</v>
      </c>
      <c r="G964" s="68">
        <v>12.9</v>
      </c>
      <c r="H964" s="69">
        <f t="shared" si="45"/>
        <v>0.17272727272727276</v>
      </c>
      <c r="I964" s="68">
        <f t="shared" si="46"/>
        <v>1.1300000000000008</v>
      </c>
      <c r="J964" s="68">
        <f t="shared" si="47"/>
        <v>1.9000000000000004</v>
      </c>
      <c r="K964" s="70">
        <v>1</v>
      </c>
      <c r="L964" s="71"/>
      <c r="M964" s="71">
        <v>0</v>
      </c>
      <c r="N964" s="129" t="s">
        <v>26</v>
      </c>
      <c r="O964" s="130" t="s">
        <v>26</v>
      </c>
      <c r="P964" s="131"/>
      <c r="Q964" s="131"/>
      <c r="R964" s="131"/>
      <c r="S964" s="131"/>
      <c r="T964" s="131"/>
      <c r="U964" s="131"/>
      <c r="V964" s="131"/>
      <c r="W964" s="131"/>
      <c r="X964" s="131"/>
      <c r="Y964" s="131"/>
      <c r="Z964" s="131"/>
      <c r="AA964" s="131"/>
      <c r="AB964" s="131"/>
      <c r="AC964" s="131"/>
      <c r="AD964" s="131"/>
      <c r="AE964" s="131"/>
      <c r="AF964" s="131"/>
      <c r="AG964" s="131"/>
      <c r="AH964" s="131"/>
      <c r="AI964" s="131"/>
      <c r="AJ964" s="131"/>
      <c r="AK964" s="131"/>
      <c r="AL964" s="131"/>
    </row>
    <row r="965" spans="1:38" s="132" customFormat="1" ht="15.5" x14ac:dyDescent="0.35">
      <c r="A965" s="203">
        <v>41585</v>
      </c>
      <c r="B965" s="61" t="s">
        <v>2816</v>
      </c>
      <c r="C965" s="58" t="s">
        <v>2817</v>
      </c>
      <c r="D965" s="142" t="s">
        <v>2818</v>
      </c>
      <c r="E965" s="67">
        <v>10</v>
      </c>
      <c r="F965" s="68">
        <v>11.25</v>
      </c>
      <c r="G965" s="68">
        <v>9.64</v>
      </c>
      <c r="H965" s="69">
        <f t="shared" si="45"/>
        <v>-3.5999999999999942E-2</v>
      </c>
      <c r="I965" s="68">
        <f t="shared" si="46"/>
        <v>1.25</v>
      </c>
      <c r="J965" s="68">
        <f t="shared" si="47"/>
        <v>-0.35999999999999943</v>
      </c>
      <c r="K965" s="70">
        <v>1</v>
      </c>
      <c r="L965" s="71"/>
      <c r="M965" s="71">
        <v>0</v>
      </c>
      <c r="N965" s="129" t="s">
        <v>26</v>
      </c>
      <c r="O965" s="130" t="s">
        <v>26</v>
      </c>
      <c r="P965" s="131"/>
      <c r="Q965" s="131"/>
      <c r="R965" s="131"/>
      <c r="S965" s="131"/>
      <c r="T965" s="131"/>
      <c r="U965" s="131"/>
      <c r="V965" s="131"/>
      <c r="W965" s="131"/>
      <c r="X965" s="131"/>
      <c r="Y965" s="131"/>
      <c r="Z965" s="131"/>
      <c r="AA965" s="131"/>
      <c r="AB965" s="131"/>
      <c r="AC965" s="131"/>
      <c r="AD965" s="131"/>
      <c r="AE965" s="131"/>
      <c r="AF965" s="131"/>
      <c r="AG965" s="131"/>
      <c r="AH965" s="131"/>
      <c r="AI965" s="131"/>
      <c r="AJ965" s="131"/>
      <c r="AK965" s="131"/>
      <c r="AL965" s="131"/>
    </row>
    <row r="966" spans="1:38" s="132" customFormat="1" ht="15.5" x14ac:dyDescent="0.35">
      <c r="A966" s="203">
        <v>41585</v>
      </c>
      <c r="B966" s="61" t="s">
        <v>2819</v>
      </c>
      <c r="C966" s="58" t="s">
        <v>2820</v>
      </c>
      <c r="D966" s="63" t="s">
        <v>2821</v>
      </c>
      <c r="E966" s="67">
        <v>18</v>
      </c>
      <c r="F966" s="68">
        <v>17</v>
      </c>
      <c r="G966" s="68">
        <v>17.489999999999998</v>
      </c>
      <c r="H966" s="69">
        <f t="shared" si="45"/>
        <v>-2.8333333333333419E-2</v>
      </c>
      <c r="I966" s="68">
        <f t="shared" si="46"/>
        <v>-1</v>
      </c>
      <c r="J966" s="68">
        <f t="shared" si="47"/>
        <v>-0.51000000000000156</v>
      </c>
      <c r="K966" s="70">
        <v>1</v>
      </c>
      <c r="L966" s="71"/>
      <c r="M966" s="71">
        <v>0</v>
      </c>
      <c r="N966" s="129" t="s">
        <v>26</v>
      </c>
      <c r="O966" s="130" t="s">
        <v>26</v>
      </c>
      <c r="P966" s="131"/>
      <c r="Q966" s="131"/>
      <c r="R966" s="131"/>
      <c r="S966" s="131"/>
      <c r="T966" s="131"/>
      <c r="U966" s="131"/>
      <c r="V966" s="131"/>
      <c r="W966" s="131"/>
      <c r="X966" s="131"/>
      <c r="Y966" s="131"/>
      <c r="Z966" s="131"/>
      <c r="AA966" s="131"/>
      <c r="AB966" s="131"/>
      <c r="AC966" s="131"/>
      <c r="AD966" s="131"/>
      <c r="AE966" s="131"/>
      <c r="AF966" s="131"/>
      <c r="AG966" s="131"/>
      <c r="AH966" s="131"/>
      <c r="AI966" s="131"/>
      <c r="AJ966" s="131"/>
      <c r="AK966" s="131"/>
      <c r="AL966" s="131"/>
    </row>
    <row r="967" spans="1:38" s="49" customFormat="1" ht="15.5" x14ac:dyDescent="0.35">
      <c r="A967" s="203">
        <v>41585</v>
      </c>
      <c r="B967" s="61" t="s">
        <v>2822</v>
      </c>
      <c r="C967" s="58" t="s">
        <v>2823</v>
      </c>
      <c r="D967" s="63" t="s">
        <v>2824</v>
      </c>
      <c r="E967" s="67">
        <v>16</v>
      </c>
      <c r="F967" s="68">
        <v>15.75</v>
      </c>
      <c r="G967" s="68">
        <v>15.5</v>
      </c>
      <c r="H967" s="69">
        <f t="shared" si="45"/>
        <v>-3.125E-2</v>
      </c>
      <c r="I967" s="68">
        <f t="shared" si="46"/>
        <v>-0.25</v>
      </c>
      <c r="J967" s="68">
        <f t="shared" si="47"/>
        <v>-0.5</v>
      </c>
      <c r="K967" s="70">
        <v>1</v>
      </c>
      <c r="L967" s="71"/>
      <c r="M967" s="71">
        <v>0</v>
      </c>
      <c r="N967" s="10" t="s">
        <v>26</v>
      </c>
      <c r="O967" s="11" t="s">
        <v>26</v>
      </c>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row>
    <row r="968" spans="1:38" s="49" customFormat="1" ht="15.5" x14ac:dyDescent="0.35">
      <c r="A968" s="203">
        <v>41585</v>
      </c>
      <c r="B968" s="61" t="s">
        <v>2825</v>
      </c>
      <c r="C968" s="58" t="s">
        <v>2826</v>
      </c>
      <c r="D968" s="61" t="s">
        <v>2827</v>
      </c>
      <c r="E968" s="67">
        <v>25</v>
      </c>
      <c r="F968" s="68">
        <v>25</v>
      </c>
      <c r="G968" s="68">
        <v>25</v>
      </c>
      <c r="H968" s="69">
        <f t="shared" si="45"/>
        <v>0</v>
      </c>
      <c r="I968" s="68">
        <f t="shared" si="46"/>
        <v>0</v>
      </c>
      <c r="J968" s="68">
        <f t="shared" si="47"/>
        <v>0</v>
      </c>
      <c r="K968" s="70">
        <v>1</v>
      </c>
      <c r="L968" s="71"/>
      <c r="M968" s="71" t="s">
        <v>22</v>
      </c>
      <c r="N968" s="10" t="s">
        <v>22</v>
      </c>
      <c r="O968" s="11" t="s">
        <v>22</v>
      </c>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row>
    <row r="969" spans="1:38" s="49" customFormat="1" ht="15.5" x14ac:dyDescent="0.35">
      <c r="A969" s="203">
        <v>41585</v>
      </c>
      <c r="B969" s="61" t="s">
        <v>2828</v>
      </c>
      <c r="C969" s="58" t="s">
        <v>2829</v>
      </c>
      <c r="D969" s="63" t="s">
        <v>2830</v>
      </c>
      <c r="E969" s="67">
        <v>26</v>
      </c>
      <c r="F969" s="68">
        <v>45.1</v>
      </c>
      <c r="G969" s="68">
        <v>44.9</v>
      </c>
      <c r="H969" s="69">
        <f t="shared" si="45"/>
        <v>0.72692307692307689</v>
      </c>
      <c r="I969" s="68">
        <f t="shared" si="46"/>
        <v>19.100000000000001</v>
      </c>
      <c r="J969" s="68">
        <f t="shared" si="47"/>
        <v>18.899999999999999</v>
      </c>
      <c r="K969" s="70">
        <v>3</v>
      </c>
      <c r="L969" s="71"/>
      <c r="M969" s="71">
        <v>0</v>
      </c>
      <c r="N969" s="10" t="s">
        <v>26</v>
      </c>
      <c r="O969" s="11" t="s">
        <v>26</v>
      </c>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row>
    <row r="970" spans="1:38" s="49" customFormat="1" ht="15.5" x14ac:dyDescent="0.35">
      <c r="A970" s="203">
        <v>41586</v>
      </c>
      <c r="B970" s="61" t="s">
        <v>2831</v>
      </c>
      <c r="C970" s="58" t="s">
        <v>2832</v>
      </c>
      <c r="D970" s="61" t="s">
        <v>764</v>
      </c>
      <c r="E970" s="67">
        <v>14</v>
      </c>
      <c r="F970" s="68">
        <v>13.37</v>
      </c>
      <c r="G970" s="68">
        <v>12.82</v>
      </c>
      <c r="H970" s="69">
        <f t="shared" si="45"/>
        <v>-8.4285714285714269E-2</v>
      </c>
      <c r="I970" s="68">
        <f t="shared" si="46"/>
        <v>-0.63000000000000078</v>
      </c>
      <c r="J970" s="68">
        <f t="shared" si="47"/>
        <v>-1.1799999999999997</v>
      </c>
      <c r="K970" s="70">
        <v>1</v>
      </c>
      <c r="L970" s="71"/>
      <c r="M970" s="71" t="s">
        <v>22</v>
      </c>
      <c r="N970" s="10" t="s">
        <v>22</v>
      </c>
      <c r="O970" s="11" t="s">
        <v>22</v>
      </c>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row>
    <row r="971" spans="1:38" s="49" customFormat="1" ht="15.5" x14ac:dyDescent="0.35">
      <c r="A971" s="203">
        <v>41586</v>
      </c>
      <c r="B971" s="61" t="s">
        <v>2833</v>
      </c>
      <c r="C971" s="58" t="s">
        <v>2834</v>
      </c>
      <c r="D971" s="63" t="s">
        <v>2308</v>
      </c>
      <c r="E971" s="67">
        <v>13</v>
      </c>
      <c r="F971" s="68">
        <v>14</v>
      </c>
      <c r="G971" s="68">
        <v>14</v>
      </c>
      <c r="H971" s="69">
        <f t="shared" si="45"/>
        <v>7.6923076923076927E-2</v>
      </c>
      <c r="I971" s="68">
        <f t="shared" si="46"/>
        <v>1</v>
      </c>
      <c r="J971" s="68">
        <f t="shared" si="47"/>
        <v>1</v>
      </c>
      <c r="K971" s="70">
        <v>1</v>
      </c>
      <c r="L971" s="71"/>
      <c r="M971" s="71">
        <v>0</v>
      </c>
      <c r="N971" s="10" t="s">
        <v>26</v>
      </c>
      <c r="O971" s="11" t="s">
        <v>26</v>
      </c>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row>
    <row r="972" spans="1:38" ht="15.5" x14ac:dyDescent="0.35">
      <c r="A972" s="203">
        <v>41591</v>
      </c>
      <c r="B972" s="61" t="s">
        <v>2835</v>
      </c>
      <c r="C972" s="58" t="s">
        <v>2836</v>
      </c>
      <c r="D972" s="77" t="s">
        <v>1362</v>
      </c>
      <c r="E972" s="67">
        <v>12.5</v>
      </c>
      <c r="F972" s="68">
        <v>10.87</v>
      </c>
      <c r="G972" s="68">
        <v>9.68</v>
      </c>
      <c r="H972" s="69">
        <f t="shared" si="45"/>
        <v>-0.22560000000000002</v>
      </c>
      <c r="I972" s="68">
        <f t="shared" si="46"/>
        <v>-1.6300000000000008</v>
      </c>
      <c r="J972" s="68">
        <f t="shared" si="47"/>
        <v>-2.8200000000000003</v>
      </c>
      <c r="K972" s="70">
        <v>3</v>
      </c>
      <c r="L972" s="71" t="s">
        <v>8061</v>
      </c>
      <c r="M972" s="71">
        <v>1</v>
      </c>
      <c r="N972" s="10"/>
      <c r="O972" t="s">
        <v>2837</v>
      </c>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row>
    <row r="973" spans="1:38" ht="28" x14ac:dyDescent="0.35">
      <c r="A973" s="203">
        <v>41591</v>
      </c>
      <c r="B973" s="61" t="s">
        <v>2838</v>
      </c>
      <c r="C973" s="58" t="s">
        <v>2839</v>
      </c>
      <c r="D973" s="143" t="s">
        <v>456</v>
      </c>
      <c r="E973" s="67">
        <v>18</v>
      </c>
      <c r="F973" s="68">
        <v>17</v>
      </c>
      <c r="G973" s="68">
        <v>18</v>
      </c>
      <c r="H973" s="69">
        <f t="shared" si="45"/>
        <v>0</v>
      </c>
      <c r="I973" s="68">
        <f t="shared" si="46"/>
        <v>-1</v>
      </c>
      <c r="J973" s="68">
        <f t="shared" si="47"/>
        <v>0</v>
      </c>
      <c r="K973" s="70">
        <v>1</v>
      </c>
      <c r="M973">
        <v>0</v>
      </c>
      <c r="N973" t="s">
        <v>26</v>
      </c>
      <c r="O973" t="s">
        <v>26</v>
      </c>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row>
    <row r="974" spans="1:38" ht="15.5" x14ac:dyDescent="0.35">
      <c r="A974" s="203">
        <v>41591</v>
      </c>
      <c r="B974" s="61" t="s">
        <v>2840</v>
      </c>
      <c r="C974" s="58" t="s">
        <v>2841</v>
      </c>
      <c r="D974" s="63" t="s">
        <v>2842</v>
      </c>
      <c r="E974" s="67">
        <v>20</v>
      </c>
      <c r="F974" s="68">
        <v>22.75</v>
      </c>
      <c r="G974" s="68">
        <v>23.87</v>
      </c>
      <c r="H974" s="69">
        <f t="shared" si="45"/>
        <v>0.19350000000000006</v>
      </c>
      <c r="I974" s="68">
        <f t="shared" si="46"/>
        <v>2.75</v>
      </c>
      <c r="J974" s="68">
        <f t="shared" si="47"/>
        <v>3.870000000000001</v>
      </c>
      <c r="K974" s="70">
        <v>2</v>
      </c>
      <c r="L974" s="71" t="s">
        <v>8061</v>
      </c>
      <c r="M974" s="71">
        <v>0</v>
      </c>
      <c r="N974" t="s">
        <v>26</v>
      </c>
      <c r="O974" t="s">
        <v>26</v>
      </c>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row>
    <row r="975" spans="1:38" ht="15.5" x14ac:dyDescent="0.35">
      <c r="A975" s="203">
        <v>41592</v>
      </c>
      <c r="B975" s="61" t="s">
        <v>2843</v>
      </c>
      <c r="C975" s="58" t="s">
        <v>2844</v>
      </c>
      <c r="D975" s="63" t="s">
        <v>955</v>
      </c>
      <c r="E975" s="67">
        <v>10</v>
      </c>
      <c r="F975" s="68">
        <v>9.9499999999999993</v>
      </c>
      <c r="G975" s="68">
        <v>10.02</v>
      </c>
      <c r="H975" s="69">
        <f t="shared" si="45"/>
        <v>1.9999999999999575E-3</v>
      </c>
      <c r="I975" s="68">
        <f t="shared" si="46"/>
        <v>-5.0000000000000711E-2</v>
      </c>
      <c r="J975" s="68">
        <f t="shared" si="47"/>
        <v>1.9999999999999574E-2</v>
      </c>
      <c r="K975" s="70">
        <v>1</v>
      </c>
      <c r="M975" t="s">
        <v>22</v>
      </c>
      <c r="N975" t="s">
        <v>22</v>
      </c>
      <c r="O975" t="s">
        <v>22</v>
      </c>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row>
    <row r="976" spans="1:38" ht="15.5" x14ac:dyDescent="0.35">
      <c r="A976" s="203">
        <v>41592</v>
      </c>
      <c r="B976" s="61" t="s">
        <v>2845</v>
      </c>
      <c r="C976" s="58" t="s">
        <v>2846</v>
      </c>
      <c r="D976" s="63" t="s">
        <v>2847</v>
      </c>
      <c r="E976" s="67">
        <v>15</v>
      </c>
      <c r="F976" s="68">
        <v>19.5</v>
      </c>
      <c r="G976" s="68">
        <v>19.260000000000002</v>
      </c>
      <c r="H976" s="69">
        <f t="shared" si="45"/>
        <v>0.28400000000000009</v>
      </c>
      <c r="I976" s="68">
        <f t="shared" si="46"/>
        <v>4.5</v>
      </c>
      <c r="J976" s="68">
        <f t="shared" si="47"/>
        <v>4.2600000000000016</v>
      </c>
      <c r="K976" s="70">
        <v>2</v>
      </c>
      <c r="M976">
        <v>0</v>
      </c>
      <c r="N976" t="s">
        <v>26</v>
      </c>
      <c r="O976" t="s">
        <v>26</v>
      </c>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row>
    <row r="977" spans="1:38" ht="15.5" x14ac:dyDescent="0.35">
      <c r="A977" s="203">
        <v>41592</v>
      </c>
      <c r="B977" s="61" t="s">
        <v>2848</v>
      </c>
      <c r="C977" s="58" t="s">
        <v>2849</v>
      </c>
      <c r="D977" s="63" t="s">
        <v>207</v>
      </c>
      <c r="E977" s="67">
        <v>12</v>
      </c>
      <c r="F977" s="68">
        <v>14</v>
      </c>
      <c r="G977" s="68">
        <v>15.86</v>
      </c>
      <c r="H977" s="69">
        <f t="shared" si="45"/>
        <v>0.3216666666666666</v>
      </c>
      <c r="I977" s="68">
        <f t="shared" si="46"/>
        <v>2</v>
      </c>
      <c r="J977" s="68">
        <f t="shared" si="47"/>
        <v>3.8599999999999994</v>
      </c>
      <c r="K977" s="70">
        <v>1</v>
      </c>
      <c r="M977">
        <v>0</v>
      </c>
      <c r="N977" t="s">
        <v>26</v>
      </c>
      <c r="O977" t="s">
        <v>26</v>
      </c>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row>
    <row r="978" spans="1:38" ht="15.5" x14ac:dyDescent="0.35">
      <c r="A978" s="204">
        <v>41593</v>
      </c>
      <c r="B978" s="134" t="s">
        <v>2850</v>
      </c>
      <c r="C978" s="135" t="s">
        <v>2851</v>
      </c>
      <c r="D978" s="136" t="s">
        <v>750</v>
      </c>
      <c r="E978" s="137">
        <v>11</v>
      </c>
      <c r="F978" s="138">
        <v>12.59</v>
      </c>
      <c r="G978" s="138">
        <v>12.24</v>
      </c>
      <c r="H978" s="69">
        <f t="shared" si="45"/>
        <v>0.11272727272727275</v>
      </c>
      <c r="I978" s="68">
        <f t="shared" si="46"/>
        <v>1.5899999999999999</v>
      </c>
      <c r="J978" s="68">
        <f t="shared" si="47"/>
        <v>1.2400000000000002</v>
      </c>
      <c r="K978" s="140">
        <v>1</v>
      </c>
      <c r="L978" s="141"/>
      <c r="M978" s="141">
        <v>0</v>
      </c>
      <c r="N978" t="s">
        <v>26</v>
      </c>
      <c r="O978" t="s">
        <v>26</v>
      </c>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row>
    <row r="979" spans="1:38" ht="15.5" x14ac:dyDescent="0.35">
      <c r="A979" s="204">
        <v>41593</v>
      </c>
      <c r="B979" s="144" t="s">
        <v>2852</v>
      </c>
      <c r="C979" s="135" t="s">
        <v>2853</v>
      </c>
      <c r="D979" s="134" t="s">
        <v>2087</v>
      </c>
      <c r="E979" s="137">
        <v>15</v>
      </c>
      <c r="F979" s="138">
        <v>19.5</v>
      </c>
      <c r="G979" s="138">
        <v>19.260000000000002</v>
      </c>
      <c r="H979" s="69">
        <f t="shared" si="45"/>
        <v>0.28400000000000009</v>
      </c>
      <c r="I979" s="68">
        <f t="shared" si="46"/>
        <v>4.5</v>
      </c>
      <c r="J979" s="68">
        <f t="shared" si="47"/>
        <v>4.2600000000000016</v>
      </c>
      <c r="K979" s="140">
        <v>3</v>
      </c>
      <c r="L979" s="141"/>
      <c r="M979" s="141">
        <v>0</v>
      </c>
      <c r="N979" t="s">
        <v>26</v>
      </c>
      <c r="O979" t="s">
        <v>26</v>
      </c>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row>
    <row r="980" spans="1:38" ht="15.5" x14ac:dyDescent="0.35">
      <c r="A980" s="204">
        <v>41599</v>
      </c>
      <c r="B980" s="61" t="s">
        <v>2854</v>
      </c>
      <c r="C980" s="135" t="s">
        <v>2855</v>
      </c>
      <c r="D980" s="136" t="s">
        <v>2856</v>
      </c>
      <c r="E980" s="137">
        <v>19</v>
      </c>
      <c r="F980" s="138">
        <v>20.399999999999999</v>
      </c>
      <c r="G980" s="138">
        <v>20</v>
      </c>
      <c r="H980" s="69">
        <f t="shared" si="45"/>
        <v>5.2631578947368418E-2</v>
      </c>
      <c r="I980" s="68">
        <f t="shared" si="46"/>
        <v>1.3999999999999986</v>
      </c>
      <c r="J980" s="68">
        <f t="shared" si="47"/>
        <v>1</v>
      </c>
      <c r="K980" s="140">
        <v>2</v>
      </c>
      <c r="L980" s="141"/>
      <c r="M980" s="141">
        <v>0</v>
      </c>
      <c r="N980" t="s">
        <v>26</v>
      </c>
      <c r="O980" t="s">
        <v>26</v>
      </c>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row>
    <row r="981" spans="1:38" ht="15.5" x14ac:dyDescent="0.35">
      <c r="A981" s="203">
        <v>41600</v>
      </c>
      <c r="B981" s="61" t="s">
        <v>2857</v>
      </c>
      <c r="C981" s="58" t="s">
        <v>2858</v>
      </c>
      <c r="D981" s="94" t="s">
        <v>112</v>
      </c>
      <c r="E981" s="67">
        <v>13</v>
      </c>
      <c r="F981" s="68">
        <v>20</v>
      </c>
      <c r="G981" s="68">
        <v>20.010000000000002</v>
      </c>
      <c r="H981" s="69">
        <f t="shared" si="45"/>
        <v>0.5392307692307694</v>
      </c>
      <c r="I981" s="68">
        <f t="shared" si="46"/>
        <v>7</v>
      </c>
      <c r="J981" s="68">
        <f t="shared" si="47"/>
        <v>7.0100000000000016</v>
      </c>
      <c r="K981" s="70">
        <v>3</v>
      </c>
      <c r="M981">
        <v>1</v>
      </c>
      <c r="N981" s="10"/>
      <c r="O981" t="s">
        <v>2859</v>
      </c>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row>
    <row r="982" spans="1:38" ht="15.5" x14ac:dyDescent="0.35">
      <c r="A982" s="203">
        <v>41600</v>
      </c>
      <c r="B982" s="61" t="s">
        <v>2860</v>
      </c>
      <c r="C982" s="58" t="s">
        <v>2861</v>
      </c>
      <c r="D982" s="63" t="s">
        <v>490</v>
      </c>
      <c r="E982" s="67">
        <v>12</v>
      </c>
      <c r="F982" s="68">
        <v>14</v>
      </c>
      <c r="G982" s="68">
        <v>15.4</v>
      </c>
      <c r="H982" s="69">
        <f t="shared" si="45"/>
        <v>0.28333333333333338</v>
      </c>
      <c r="I982" s="68">
        <f t="shared" si="46"/>
        <v>2</v>
      </c>
      <c r="J982" s="68">
        <f t="shared" si="47"/>
        <v>3.4000000000000004</v>
      </c>
      <c r="K982" s="70">
        <v>2</v>
      </c>
      <c r="M982">
        <v>0</v>
      </c>
      <c r="N982" t="s">
        <v>26</v>
      </c>
      <c r="O982" t="s">
        <v>26</v>
      </c>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row>
    <row r="983" spans="1:38" ht="15.5" x14ac:dyDescent="0.35">
      <c r="A983" s="203">
        <v>41600</v>
      </c>
      <c r="B983" s="61" t="s">
        <v>2862</v>
      </c>
      <c r="C983" s="58" t="s">
        <v>2863</v>
      </c>
      <c r="D983" s="61" t="s">
        <v>974</v>
      </c>
      <c r="E983" s="67">
        <v>11.22</v>
      </c>
      <c r="F983" s="68">
        <v>14.11</v>
      </c>
      <c r="G983" s="68">
        <v>13.35</v>
      </c>
      <c r="H983" s="69">
        <f t="shared" si="45"/>
        <v>0.18983957219251327</v>
      </c>
      <c r="I983" s="68">
        <f t="shared" si="46"/>
        <v>2.8899999999999988</v>
      </c>
      <c r="J983" s="68">
        <f t="shared" si="47"/>
        <v>2.129999999999999</v>
      </c>
      <c r="K983" s="70">
        <v>3</v>
      </c>
      <c r="M983">
        <v>1</v>
      </c>
      <c r="N983" s="10"/>
      <c r="O983" t="s">
        <v>2864</v>
      </c>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row>
    <row r="984" spans="1:38" ht="15.5" x14ac:dyDescent="0.35">
      <c r="A984" s="203">
        <v>41600</v>
      </c>
      <c r="B984" s="61" t="s">
        <v>2865</v>
      </c>
      <c r="C984" s="58" t="s">
        <v>2866</v>
      </c>
      <c r="D984" s="63" t="s">
        <v>2867</v>
      </c>
      <c r="E984" s="67">
        <v>20</v>
      </c>
      <c r="F984" s="68">
        <v>29.5</v>
      </c>
      <c r="G984" s="68">
        <v>28.66</v>
      </c>
      <c r="H984" s="69">
        <f t="shared" si="45"/>
        <v>0.433</v>
      </c>
      <c r="I984" s="68">
        <f t="shared" si="46"/>
        <v>9.5</v>
      </c>
      <c r="J984" s="68">
        <f t="shared" si="47"/>
        <v>8.66</v>
      </c>
      <c r="K984" s="70">
        <v>3</v>
      </c>
      <c r="M984">
        <v>0</v>
      </c>
      <c r="N984" t="s">
        <v>26</v>
      </c>
      <c r="O984" t="s">
        <v>26</v>
      </c>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row>
    <row r="985" spans="1:38" s="49" customFormat="1" ht="15" customHeight="1" x14ac:dyDescent="0.3">
      <c r="A985" s="203">
        <v>41611</v>
      </c>
      <c r="B985" s="92" t="s">
        <v>2868</v>
      </c>
      <c r="C985" s="58" t="s">
        <v>2869</v>
      </c>
      <c r="D985" s="61" t="s">
        <v>2870</v>
      </c>
      <c r="E985" s="67">
        <v>5.5</v>
      </c>
      <c r="F985" s="68">
        <v>5.95</v>
      </c>
      <c r="G985" s="68">
        <v>8.34</v>
      </c>
      <c r="H985" s="69">
        <f t="shared" si="45"/>
        <v>0.51636363636363636</v>
      </c>
      <c r="I985" s="68">
        <f t="shared" si="46"/>
        <v>0.45000000000000018</v>
      </c>
      <c r="J985" s="68">
        <f t="shared" si="47"/>
        <v>2.84</v>
      </c>
      <c r="K985" s="70">
        <v>1</v>
      </c>
      <c r="L985" s="71"/>
      <c r="M985" s="71">
        <v>0</v>
      </c>
      <c r="N985" s="10" t="s">
        <v>26</v>
      </c>
      <c r="O985" s="10" t="s">
        <v>26</v>
      </c>
    </row>
    <row r="986" spans="1:38" s="49" customFormat="1" ht="15" customHeight="1" x14ac:dyDescent="0.3">
      <c r="A986" s="203">
        <v>41619</v>
      </c>
      <c r="B986" s="61" t="s">
        <v>2871</v>
      </c>
      <c r="C986" s="58" t="s">
        <v>2872</v>
      </c>
      <c r="D986" s="77" t="s">
        <v>2873</v>
      </c>
      <c r="E986" s="67">
        <v>17</v>
      </c>
      <c r="F986" s="68">
        <v>30.16</v>
      </c>
      <c r="G986" s="68">
        <v>30.07</v>
      </c>
      <c r="H986" s="69">
        <f t="shared" si="45"/>
        <v>0.76882352941176468</v>
      </c>
      <c r="I986" s="68">
        <f t="shared" si="46"/>
        <v>13.16</v>
      </c>
      <c r="J986" s="68">
        <f t="shared" si="47"/>
        <v>13.07</v>
      </c>
      <c r="K986" s="70">
        <v>3</v>
      </c>
      <c r="L986" s="71"/>
      <c r="M986" s="71">
        <v>0</v>
      </c>
      <c r="N986" s="10" t="s">
        <v>26</v>
      </c>
      <c r="O986" s="10" t="s">
        <v>26</v>
      </c>
    </row>
    <row r="987" spans="1:38" s="49" customFormat="1" ht="15" customHeight="1" x14ac:dyDescent="0.3">
      <c r="A987" s="203">
        <v>41619</v>
      </c>
      <c r="B987" s="61" t="s">
        <v>2874</v>
      </c>
      <c r="C987" s="58" t="s">
        <v>2875</v>
      </c>
      <c r="D987" s="61" t="s">
        <v>2607</v>
      </c>
      <c r="E987" s="67">
        <v>23</v>
      </c>
      <c r="F987" s="68">
        <v>28.25</v>
      </c>
      <c r="G987" s="68">
        <v>28</v>
      </c>
      <c r="H987" s="69">
        <f t="shared" si="45"/>
        <v>0.21739130434782608</v>
      </c>
      <c r="I987" s="68">
        <f t="shared" si="46"/>
        <v>5.25</v>
      </c>
      <c r="J987" s="68">
        <f t="shared" si="47"/>
        <v>5</v>
      </c>
      <c r="K987" s="70">
        <v>3</v>
      </c>
      <c r="L987" s="71"/>
      <c r="M987" s="71">
        <v>0</v>
      </c>
      <c r="N987" s="10" t="s">
        <v>26</v>
      </c>
      <c r="O987" s="10" t="s">
        <v>26</v>
      </c>
    </row>
    <row r="988" spans="1:38" s="49" customFormat="1" ht="15" customHeight="1" x14ac:dyDescent="0.3">
      <c r="A988" s="203">
        <v>41620</v>
      </c>
      <c r="B988" s="61" t="s">
        <v>2876</v>
      </c>
      <c r="C988" s="58" t="s">
        <v>2877</v>
      </c>
      <c r="D988" s="63" t="s">
        <v>2878</v>
      </c>
      <c r="E988" s="67">
        <v>20</v>
      </c>
      <c r="F988" s="68">
        <v>20.25</v>
      </c>
      <c r="G988" s="68">
        <v>22.7</v>
      </c>
      <c r="H988" s="69">
        <f t="shared" si="45"/>
        <v>0.13499999999999995</v>
      </c>
      <c r="I988" s="68">
        <f t="shared" si="46"/>
        <v>0.25</v>
      </c>
      <c r="J988" s="68">
        <f t="shared" si="47"/>
        <v>2.6999999999999993</v>
      </c>
      <c r="K988" s="70">
        <v>1</v>
      </c>
      <c r="L988" s="71"/>
      <c r="M988" s="71">
        <v>0</v>
      </c>
      <c r="N988" s="10" t="s">
        <v>26</v>
      </c>
      <c r="O988" s="10" t="s">
        <v>26</v>
      </c>
    </row>
    <row r="989" spans="1:38" s="49" customFormat="1" ht="15" customHeight="1" x14ac:dyDescent="0.3">
      <c r="A989" s="203">
        <v>41620</v>
      </c>
      <c r="B989" s="61" t="s">
        <v>2879</v>
      </c>
      <c r="C989" s="58" t="s">
        <v>2880</v>
      </c>
      <c r="D989" s="63" t="s">
        <v>2881</v>
      </c>
      <c r="E989" s="67">
        <v>13.5</v>
      </c>
      <c r="F989" s="68">
        <v>13.5</v>
      </c>
      <c r="G989" s="68">
        <v>13.5</v>
      </c>
      <c r="H989" s="69">
        <f t="shared" si="45"/>
        <v>0</v>
      </c>
      <c r="I989" s="68">
        <f t="shared" si="46"/>
        <v>0</v>
      </c>
      <c r="J989" s="68">
        <f t="shared" si="47"/>
        <v>0</v>
      </c>
      <c r="K989" s="70">
        <v>1</v>
      </c>
      <c r="L989" s="71"/>
      <c r="M989" s="71">
        <v>0</v>
      </c>
      <c r="N989" s="10" t="s">
        <v>26</v>
      </c>
      <c r="O989" s="10" t="s">
        <v>26</v>
      </c>
    </row>
    <row r="990" spans="1:38" s="49" customFormat="1" ht="15" customHeight="1" x14ac:dyDescent="0.3">
      <c r="A990" s="203">
        <v>41620</v>
      </c>
      <c r="B990" s="61" t="s">
        <v>2882</v>
      </c>
      <c r="C990" s="58" t="s">
        <v>2883</v>
      </c>
      <c r="D990" s="63" t="s">
        <v>2884</v>
      </c>
      <c r="E990" s="67">
        <v>20</v>
      </c>
      <c r="F990" s="68">
        <v>21.3</v>
      </c>
      <c r="G990" s="68">
        <v>21.5</v>
      </c>
      <c r="H990" s="69">
        <f t="shared" si="45"/>
        <v>7.4999999999999997E-2</v>
      </c>
      <c r="I990" s="68">
        <f t="shared" si="46"/>
        <v>1.3000000000000007</v>
      </c>
      <c r="J990" s="68">
        <f t="shared" si="47"/>
        <v>1.5</v>
      </c>
      <c r="K990" s="70">
        <v>3</v>
      </c>
      <c r="L990" s="71"/>
      <c r="M990" s="71">
        <v>0</v>
      </c>
      <c r="N990" s="10" t="s">
        <v>26</v>
      </c>
      <c r="O990" s="10" t="s">
        <v>26</v>
      </c>
    </row>
    <row r="991" spans="1:38" s="49" customFormat="1" ht="15" customHeight="1" x14ac:dyDescent="0.3">
      <c r="A991" s="203">
        <v>41620</v>
      </c>
      <c r="B991" s="61" t="s">
        <v>2885</v>
      </c>
      <c r="C991" s="58" t="s">
        <v>2886</v>
      </c>
      <c r="D991" s="77" t="s">
        <v>2887</v>
      </c>
      <c r="E991" s="67">
        <v>7</v>
      </c>
      <c r="F991" s="68">
        <v>8.75</v>
      </c>
      <c r="G991" s="68">
        <v>11.95</v>
      </c>
      <c r="H991" s="69">
        <f t="shared" si="45"/>
        <v>0.70714285714285707</v>
      </c>
      <c r="I991" s="68">
        <f t="shared" si="46"/>
        <v>1.75</v>
      </c>
      <c r="J991" s="68">
        <f t="shared" si="47"/>
        <v>4.9499999999999993</v>
      </c>
      <c r="K991" s="70">
        <v>1</v>
      </c>
      <c r="L991" s="71" t="s">
        <v>8061</v>
      </c>
      <c r="M991" s="71" t="s">
        <v>22</v>
      </c>
      <c r="N991" s="10" t="s">
        <v>22</v>
      </c>
      <c r="O991" s="10" t="s">
        <v>22</v>
      </c>
    </row>
    <row r="992" spans="1:38" s="49" customFormat="1" ht="15" customHeight="1" x14ac:dyDescent="0.3">
      <c r="A992" s="203">
        <v>41620</v>
      </c>
      <c r="B992" s="61" t="s">
        <v>2888</v>
      </c>
      <c r="C992" s="58" t="s">
        <v>2889</v>
      </c>
      <c r="D992" s="63" t="s">
        <v>70</v>
      </c>
      <c r="E992" s="67">
        <v>7</v>
      </c>
      <c r="F992" s="68">
        <v>7</v>
      </c>
      <c r="G992" s="68">
        <v>7</v>
      </c>
      <c r="H992" s="69">
        <f t="shared" si="45"/>
        <v>0</v>
      </c>
      <c r="I992" s="68">
        <f t="shared" si="46"/>
        <v>0</v>
      </c>
      <c r="J992" s="68">
        <f t="shared" si="47"/>
        <v>0</v>
      </c>
      <c r="K992" s="70">
        <v>1</v>
      </c>
      <c r="L992" s="71"/>
      <c r="M992" s="71">
        <v>0</v>
      </c>
      <c r="N992" s="10" t="s">
        <v>26</v>
      </c>
      <c r="O992" s="10" t="s">
        <v>26</v>
      </c>
    </row>
    <row r="993" spans="1:15" s="49" customFormat="1" ht="15" customHeight="1" x14ac:dyDescent="0.3">
      <c r="A993" s="203">
        <v>41621</v>
      </c>
      <c r="B993" s="61" t="s">
        <v>2890</v>
      </c>
      <c r="C993" s="58" t="s">
        <v>2891</v>
      </c>
      <c r="D993" s="63" t="s">
        <v>2892</v>
      </c>
      <c r="E993" s="67">
        <v>20</v>
      </c>
      <c r="F993" s="68">
        <v>19.645</v>
      </c>
      <c r="G993" s="68">
        <v>19.22</v>
      </c>
      <c r="H993" s="69">
        <f t="shared" si="45"/>
        <v>-3.9000000000000055E-2</v>
      </c>
      <c r="I993" s="68">
        <f t="shared" si="46"/>
        <v>-0.35500000000000043</v>
      </c>
      <c r="J993" s="68">
        <f t="shared" si="47"/>
        <v>-0.78000000000000114</v>
      </c>
      <c r="K993" s="70">
        <v>1</v>
      </c>
      <c r="L993" s="71"/>
      <c r="M993" s="71">
        <v>0</v>
      </c>
      <c r="N993" s="10" t="s">
        <v>26</v>
      </c>
      <c r="O993" s="10" t="s">
        <v>26</v>
      </c>
    </row>
    <row r="994" spans="1:15" s="49" customFormat="1" ht="15" customHeight="1" x14ac:dyDescent="0.3">
      <c r="A994" s="203">
        <v>41621</v>
      </c>
      <c r="B994" s="61" t="s">
        <v>2893</v>
      </c>
      <c r="C994" s="58" t="s">
        <v>2894</v>
      </c>
      <c r="D994" s="77" t="s">
        <v>2895</v>
      </c>
      <c r="E994" s="67">
        <v>17</v>
      </c>
      <c r="F994" s="68">
        <v>18.920000000000002</v>
      </c>
      <c r="G994" s="68">
        <v>18.86</v>
      </c>
      <c r="H994" s="69">
        <f t="shared" si="45"/>
        <v>0.10941176470588232</v>
      </c>
      <c r="I994" s="68">
        <f t="shared" si="46"/>
        <v>1.9200000000000017</v>
      </c>
      <c r="J994" s="68">
        <f t="shared" si="47"/>
        <v>1.8599999999999994</v>
      </c>
      <c r="K994" s="70">
        <v>1</v>
      </c>
      <c r="L994" s="71"/>
      <c r="M994" s="71">
        <v>1</v>
      </c>
      <c r="N994" s="10"/>
      <c r="O994" s="10" t="s">
        <v>2896</v>
      </c>
    </row>
    <row r="995" spans="1:15" s="49" customFormat="1" ht="15" customHeight="1" x14ac:dyDescent="0.3">
      <c r="A995" s="203">
        <v>41621</v>
      </c>
      <c r="B995" s="61" t="s">
        <v>2897</v>
      </c>
      <c r="C995" s="58" t="s">
        <v>2898</v>
      </c>
      <c r="D995" s="63" t="s">
        <v>36</v>
      </c>
      <c r="E995" s="67">
        <v>21</v>
      </c>
      <c r="F995" s="68">
        <v>31.18</v>
      </c>
      <c r="G995" s="68">
        <v>33.93</v>
      </c>
      <c r="H995" s="69">
        <f t="shared" si="45"/>
        <v>0.61571428571428566</v>
      </c>
      <c r="I995" s="68">
        <f t="shared" si="46"/>
        <v>10.18</v>
      </c>
      <c r="J995" s="68">
        <f t="shared" si="47"/>
        <v>12.93</v>
      </c>
      <c r="K995" s="70">
        <v>3</v>
      </c>
      <c r="L995" s="71"/>
      <c r="M995" s="71">
        <v>0</v>
      </c>
      <c r="N995" s="10" t="s">
        <v>26</v>
      </c>
      <c r="O995" s="10" t="s">
        <v>26</v>
      </c>
    </row>
    <row r="996" spans="1:15" s="49" customFormat="1" ht="15" customHeight="1" x14ac:dyDescent="0.3">
      <c r="A996" s="203">
        <v>41626</v>
      </c>
      <c r="B996" s="61" t="s">
        <v>2899</v>
      </c>
      <c r="C996" s="58" t="s">
        <v>2900</v>
      </c>
      <c r="D996" s="60" t="s">
        <v>2901</v>
      </c>
      <c r="E996" s="67">
        <v>18</v>
      </c>
      <c r="F996" s="68">
        <v>19.2</v>
      </c>
      <c r="G996" s="68">
        <v>18.899999999999999</v>
      </c>
      <c r="H996" s="69">
        <f t="shared" si="45"/>
        <v>4.999999999999992E-2</v>
      </c>
      <c r="I996" s="68">
        <f t="shared" si="46"/>
        <v>1.1999999999999993</v>
      </c>
      <c r="J996" s="68">
        <f t="shared" si="47"/>
        <v>0.89999999999999858</v>
      </c>
      <c r="K996" s="70">
        <v>2</v>
      </c>
      <c r="L996" s="83"/>
      <c r="M996" s="83">
        <v>1</v>
      </c>
      <c r="N996" s="10"/>
      <c r="O996" s="10" t="s">
        <v>2902</v>
      </c>
    </row>
    <row r="997" spans="1:15" s="49" customFormat="1" ht="15" customHeight="1" x14ac:dyDescent="0.3">
      <c r="A997" s="203">
        <v>41626</v>
      </c>
      <c r="B997" s="61" t="s">
        <v>2903</v>
      </c>
      <c r="C997" s="58" t="s">
        <v>2904</v>
      </c>
      <c r="D997" s="60" t="s">
        <v>64</v>
      </c>
      <c r="E997" s="67">
        <v>10</v>
      </c>
      <c r="F997" s="68">
        <v>10</v>
      </c>
      <c r="G997" s="68">
        <v>10</v>
      </c>
      <c r="H997" s="69">
        <f t="shared" si="45"/>
        <v>0</v>
      </c>
      <c r="I997" s="68">
        <f t="shared" si="46"/>
        <v>0</v>
      </c>
      <c r="J997" s="68">
        <f t="shared" si="47"/>
        <v>0</v>
      </c>
      <c r="K997" s="70">
        <v>1</v>
      </c>
      <c r="L997" s="71"/>
      <c r="M997" s="71">
        <v>0</v>
      </c>
      <c r="N997" s="10" t="s">
        <v>26</v>
      </c>
      <c r="O997" s="10" t="s">
        <v>26</v>
      </c>
    </row>
    <row r="998" spans="1:15" s="145" customFormat="1" ht="15" customHeight="1" x14ac:dyDescent="0.35">
      <c r="A998" s="203">
        <v>40927</v>
      </c>
      <c r="B998" s="61" t="s">
        <v>2905</v>
      </c>
      <c r="C998" s="58" t="s">
        <v>2906</v>
      </c>
      <c r="D998" s="63" t="s">
        <v>2907</v>
      </c>
      <c r="E998" s="67">
        <v>10</v>
      </c>
      <c r="F998" s="68">
        <v>10.1</v>
      </c>
      <c r="G998" s="68">
        <v>10.1</v>
      </c>
      <c r="H998" s="69">
        <f t="shared" si="45"/>
        <v>9.9999999999999638E-3</v>
      </c>
      <c r="I998" s="68">
        <f t="shared" si="46"/>
        <v>9.9999999999999645E-2</v>
      </c>
      <c r="J998" s="68">
        <f t="shared" si="47"/>
        <v>9.9999999999999645E-2</v>
      </c>
      <c r="K998" s="70">
        <v>1</v>
      </c>
      <c r="L998" s="69"/>
      <c r="M998" s="69">
        <v>1</v>
      </c>
      <c r="N998" s="10"/>
      <c r="O998" t="s">
        <v>2908</v>
      </c>
    </row>
    <row r="999" spans="1:15" s="145" customFormat="1" ht="15" customHeight="1" x14ac:dyDescent="0.35">
      <c r="A999" s="203">
        <v>40933</v>
      </c>
      <c r="B999" s="61" t="s">
        <v>2909</v>
      </c>
      <c r="C999" s="58" t="s">
        <v>2910</v>
      </c>
      <c r="D999" s="63" t="s">
        <v>2911</v>
      </c>
      <c r="E999" s="67">
        <v>13</v>
      </c>
      <c r="F999" s="68">
        <v>16.75</v>
      </c>
      <c r="G999" s="68">
        <v>17.12</v>
      </c>
      <c r="H999" s="69">
        <f t="shared" si="45"/>
        <v>0.31692307692307697</v>
      </c>
      <c r="I999" s="68">
        <f t="shared" si="46"/>
        <v>3.75</v>
      </c>
      <c r="J999" s="68">
        <f t="shared" si="47"/>
        <v>4.120000000000001</v>
      </c>
      <c r="K999" s="70">
        <v>3</v>
      </c>
      <c r="L999" s="69"/>
      <c r="M999" s="69">
        <v>0</v>
      </c>
      <c r="N999" s="10" t="s">
        <v>26</v>
      </c>
      <c r="O999" t="s">
        <v>26</v>
      </c>
    </row>
    <row r="1000" spans="1:15" s="49" customFormat="1" ht="15" customHeight="1" x14ac:dyDescent="0.3">
      <c r="A1000" s="203">
        <v>40935</v>
      </c>
      <c r="B1000" s="92" t="s">
        <v>2912</v>
      </c>
      <c r="C1000" s="58" t="s">
        <v>2913</v>
      </c>
      <c r="D1000" s="63" t="s">
        <v>2914</v>
      </c>
      <c r="E1000" s="67">
        <v>10</v>
      </c>
      <c r="F1000" s="68">
        <v>11</v>
      </c>
      <c r="G1000" s="68">
        <v>11.09</v>
      </c>
      <c r="H1000" s="69">
        <f t="shared" si="45"/>
        <v>0.10899999999999999</v>
      </c>
      <c r="I1000" s="68">
        <f t="shared" si="46"/>
        <v>1</v>
      </c>
      <c r="J1000" s="68">
        <f t="shared" si="47"/>
        <v>1.0899999999999999</v>
      </c>
      <c r="K1000" s="70">
        <v>1</v>
      </c>
      <c r="L1000" s="69" t="s">
        <v>8061</v>
      </c>
      <c r="M1000" s="69">
        <v>0</v>
      </c>
      <c r="N1000" s="10" t="s">
        <v>26</v>
      </c>
      <c r="O1000" s="10" t="s">
        <v>26</v>
      </c>
    </row>
    <row r="1001" spans="1:15" s="49" customFormat="1" ht="15" customHeight="1" x14ac:dyDescent="0.3">
      <c r="A1001" s="203">
        <v>40940</v>
      </c>
      <c r="B1001" s="61" t="s">
        <v>2915</v>
      </c>
      <c r="C1001" s="58" t="s">
        <v>2916</v>
      </c>
      <c r="D1001" s="63" t="s">
        <v>2917</v>
      </c>
      <c r="E1001" s="67">
        <v>17</v>
      </c>
      <c r="F1001" s="68">
        <v>17.25</v>
      </c>
      <c r="G1001" s="68">
        <v>16</v>
      </c>
      <c r="H1001" s="69">
        <f t="shared" si="45"/>
        <v>-5.8823529411764705E-2</v>
      </c>
      <c r="I1001" s="68">
        <f t="shared" si="46"/>
        <v>0.25</v>
      </c>
      <c r="J1001" s="68">
        <f t="shared" si="47"/>
        <v>-1</v>
      </c>
      <c r="K1001" s="70">
        <v>2</v>
      </c>
      <c r="L1001" s="69" t="s">
        <v>8061</v>
      </c>
      <c r="M1001" s="69">
        <v>1</v>
      </c>
      <c r="N1001" s="10"/>
      <c r="O1001" s="10" t="s">
        <v>2918</v>
      </c>
    </row>
    <row r="1002" spans="1:15" s="49" customFormat="1" ht="15" customHeight="1" x14ac:dyDescent="0.3">
      <c r="A1002" s="203">
        <v>40941</v>
      </c>
      <c r="B1002" s="61" t="s">
        <v>2919</v>
      </c>
      <c r="C1002" s="58" t="s">
        <v>2920</v>
      </c>
      <c r="D1002" s="63" t="s">
        <v>2921</v>
      </c>
      <c r="E1002" s="67">
        <v>16</v>
      </c>
      <c r="F1002" s="68">
        <v>13.53</v>
      </c>
      <c r="G1002" s="68">
        <v>13</v>
      </c>
      <c r="H1002" s="69">
        <f t="shared" si="45"/>
        <v>-0.1875</v>
      </c>
      <c r="I1002" s="68">
        <f t="shared" si="46"/>
        <v>-2.4700000000000006</v>
      </c>
      <c r="J1002" s="68">
        <f t="shared" si="47"/>
        <v>-3</v>
      </c>
      <c r="K1002" s="70">
        <v>3</v>
      </c>
      <c r="L1002" s="69" t="s">
        <v>8061</v>
      </c>
      <c r="M1002" s="69" t="s">
        <v>22</v>
      </c>
      <c r="N1002" s="10" t="s">
        <v>22</v>
      </c>
      <c r="O1002" s="10" t="s">
        <v>22</v>
      </c>
    </row>
    <row r="1003" spans="1:15" s="49" customFormat="1" ht="15" customHeight="1" x14ac:dyDescent="0.3">
      <c r="A1003" s="203">
        <v>40941</v>
      </c>
      <c r="B1003" s="61" t="s">
        <v>2922</v>
      </c>
      <c r="C1003" s="58" t="s">
        <v>2923</v>
      </c>
      <c r="D1003" s="63" t="s">
        <v>2924</v>
      </c>
      <c r="E1003" s="67">
        <v>10</v>
      </c>
      <c r="F1003" s="68">
        <v>10.1</v>
      </c>
      <c r="G1003" s="68">
        <v>13</v>
      </c>
      <c r="H1003" s="69">
        <f t="shared" si="45"/>
        <v>0.3</v>
      </c>
      <c r="I1003" s="68">
        <f t="shared" si="46"/>
        <v>9.9999999999999645E-2</v>
      </c>
      <c r="J1003" s="68">
        <f t="shared" si="47"/>
        <v>3</v>
      </c>
      <c r="K1003" s="70">
        <v>2</v>
      </c>
      <c r="L1003" s="69"/>
      <c r="M1003" s="69">
        <v>1</v>
      </c>
      <c r="N1003" s="10"/>
      <c r="O1003" s="10" t="s">
        <v>2925</v>
      </c>
    </row>
    <row r="1004" spans="1:15" s="49" customFormat="1" ht="15" customHeight="1" x14ac:dyDescent="0.3">
      <c r="A1004" s="203">
        <v>40941</v>
      </c>
      <c r="B1004" s="89" t="s">
        <v>2926</v>
      </c>
      <c r="C1004" s="58" t="s">
        <v>2927</v>
      </c>
      <c r="D1004" s="77" t="s">
        <v>2928</v>
      </c>
      <c r="E1004" s="67">
        <v>12</v>
      </c>
      <c r="F1004" s="68">
        <v>11.75</v>
      </c>
      <c r="G1004" s="68">
        <v>11.75</v>
      </c>
      <c r="H1004" s="69">
        <f t="shared" si="45"/>
        <v>-2.0833333333333332E-2</v>
      </c>
      <c r="I1004" s="68">
        <f t="shared" si="46"/>
        <v>-0.25</v>
      </c>
      <c r="J1004" s="68">
        <f t="shared" si="47"/>
        <v>-0.25</v>
      </c>
      <c r="K1004" s="70">
        <v>1</v>
      </c>
      <c r="L1004" s="69"/>
      <c r="M1004" s="69">
        <v>1</v>
      </c>
      <c r="N1004" s="10"/>
      <c r="O1004" s="10" t="s">
        <v>2929</v>
      </c>
    </row>
    <row r="1005" spans="1:15" s="49" customFormat="1" ht="15" customHeight="1" x14ac:dyDescent="0.3">
      <c r="A1005" s="203">
        <v>40942</v>
      </c>
      <c r="B1005" s="89" t="s">
        <v>2930</v>
      </c>
      <c r="C1005" s="58" t="s">
        <v>2931</v>
      </c>
      <c r="D1005" s="77" t="s">
        <v>2932</v>
      </c>
      <c r="E1005" s="67">
        <v>6</v>
      </c>
      <c r="F1005" s="68">
        <v>6.18</v>
      </c>
      <c r="G1005" s="68">
        <v>6.06</v>
      </c>
      <c r="H1005" s="69">
        <f t="shared" si="45"/>
        <v>9.9999999999999343E-3</v>
      </c>
      <c r="I1005" s="68">
        <f t="shared" si="46"/>
        <v>0.17999999999999972</v>
      </c>
      <c r="J1005" s="68">
        <f t="shared" si="47"/>
        <v>5.9999999999999609E-2</v>
      </c>
      <c r="K1005" s="70">
        <v>1</v>
      </c>
      <c r="L1005" s="69"/>
      <c r="M1005" s="69" t="s">
        <v>22</v>
      </c>
      <c r="N1005" s="10" t="s">
        <v>22</v>
      </c>
      <c r="O1005" s="10" t="s">
        <v>22</v>
      </c>
    </row>
    <row r="1006" spans="1:15" s="49" customFormat="1" ht="14" customHeight="1" x14ac:dyDescent="0.3">
      <c r="A1006" s="203">
        <v>40947</v>
      </c>
      <c r="B1006" s="89" t="s">
        <v>2933</v>
      </c>
      <c r="C1006" s="58" t="s">
        <v>2934</v>
      </c>
      <c r="D1006" s="77" t="s">
        <v>2935</v>
      </c>
      <c r="E1006" s="67">
        <v>9</v>
      </c>
      <c r="F1006" s="68">
        <v>9.06</v>
      </c>
      <c r="G1006" s="68">
        <v>15.39</v>
      </c>
      <c r="H1006" s="69">
        <f t="shared" si="45"/>
        <v>0.71000000000000008</v>
      </c>
      <c r="I1006" s="68">
        <f t="shared" si="46"/>
        <v>6.0000000000000497E-2</v>
      </c>
      <c r="J1006" s="68">
        <f t="shared" si="47"/>
        <v>6.3900000000000006</v>
      </c>
      <c r="K1006" s="70">
        <v>1</v>
      </c>
      <c r="L1006" s="71"/>
      <c r="M1006" s="71">
        <v>0</v>
      </c>
      <c r="N1006" s="10" t="s">
        <v>26</v>
      </c>
      <c r="O1006" s="10" t="s">
        <v>26</v>
      </c>
    </row>
    <row r="1007" spans="1:15" s="49" customFormat="1" ht="14" customHeight="1" x14ac:dyDescent="0.3">
      <c r="A1007" s="203">
        <v>40947</v>
      </c>
      <c r="B1007" s="61" t="s">
        <v>2936</v>
      </c>
      <c r="C1007" s="58" t="s">
        <v>2937</v>
      </c>
      <c r="D1007" s="63" t="s">
        <v>179</v>
      </c>
      <c r="E1007" s="67">
        <v>10</v>
      </c>
      <c r="F1007" s="68">
        <v>10.33</v>
      </c>
      <c r="G1007" s="68">
        <v>11</v>
      </c>
      <c r="H1007" s="69">
        <f t="shared" si="45"/>
        <v>0.1</v>
      </c>
      <c r="I1007" s="68">
        <f t="shared" si="46"/>
        <v>0.33000000000000007</v>
      </c>
      <c r="J1007" s="68">
        <f t="shared" si="47"/>
        <v>1</v>
      </c>
      <c r="K1007" s="70">
        <v>1</v>
      </c>
      <c r="L1007" s="71"/>
      <c r="M1007" s="71" t="s">
        <v>22</v>
      </c>
      <c r="N1007" s="10" t="s">
        <v>22</v>
      </c>
      <c r="O1007" s="10" t="s">
        <v>22</v>
      </c>
    </row>
    <row r="1008" spans="1:15" s="49" customFormat="1" ht="14" customHeight="1" x14ac:dyDescent="0.3">
      <c r="A1008" s="203">
        <v>40947</v>
      </c>
      <c r="B1008" s="61" t="s">
        <v>2938</v>
      </c>
      <c r="C1008" s="58" t="s">
        <v>2939</v>
      </c>
      <c r="D1008" s="63" t="s">
        <v>2940</v>
      </c>
      <c r="E1008" s="67">
        <v>12</v>
      </c>
      <c r="F1008" s="68">
        <v>13.75</v>
      </c>
      <c r="G1008" s="68">
        <v>14</v>
      </c>
      <c r="H1008" s="69">
        <f t="shared" si="45"/>
        <v>0.16666666666666666</v>
      </c>
      <c r="I1008" s="68">
        <f t="shared" si="46"/>
        <v>1.75</v>
      </c>
      <c r="J1008" s="68">
        <f t="shared" si="47"/>
        <v>2</v>
      </c>
      <c r="K1008" s="70">
        <v>1</v>
      </c>
      <c r="L1008" s="71"/>
      <c r="M1008" s="71">
        <v>0</v>
      </c>
      <c r="N1008" s="10" t="s">
        <v>26</v>
      </c>
      <c r="O1008" s="10" t="s">
        <v>26</v>
      </c>
    </row>
    <row r="1009" spans="1:15" s="49" customFormat="1" ht="14" customHeight="1" x14ac:dyDescent="0.3">
      <c r="A1009" s="203">
        <v>40947</v>
      </c>
      <c r="B1009" s="61" t="s">
        <v>2941</v>
      </c>
      <c r="C1009" s="58" t="s">
        <v>2942</v>
      </c>
      <c r="D1009" s="63" t="s">
        <v>2943</v>
      </c>
      <c r="E1009" s="67">
        <v>8.5</v>
      </c>
      <c r="F1009" s="68">
        <v>8.4</v>
      </c>
      <c r="G1009" s="68">
        <v>9</v>
      </c>
      <c r="H1009" s="69">
        <f t="shared" si="45"/>
        <v>5.8823529411764705E-2</v>
      </c>
      <c r="I1009" s="68">
        <f t="shared" si="46"/>
        <v>-9.9999999999999645E-2</v>
      </c>
      <c r="J1009" s="68">
        <f t="shared" si="47"/>
        <v>0.5</v>
      </c>
      <c r="K1009" s="70">
        <v>2</v>
      </c>
      <c r="L1009" s="71"/>
      <c r="M1009" s="71">
        <v>0</v>
      </c>
      <c r="N1009" s="10" t="s">
        <v>26</v>
      </c>
      <c r="O1009" s="10" t="s">
        <v>26</v>
      </c>
    </row>
    <row r="1010" spans="1:15" s="49" customFormat="1" ht="14" customHeight="1" x14ac:dyDescent="0.3">
      <c r="A1010" s="203">
        <v>40948</v>
      </c>
      <c r="B1010" s="61" t="s">
        <v>2944</v>
      </c>
      <c r="C1010" s="58" t="s">
        <v>2945</v>
      </c>
      <c r="D1010" s="63" t="s">
        <v>2946</v>
      </c>
      <c r="E1010" s="67">
        <v>12</v>
      </c>
      <c r="F1010" s="68">
        <v>13.6</v>
      </c>
      <c r="G1010" s="68">
        <v>13.74</v>
      </c>
      <c r="H1010" s="69">
        <f t="shared" si="45"/>
        <v>0.14500000000000002</v>
      </c>
      <c r="I1010" s="68">
        <f t="shared" si="46"/>
        <v>1.5999999999999996</v>
      </c>
      <c r="J1010" s="68">
        <f t="shared" si="47"/>
        <v>1.7400000000000002</v>
      </c>
      <c r="K1010" s="70">
        <v>1</v>
      </c>
      <c r="L1010" s="71"/>
      <c r="M1010" s="71">
        <v>1</v>
      </c>
      <c r="N1010" s="10"/>
      <c r="O1010" s="10" t="s">
        <v>2947</v>
      </c>
    </row>
    <row r="1011" spans="1:15" s="49" customFormat="1" ht="14" customHeight="1" x14ac:dyDescent="0.3">
      <c r="A1011" s="203">
        <v>40949</v>
      </c>
      <c r="B1011" s="61" t="s">
        <v>2948</v>
      </c>
      <c r="C1011" s="58" t="s">
        <v>2949</v>
      </c>
      <c r="D1011" s="63" t="s">
        <v>2950</v>
      </c>
      <c r="E1011" s="67">
        <v>9</v>
      </c>
      <c r="F1011" s="68">
        <v>10.3</v>
      </c>
      <c r="G1011" s="68">
        <v>11.5</v>
      </c>
      <c r="H1011" s="69">
        <f t="shared" si="45"/>
        <v>0.27777777777777779</v>
      </c>
      <c r="I1011" s="68">
        <f t="shared" si="46"/>
        <v>1.3000000000000007</v>
      </c>
      <c r="J1011" s="68">
        <f t="shared" si="47"/>
        <v>2.5</v>
      </c>
      <c r="K1011" s="70">
        <v>1</v>
      </c>
      <c r="L1011" s="71"/>
      <c r="M1011" s="71">
        <v>1</v>
      </c>
      <c r="N1011" s="10"/>
      <c r="O1011" s="10" t="s">
        <v>2951</v>
      </c>
    </row>
    <row r="1012" spans="1:15" s="49" customFormat="1" ht="14" customHeight="1" x14ac:dyDescent="0.3">
      <c r="A1012" s="203">
        <v>40949</v>
      </c>
      <c r="B1012" s="89" t="s">
        <v>2952</v>
      </c>
      <c r="C1012" s="58" t="s">
        <v>2953</v>
      </c>
      <c r="D1012" s="77" t="s">
        <v>2954</v>
      </c>
      <c r="E1012" s="67">
        <v>44</v>
      </c>
      <c r="F1012" s="68">
        <v>47.51</v>
      </c>
      <c r="G1012" s="68">
        <v>48</v>
      </c>
      <c r="H1012" s="69">
        <f t="shared" si="45"/>
        <v>9.0909090909090912E-2</v>
      </c>
      <c r="I1012" s="68">
        <f t="shared" si="46"/>
        <v>3.509999999999998</v>
      </c>
      <c r="J1012" s="68">
        <f t="shared" si="47"/>
        <v>4</v>
      </c>
      <c r="K1012" s="70">
        <v>2</v>
      </c>
      <c r="L1012" s="71"/>
      <c r="M1012" s="71">
        <v>1</v>
      </c>
      <c r="N1012" s="10"/>
      <c r="O1012" s="10" t="s">
        <v>2955</v>
      </c>
    </row>
    <row r="1013" spans="1:15" s="49" customFormat="1" ht="14" customHeight="1" x14ac:dyDescent="0.3">
      <c r="A1013" s="203">
        <v>40949</v>
      </c>
      <c r="B1013" s="61" t="s">
        <v>2956</v>
      </c>
      <c r="C1013" s="58" t="s">
        <v>2957</v>
      </c>
      <c r="D1013" s="63" t="s">
        <v>2958</v>
      </c>
      <c r="E1013" s="67">
        <v>5</v>
      </c>
      <c r="F1013" s="68">
        <v>5.75</v>
      </c>
      <c r="G1013" s="68">
        <v>5.25</v>
      </c>
      <c r="H1013" s="69">
        <f t="shared" si="45"/>
        <v>0.05</v>
      </c>
      <c r="I1013" s="68">
        <f t="shared" si="46"/>
        <v>0.75</v>
      </c>
      <c r="J1013" s="68">
        <f t="shared" si="47"/>
        <v>0.25</v>
      </c>
      <c r="K1013" s="70">
        <v>1</v>
      </c>
      <c r="L1013" s="71"/>
      <c r="M1013" s="71">
        <v>0</v>
      </c>
      <c r="N1013" s="10" t="s">
        <v>26</v>
      </c>
      <c r="O1013" s="10" t="s">
        <v>26</v>
      </c>
    </row>
    <row r="1014" spans="1:15" s="49" customFormat="1" ht="14" customHeight="1" x14ac:dyDescent="0.3">
      <c r="A1014" s="203">
        <v>40956</v>
      </c>
      <c r="B1014" s="89" t="s">
        <v>2959</v>
      </c>
      <c r="C1014" s="58" t="s">
        <v>2960</v>
      </c>
      <c r="D1014" s="77" t="s">
        <v>2961</v>
      </c>
      <c r="E1014" s="67">
        <v>11</v>
      </c>
      <c r="F1014" s="68">
        <v>14.5</v>
      </c>
      <c r="G1014" s="68">
        <v>14.3</v>
      </c>
      <c r="H1014" s="69">
        <f t="shared" si="45"/>
        <v>0.30000000000000004</v>
      </c>
      <c r="I1014" s="68">
        <f t="shared" si="46"/>
        <v>3.5</v>
      </c>
      <c r="J1014" s="68">
        <f t="shared" si="47"/>
        <v>3.3000000000000007</v>
      </c>
      <c r="K1014" s="70">
        <v>2</v>
      </c>
      <c r="L1014" s="71"/>
      <c r="M1014" s="71">
        <v>1</v>
      </c>
      <c r="N1014" s="10"/>
      <c r="O1014" s="10" t="s">
        <v>2962</v>
      </c>
    </row>
    <row r="1015" spans="1:15" s="49" customFormat="1" ht="14" customHeight="1" x14ac:dyDescent="0.3">
      <c r="A1015" s="203">
        <v>40960</v>
      </c>
      <c r="B1015" s="89" t="s">
        <v>2963</v>
      </c>
      <c r="C1015" s="58" t="s">
        <v>2964</v>
      </c>
      <c r="D1015" s="77" t="s">
        <v>2965</v>
      </c>
      <c r="E1015" s="67">
        <v>13</v>
      </c>
      <c r="F1015" s="68">
        <v>14.8</v>
      </c>
      <c r="G1015" s="68">
        <v>14.8</v>
      </c>
      <c r="H1015" s="69">
        <f t="shared" si="45"/>
        <v>0.13846153846153852</v>
      </c>
      <c r="I1015" s="68">
        <f t="shared" si="46"/>
        <v>1.8000000000000007</v>
      </c>
      <c r="J1015" s="68">
        <f t="shared" si="47"/>
        <v>1.8000000000000007</v>
      </c>
      <c r="K1015" s="70">
        <v>1</v>
      </c>
      <c r="L1015" s="71"/>
      <c r="M1015" s="71">
        <v>0</v>
      </c>
      <c r="N1015" s="10" t="s">
        <v>26</v>
      </c>
      <c r="O1015" s="10" t="s">
        <v>26</v>
      </c>
    </row>
    <row r="1016" spans="1:15" s="49" customFormat="1" ht="14" customHeight="1" x14ac:dyDescent="0.3">
      <c r="A1016" s="203">
        <v>40963</v>
      </c>
      <c r="B1016" s="89" t="s">
        <v>2966</v>
      </c>
      <c r="C1016" s="58" t="s">
        <v>2967</v>
      </c>
      <c r="D1016" s="77" t="s">
        <v>2968</v>
      </c>
      <c r="E1016" s="67">
        <v>12</v>
      </c>
      <c r="F1016" s="68">
        <v>16</v>
      </c>
      <c r="G1016" s="68">
        <v>16.510000000000002</v>
      </c>
      <c r="H1016" s="69">
        <f t="shared" si="45"/>
        <v>0.37583333333333346</v>
      </c>
      <c r="I1016" s="68">
        <f t="shared" si="46"/>
        <v>4</v>
      </c>
      <c r="J1016" s="68">
        <f t="shared" si="47"/>
        <v>4.5100000000000016</v>
      </c>
      <c r="K1016" s="70">
        <v>3</v>
      </c>
      <c r="L1016" s="71"/>
      <c r="M1016" s="71">
        <v>0</v>
      </c>
      <c r="N1016" s="10" t="s">
        <v>26</v>
      </c>
      <c r="O1016" s="10" t="s">
        <v>26</v>
      </c>
    </row>
    <row r="1017" spans="1:15" s="49" customFormat="1" ht="14" customHeight="1" x14ac:dyDescent="0.3">
      <c r="A1017" s="203">
        <v>40963</v>
      </c>
      <c r="B1017" s="61" t="s">
        <v>2969</v>
      </c>
      <c r="C1017" s="58" t="s">
        <v>2970</v>
      </c>
      <c r="D1017" s="63" t="s">
        <v>1013</v>
      </c>
      <c r="E1017" s="67">
        <v>16</v>
      </c>
      <c r="F1017" s="68">
        <v>25</v>
      </c>
      <c r="G1017" s="68">
        <v>29</v>
      </c>
      <c r="H1017" s="69">
        <f t="shared" si="45"/>
        <v>0.8125</v>
      </c>
      <c r="I1017" s="68">
        <f t="shared" si="46"/>
        <v>9</v>
      </c>
      <c r="J1017" s="68">
        <f t="shared" si="47"/>
        <v>13</v>
      </c>
      <c r="K1017" s="70">
        <v>3</v>
      </c>
      <c r="L1017" s="71"/>
      <c r="M1017" s="71">
        <v>0</v>
      </c>
      <c r="N1017" s="10" t="s">
        <v>26</v>
      </c>
      <c r="O1017" s="10" t="s">
        <v>26</v>
      </c>
    </row>
    <row r="1018" spans="1:15" s="49" customFormat="1" ht="14" customHeight="1" x14ac:dyDescent="0.3">
      <c r="A1018" s="203">
        <v>40963</v>
      </c>
      <c r="B1018" s="89" t="s">
        <v>2971</v>
      </c>
      <c r="C1018" s="58" t="s">
        <v>2644</v>
      </c>
      <c r="D1018" s="77" t="s">
        <v>112</v>
      </c>
      <c r="E1018" s="67">
        <v>10</v>
      </c>
      <c r="F1018" s="68">
        <v>10</v>
      </c>
      <c r="G1018" s="68">
        <v>10.01</v>
      </c>
      <c r="H1018" s="69">
        <f t="shared" si="45"/>
        <v>9.9999999999997877E-4</v>
      </c>
      <c r="I1018" s="68">
        <f t="shared" si="46"/>
        <v>0</v>
      </c>
      <c r="J1018" s="68">
        <f t="shared" si="47"/>
        <v>9.9999999999997868E-3</v>
      </c>
      <c r="K1018" s="70">
        <v>1</v>
      </c>
      <c r="L1018" s="71"/>
      <c r="M1018" s="71">
        <v>0</v>
      </c>
      <c r="N1018" s="10" t="s">
        <v>26</v>
      </c>
      <c r="O1018" s="10" t="s">
        <v>26</v>
      </c>
    </row>
    <row r="1019" spans="1:15" s="49" customFormat="1" ht="14" customHeight="1" x14ac:dyDescent="0.3">
      <c r="A1019" s="203">
        <v>40968</v>
      </c>
      <c r="B1019" s="89" t="s">
        <v>2972</v>
      </c>
      <c r="C1019" s="58" t="s">
        <v>2973</v>
      </c>
      <c r="D1019" s="77" t="s">
        <v>2974</v>
      </c>
      <c r="E1019" s="67">
        <v>14</v>
      </c>
      <c r="F1019" s="68">
        <v>13.25</v>
      </c>
      <c r="G1019" s="68">
        <v>13.56</v>
      </c>
      <c r="H1019" s="69">
        <f t="shared" si="45"/>
        <v>-3.1428571428571396E-2</v>
      </c>
      <c r="I1019" s="68">
        <f t="shared" si="46"/>
        <v>-0.75</v>
      </c>
      <c r="J1019" s="68">
        <f t="shared" si="47"/>
        <v>-0.4399999999999995</v>
      </c>
      <c r="K1019" s="70">
        <v>1</v>
      </c>
      <c r="L1019" s="71"/>
      <c r="M1019" s="71">
        <v>0</v>
      </c>
      <c r="N1019" s="10" t="s">
        <v>26</v>
      </c>
      <c r="O1019" s="10" t="s">
        <v>26</v>
      </c>
    </row>
    <row r="1020" spans="1:15" s="49" customFormat="1" ht="14" customHeight="1" x14ac:dyDescent="0.3">
      <c r="A1020" s="203">
        <v>40970</v>
      </c>
      <c r="B1020" s="61" t="s">
        <v>2975</v>
      </c>
      <c r="C1020" s="58" t="s">
        <v>2976</v>
      </c>
      <c r="D1020" s="61" t="s">
        <v>2977</v>
      </c>
      <c r="E1020" s="67">
        <v>15</v>
      </c>
      <c r="F1020" s="68">
        <v>22.01</v>
      </c>
      <c r="G1020" s="68">
        <v>24.58</v>
      </c>
      <c r="H1020" s="69">
        <f t="shared" si="45"/>
        <v>0.6386666666666666</v>
      </c>
      <c r="I1020" s="68">
        <f t="shared" si="46"/>
        <v>7.0100000000000016</v>
      </c>
      <c r="J1020" s="68">
        <f t="shared" si="47"/>
        <v>9.5799999999999983</v>
      </c>
      <c r="K1020" s="70">
        <v>3</v>
      </c>
      <c r="L1020" s="71"/>
      <c r="M1020" s="71">
        <v>0</v>
      </c>
      <c r="N1020" s="10" t="s">
        <v>26</v>
      </c>
      <c r="O1020" s="10" t="s">
        <v>26</v>
      </c>
    </row>
    <row r="1021" spans="1:15" s="49" customFormat="1" ht="14" customHeight="1" x14ac:dyDescent="0.3">
      <c r="A1021" s="203">
        <v>40975</v>
      </c>
      <c r="B1021" s="61" t="s">
        <v>2978</v>
      </c>
      <c r="C1021" s="58" t="s">
        <v>2979</v>
      </c>
      <c r="D1021" s="63" t="s">
        <v>2980</v>
      </c>
      <c r="E1021" s="67">
        <v>21.5</v>
      </c>
      <c r="F1021" s="68">
        <v>21.75</v>
      </c>
      <c r="G1021" s="68">
        <v>21.74</v>
      </c>
      <c r="H1021" s="69">
        <f t="shared" si="45"/>
        <v>1.1162790697674346E-2</v>
      </c>
      <c r="I1021" s="68">
        <f t="shared" si="46"/>
        <v>0.25</v>
      </c>
      <c r="J1021" s="68">
        <f t="shared" si="47"/>
        <v>0.23999999999999844</v>
      </c>
      <c r="K1021" s="70">
        <v>1</v>
      </c>
      <c r="L1021" s="71"/>
      <c r="M1021" s="71">
        <v>0</v>
      </c>
      <c r="N1021" s="10" t="s">
        <v>26</v>
      </c>
      <c r="O1021" s="10" t="s">
        <v>26</v>
      </c>
    </row>
    <row r="1022" spans="1:15" s="49" customFormat="1" ht="14" customHeight="1" x14ac:dyDescent="0.3">
      <c r="A1022" s="203">
        <v>40976</v>
      </c>
      <c r="B1022" s="89" t="s">
        <v>2981</v>
      </c>
      <c r="C1022" s="58" t="s">
        <v>2982</v>
      </c>
      <c r="D1022" s="77" t="s">
        <v>2983</v>
      </c>
      <c r="E1022" s="67">
        <v>14</v>
      </c>
      <c r="F1022" s="68">
        <v>13.57</v>
      </c>
      <c r="G1022" s="68">
        <v>14.25</v>
      </c>
      <c r="H1022" s="69">
        <f t="shared" si="45"/>
        <v>1.7857142857142856E-2</v>
      </c>
      <c r="I1022" s="68">
        <f t="shared" si="46"/>
        <v>-0.42999999999999972</v>
      </c>
      <c r="J1022" s="68">
        <f t="shared" si="47"/>
        <v>0.25</v>
      </c>
      <c r="K1022" s="70">
        <v>1</v>
      </c>
      <c r="L1022" s="71"/>
      <c r="M1022" s="71">
        <v>0</v>
      </c>
      <c r="N1022" s="10" t="s">
        <v>26</v>
      </c>
      <c r="O1022" s="10" t="s">
        <v>26</v>
      </c>
    </row>
    <row r="1023" spans="1:15" s="49" customFormat="1" ht="14" customHeight="1" x14ac:dyDescent="0.3">
      <c r="A1023" s="203">
        <v>40983</v>
      </c>
      <c r="B1023" s="89" t="s">
        <v>2984</v>
      </c>
      <c r="C1023" s="58" t="s">
        <v>2985</v>
      </c>
      <c r="D1023" s="77" t="s">
        <v>2986</v>
      </c>
      <c r="E1023" s="67">
        <v>23</v>
      </c>
      <c r="F1023" s="68">
        <v>23</v>
      </c>
      <c r="G1023" s="68">
        <v>23.4</v>
      </c>
      <c r="H1023" s="69">
        <f t="shared" si="45"/>
        <v>1.7391304347826025E-2</v>
      </c>
      <c r="I1023" s="68">
        <f t="shared" si="46"/>
        <v>0</v>
      </c>
      <c r="J1023" s="68">
        <f t="shared" si="47"/>
        <v>0.39999999999999858</v>
      </c>
      <c r="K1023" s="70">
        <v>1</v>
      </c>
      <c r="L1023" s="71"/>
      <c r="M1023" s="71" t="s">
        <v>22</v>
      </c>
      <c r="N1023" s="10" t="s">
        <v>22</v>
      </c>
      <c r="O1023" s="10" t="s">
        <v>22</v>
      </c>
    </row>
    <row r="1024" spans="1:15" s="49" customFormat="1" ht="14" customHeight="1" x14ac:dyDescent="0.3">
      <c r="A1024" s="203">
        <v>40983</v>
      </c>
      <c r="B1024" s="61" t="s">
        <v>2987</v>
      </c>
      <c r="C1024" s="58" t="s">
        <v>2988</v>
      </c>
      <c r="D1024" s="63" t="s">
        <v>2353</v>
      </c>
      <c r="E1024" s="67">
        <v>16</v>
      </c>
      <c r="F1024" s="68">
        <v>25.25</v>
      </c>
      <c r="G1024" s="68">
        <v>23.85</v>
      </c>
      <c r="H1024" s="69">
        <f t="shared" si="45"/>
        <v>0.49062500000000009</v>
      </c>
      <c r="I1024" s="68">
        <f t="shared" si="46"/>
        <v>9.25</v>
      </c>
      <c r="J1024" s="68">
        <f t="shared" si="47"/>
        <v>7.8500000000000014</v>
      </c>
      <c r="K1024" s="70">
        <v>3</v>
      </c>
      <c r="L1024" s="71"/>
      <c r="M1024" s="71">
        <v>0</v>
      </c>
      <c r="N1024" s="10" t="s">
        <v>26</v>
      </c>
      <c r="O1024" s="10" t="s">
        <v>26</v>
      </c>
    </row>
    <row r="1025" spans="1:15" s="49" customFormat="1" ht="14" customHeight="1" x14ac:dyDescent="0.3">
      <c r="A1025" s="203">
        <v>40983</v>
      </c>
      <c r="B1025" s="89" t="s">
        <v>2989</v>
      </c>
      <c r="C1025" s="58" t="s">
        <v>2990</v>
      </c>
      <c r="D1025" s="77" t="s">
        <v>2991</v>
      </c>
      <c r="E1025" s="67">
        <v>19</v>
      </c>
      <c r="F1025" s="68">
        <v>19.100000000000001</v>
      </c>
      <c r="G1025" s="68">
        <v>20.55</v>
      </c>
      <c r="H1025" s="69">
        <f t="shared" si="45"/>
        <v>8.1578947368421084E-2</v>
      </c>
      <c r="I1025" s="68">
        <f t="shared" si="46"/>
        <v>0.10000000000000142</v>
      </c>
      <c r="J1025" s="68">
        <f t="shared" si="47"/>
        <v>1.5500000000000007</v>
      </c>
      <c r="K1025" s="70">
        <v>2</v>
      </c>
      <c r="L1025" s="71"/>
      <c r="M1025" s="71">
        <v>1</v>
      </c>
      <c r="N1025" s="10"/>
      <c r="O1025" s="10" t="s">
        <v>2992</v>
      </c>
    </row>
    <row r="1026" spans="1:15" s="49" customFormat="1" ht="14" customHeight="1" x14ac:dyDescent="0.3">
      <c r="A1026" s="203">
        <v>40987</v>
      </c>
      <c r="B1026" s="61" t="s">
        <v>2993</v>
      </c>
      <c r="C1026" s="58" t="s">
        <v>1444</v>
      </c>
      <c r="D1026" s="63" t="s">
        <v>64</v>
      </c>
      <c r="E1026" s="67">
        <v>10</v>
      </c>
      <c r="F1026" s="68">
        <v>9.98</v>
      </c>
      <c r="G1026" s="68">
        <v>9.9700000000000006</v>
      </c>
      <c r="H1026" s="69">
        <f t="shared" si="45"/>
        <v>-2.9999999999999359E-3</v>
      </c>
      <c r="I1026" s="68">
        <f t="shared" si="46"/>
        <v>-1.9999999999999574E-2</v>
      </c>
      <c r="J1026" s="68">
        <f t="shared" si="47"/>
        <v>-2.9999999999999361E-2</v>
      </c>
      <c r="K1026" s="70">
        <v>1</v>
      </c>
      <c r="L1026" s="71"/>
      <c r="M1026" s="71">
        <v>0</v>
      </c>
      <c r="N1026" s="10" t="s">
        <v>26</v>
      </c>
      <c r="O1026" s="10" t="s">
        <v>26</v>
      </c>
    </row>
    <row r="1027" spans="1:15" s="49" customFormat="1" ht="14" customHeight="1" x14ac:dyDescent="0.3">
      <c r="A1027" s="203">
        <v>40989</v>
      </c>
      <c r="B1027" s="89" t="s">
        <v>2994</v>
      </c>
      <c r="C1027" s="58" t="s">
        <v>2995</v>
      </c>
      <c r="D1027" s="77" t="s">
        <v>2996</v>
      </c>
      <c r="E1027" s="67">
        <v>10</v>
      </c>
      <c r="F1027" s="68">
        <v>9.94</v>
      </c>
      <c r="G1027" s="68">
        <v>9.8699999999999992</v>
      </c>
      <c r="H1027" s="69">
        <f t="shared" ref="H1027:H1090" si="48">(G1027-E1027)/E1027</f>
        <v>-1.3000000000000077E-2</v>
      </c>
      <c r="I1027" s="68">
        <f t="shared" ref="I1027:I1090" si="49">(F1027-E1027)</f>
        <v>-6.0000000000000497E-2</v>
      </c>
      <c r="J1027" s="68">
        <f t="shared" ref="J1027:J1090" si="50">G1027-E1027</f>
        <v>-0.13000000000000078</v>
      </c>
      <c r="K1027" s="70">
        <v>1</v>
      </c>
      <c r="L1027" s="71"/>
      <c r="M1027" s="71">
        <v>0</v>
      </c>
      <c r="N1027" s="10" t="s">
        <v>26</v>
      </c>
      <c r="O1027" s="10" t="s">
        <v>26</v>
      </c>
    </row>
    <row r="1028" spans="1:15" s="49" customFormat="1" ht="15" customHeight="1" x14ac:dyDescent="0.3">
      <c r="A1028" s="203">
        <v>40990</v>
      </c>
      <c r="B1028" s="61" t="s">
        <v>2997</v>
      </c>
      <c r="C1028" s="58" t="s">
        <v>2998</v>
      </c>
      <c r="D1028" s="63" t="s">
        <v>2999</v>
      </c>
      <c r="E1028" s="67">
        <v>11</v>
      </c>
      <c r="F1028" s="68">
        <v>10.99</v>
      </c>
      <c r="G1028" s="68">
        <v>11.11</v>
      </c>
      <c r="H1028" s="69">
        <f t="shared" si="48"/>
        <v>9.9999999999999482E-3</v>
      </c>
      <c r="I1028" s="68">
        <f t="shared" si="49"/>
        <v>-9.9999999999997868E-3</v>
      </c>
      <c r="J1028" s="68">
        <f t="shared" si="50"/>
        <v>0.10999999999999943</v>
      </c>
      <c r="K1028" s="70">
        <v>1</v>
      </c>
      <c r="L1028" s="71"/>
      <c r="M1028" s="71">
        <v>0</v>
      </c>
      <c r="N1028" s="10" t="s">
        <v>26</v>
      </c>
      <c r="O1028" s="10" t="s">
        <v>26</v>
      </c>
    </row>
    <row r="1029" spans="1:15" s="49" customFormat="1" ht="15" customHeight="1" x14ac:dyDescent="0.3">
      <c r="A1029" s="203">
        <v>40990</v>
      </c>
      <c r="B1029" s="93" t="s">
        <v>3000</v>
      </c>
      <c r="C1029" s="58" t="s">
        <v>3001</v>
      </c>
      <c r="D1029" s="77" t="s">
        <v>3002</v>
      </c>
      <c r="E1029" s="67">
        <v>19</v>
      </c>
      <c r="F1029" s="68">
        <v>23.05</v>
      </c>
      <c r="G1029" s="68">
        <v>25.11</v>
      </c>
      <c r="H1029" s="69">
        <f t="shared" si="48"/>
        <v>0.32157894736842102</v>
      </c>
      <c r="I1029" s="68">
        <f t="shared" si="49"/>
        <v>4.0500000000000007</v>
      </c>
      <c r="J1029" s="68">
        <f t="shared" si="50"/>
        <v>6.1099999999999994</v>
      </c>
      <c r="K1029" s="70">
        <v>3</v>
      </c>
      <c r="L1029" s="71"/>
      <c r="M1029" s="71">
        <v>0</v>
      </c>
      <c r="N1029" s="10" t="s">
        <v>26</v>
      </c>
      <c r="O1029" s="10" t="s">
        <v>26</v>
      </c>
    </row>
    <row r="1030" spans="1:15" s="49" customFormat="1" ht="15" customHeight="1" x14ac:dyDescent="0.3">
      <c r="A1030" s="203">
        <v>40990</v>
      </c>
      <c r="B1030" s="89" t="s">
        <v>3003</v>
      </c>
      <c r="C1030" s="58" t="s">
        <v>3004</v>
      </c>
      <c r="D1030" s="77" t="s">
        <v>3005</v>
      </c>
      <c r="E1030" s="67">
        <v>17</v>
      </c>
      <c r="F1030" s="68">
        <v>19</v>
      </c>
      <c r="G1030" s="68">
        <v>19.5</v>
      </c>
      <c r="H1030" s="69">
        <f t="shared" si="48"/>
        <v>0.14705882352941177</v>
      </c>
      <c r="I1030" s="68">
        <f t="shared" si="49"/>
        <v>2</v>
      </c>
      <c r="J1030" s="68">
        <f t="shared" si="50"/>
        <v>2.5</v>
      </c>
      <c r="K1030" s="70">
        <v>2</v>
      </c>
      <c r="L1030" s="71"/>
      <c r="M1030" s="71" t="s">
        <v>22</v>
      </c>
      <c r="N1030" s="10" t="s">
        <v>22</v>
      </c>
      <c r="O1030" s="10" t="s">
        <v>22</v>
      </c>
    </row>
    <row r="1031" spans="1:15" s="49" customFormat="1" ht="14" customHeight="1" x14ac:dyDescent="0.3">
      <c r="A1031" s="203">
        <v>40991</v>
      </c>
      <c r="B1031" s="89" t="s">
        <v>3006</v>
      </c>
      <c r="C1031" s="58" t="s">
        <v>3007</v>
      </c>
      <c r="D1031" s="77" t="s">
        <v>2794</v>
      </c>
      <c r="E1031" s="67">
        <v>6.5</v>
      </c>
      <c r="F1031" s="68">
        <v>6</v>
      </c>
      <c r="G1031" s="68">
        <v>5.5</v>
      </c>
      <c r="H1031" s="69">
        <f t="shared" si="48"/>
        <v>-0.15384615384615385</v>
      </c>
      <c r="I1031" s="68">
        <f t="shared" si="49"/>
        <v>-0.5</v>
      </c>
      <c r="J1031" s="68">
        <f t="shared" si="50"/>
        <v>-1</v>
      </c>
      <c r="K1031" s="70">
        <v>1</v>
      </c>
      <c r="L1031" s="71"/>
      <c r="M1031" s="71">
        <v>0</v>
      </c>
      <c r="N1031" s="10" t="s">
        <v>26</v>
      </c>
      <c r="O1031" s="10" t="s">
        <v>26</v>
      </c>
    </row>
    <row r="1032" spans="1:15" s="49" customFormat="1" ht="14" customHeight="1" x14ac:dyDescent="0.3">
      <c r="A1032" s="203">
        <v>40991</v>
      </c>
      <c r="B1032" s="61" t="s">
        <v>3008</v>
      </c>
      <c r="C1032" s="58" t="s">
        <v>3009</v>
      </c>
      <c r="D1032" s="63" t="s">
        <v>3010</v>
      </c>
      <c r="E1032" s="67">
        <v>20</v>
      </c>
      <c r="F1032" s="68">
        <v>21</v>
      </c>
      <c r="G1032" s="68">
        <v>24.46</v>
      </c>
      <c r="H1032" s="69">
        <f t="shared" si="48"/>
        <v>0.22300000000000003</v>
      </c>
      <c r="I1032" s="68">
        <f t="shared" si="49"/>
        <v>1</v>
      </c>
      <c r="J1032" s="68">
        <f t="shared" si="50"/>
        <v>4.4600000000000009</v>
      </c>
      <c r="K1032" s="70">
        <v>1</v>
      </c>
      <c r="L1032" s="69" t="s">
        <v>8061</v>
      </c>
      <c r="M1032" s="69" t="s">
        <v>22</v>
      </c>
      <c r="N1032" s="10" t="s">
        <v>22</v>
      </c>
      <c r="O1032" s="10" t="s">
        <v>22</v>
      </c>
    </row>
    <row r="1033" spans="1:15" s="49" customFormat="1" ht="14" customHeight="1" x14ac:dyDescent="0.3">
      <c r="A1033" s="203">
        <v>40996</v>
      </c>
      <c r="B1033" s="61" t="s">
        <v>3011</v>
      </c>
      <c r="C1033" s="58" t="s">
        <v>3012</v>
      </c>
      <c r="D1033" s="63" t="s">
        <v>974</v>
      </c>
      <c r="E1033" s="67">
        <v>19</v>
      </c>
      <c r="F1033" s="68">
        <v>31.11</v>
      </c>
      <c r="G1033" s="68">
        <v>35.92</v>
      </c>
      <c r="H1033" s="69">
        <f t="shared" si="48"/>
        <v>0.89052631578947372</v>
      </c>
      <c r="I1033" s="68">
        <f t="shared" si="49"/>
        <v>12.11</v>
      </c>
      <c r="J1033" s="68">
        <f t="shared" si="50"/>
        <v>16.920000000000002</v>
      </c>
      <c r="K1033" s="70">
        <v>3</v>
      </c>
      <c r="L1033" s="71"/>
      <c r="M1033" s="71" t="s">
        <v>22</v>
      </c>
      <c r="N1033" s="10" t="s">
        <v>22</v>
      </c>
      <c r="O1033" s="10" t="s">
        <v>22</v>
      </c>
    </row>
    <row r="1034" spans="1:15" s="49" customFormat="1" ht="14" customHeight="1" x14ac:dyDescent="0.3">
      <c r="A1034" s="203">
        <v>40996</v>
      </c>
      <c r="B1034" s="89" t="s">
        <v>3013</v>
      </c>
      <c r="C1034" s="58" t="s">
        <v>3014</v>
      </c>
      <c r="D1034" s="77" t="s">
        <v>3015</v>
      </c>
      <c r="E1034" s="67">
        <v>15</v>
      </c>
      <c r="F1034" s="68">
        <v>17</v>
      </c>
      <c r="G1034" s="68">
        <v>16.45</v>
      </c>
      <c r="H1034" s="69">
        <f t="shared" si="48"/>
        <v>9.6666666666666623E-2</v>
      </c>
      <c r="I1034" s="68">
        <f t="shared" si="49"/>
        <v>2</v>
      </c>
      <c r="J1034" s="68">
        <f t="shared" si="50"/>
        <v>1.4499999999999993</v>
      </c>
      <c r="K1034" s="70">
        <v>1</v>
      </c>
      <c r="L1034" s="71"/>
      <c r="M1034" s="71">
        <v>0</v>
      </c>
      <c r="N1034" s="10" t="s">
        <v>26</v>
      </c>
      <c r="O1034" s="10" t="s">
        <v>26</v>
      </c>
    </row>
    <row r="1035" spans="1:15" s="49" customFormat="1" ht="14" customHeight="1" x14ac:dyDescent="0.3">
      <c r="A1035" s="203">
        <v>40996</v>
      </c>
      <c r="B1035" s="89" t="s">
        <v>3016</v>
      </c>
      <c r="C1035" s="58" t="s">
        <v>3017</v>
      </c>
      <c r="D1035" s="77" t="s">
        <v>490</v>
      </c>
      <c r="E1035" s="67">
        <v>19</v>
      </c>
      <c r="F1035" s="68">
        <v>24</v>
      </c>
      <c r="G1035" s="68">
        <v>21.03</v>
      </c>
      <c r="H1035" s="69">
        <f t="shared" si="48"/>
        <v>0.10684210526315796</v>
      </c>
      <c r="I1035" s="68">
        <f t="shared" si="49"/>
        <v>5</v>
      </c>
      <c r="J1035" s="68">
        <f t="shared" si="50"/>
        <v>2.0300000000000011</v>
      </c>
      <c r="K1035" s="70">
        <v>2</v>
      </c>
      <c r="L1035" s="71"/>
      <c r="M1035" s="71">
        <v>0</v>
      </c>
      <c r="N1035" s="10" t="s">
        <v>26</v>
      </c>
      <c r="O1035" s="10" t="s">
        <v>26</v>
      </c>
    </row>
    <row r="1036" spans="1:15" s="49" customFormat="1" ht="14" customHeight="1" x14ac:dyDescent="0.3">
      <c r="A1036" s="203">
        <v>40997</v>
      </c>
      <c r="B1036" s="61" t="s">
        <v>3018</v>
      </c>
      <c r="C1036" s="58" t="s">
        <v>3019</v>
      </c>
      <c r="D1036" s="63" t="s">
        <v>3020</v>
      </c>
      <c r="E1036" s="67">
        <v>19</v>
      </c>
      <c r="F1036" s="68">
        <v>21.1</v>
      </c>
      <c r="G1036" s="68">
        <v>19.03</v>
      </c>
      <c r="H1036" s="69">
        <f t="shared" si="48"/>
        <v>1.5789473684211124E-3</v>
      </c>
      <c r="I1036" s="68">
        <f t="shared" si="49"/>
        <v>2.1000000000000014</v>
      </c>
      <c r="J1036" s="68">
        <f t="shared" si="50"/>
        <v>3.0000000000001137E-2</v>
      </c>
      <c r="K1036" s="70">
        <v>2</v>
      </c>
      <c r="L1036" s="71"/>
      <c r="M1036" s="71">
        <v>0</v>
      </c>
      <c r="N1036" s="10" t="s">
        <v>26</v>
      </c>
      <c r="O1036" s="10" t="s">
        <v>26</v>
      </c>
    </row>
    <row r="1037" spans="1:15" s="49" customFormat="1" ht="14" customHeight="1" x14ac:dyDescent="0.3">
      <c r="A1037" s="203">
        <v>40997</v>
      </c>
      <c r="B1037" s="89" t="s">
        <v>3021</v>
      </c>
      <c r="C1037" s="58" t="s">
        <v>3022</v>
      </c>
      <c r="D1037" s="77" t="s">
        <v>1048</v>
      </c>
      <c r="E1037" s="67">
        <v>7</v>
      </c>
      <c r="F1037" s="68">
        <v>6.16</v>
      </c>
      <c r="G1037" s="68">
        <v>6.04</v>
      </c>
      <c r="H1037" s="69">
        <f t="shared" si="48"/>
        <v>-0.13714285714285715</v>
      </c>
      <c r="I1037" s="68">
        <f t="shared" si="49"/>
        <v>-0.83999999999999986</v>
      </c>
      <c r="J1037" s="68">
        <f t="shared" si="50"/>
        <v>-0.96</v>
      </c>
      <c r="K1037" s="70">
        <v>1</v>
      </c>
      <c r="L1037" s="71"/>
      <c r="M1037" s="71">
        <v>0</v>
      </c>
      <c r="N1037" s="10" t="s">
        <v>26</v>
      </c>
      <c r="O1037" s="10" t="s">
        <v>26</v>
      </c>
    </row>
    <row r="1038" spans="1:15" s="49" customFormat="1" ht="14" customHeight="1" x14ac:dyDescent="0.3">
      <c r="A1038" s="203">
        <v>40997</v>
      </c>
      <c r="B1038" s="61" t="s">
        <v>3023</v>
      </c>
      <c r="C1038" s="58" t="s">
        <v>3024</v>
      </c>
      <c r="D1038" s="63" t="s">
        <v>3025</v>
      </c>
      <c r="E1038" s="67">
        <v>13</v>
      </c>
      <c r="F1038" s="68">
        <v>25</v>
      </c>
      <c r="G1038" s="68">
        <v>25</v>
      </c>
      <c r="H1038" s="69">
        <f t="shared" si="48"/>
        <v>0.92307692307692313</v>
      </c>
      <c r="I1038" s="68">
        <f t="shared" si="49"/>
        <v>12</v>
      </c>
      <c r="J1038" s="68">
        <f t="shared" si="50"/>
        <v>12</v>
      </c>
      <c r="K1038" s="70">
        <v>3</v>
      </c>
      <c r="L1038" s="71"/>
      <c r="M1038" s="71">
        <v>0</v>
      </c>
      <c r="N1038" s="10" t="s">
        <v>26</v>
      </c>
      <c r="O1038" s="10" t="s">
        <v>26</v>
      </c>
    </row>
    <row r="1039" spans="1:15" s="49" customFormat="1" ht="14" customHeight="1" x14ac:dyDescent="0.3">
      <c r="A1039" s="203">
        <v>40997</v>
      </c>
      <c r="B1039" s="61" t="s">
        <v>3026</v>
      </c>
      <c r="C1039" s="58" t="s">
        <v>3027</v>
      </c>
      <c r="D1039" s="63" t="s">
        <v>3028</v>
      </c>
      <c r="E1039" s="67">
        <v>18</v>
      </c>
      <c r="F1039" s="68">
        <v>19.05</v>
      </c>
      <c r="G1039" s="68">
        <v>20</v>
      </c>
      <c r="H1039" s="69">
        <f t="shared" si="48"/>
        <v>0.1111111111111111</v>
      </c>
      <c r="I1039" s="68">
        <f t="shared" si="49"/>
        <v>1.0500000000000007</v>
      </c>
      <c r="J1039" s="68">
        <f t="shared" si="50"/>
        <v>2</v>
      </c>
      <c r="K1039" s="70">
        <v>2</v>
      </c>
      <c r="L1039" s="71"/>
      <c r="M1039" s="71">
        <v>1</v>
      </c>
      <c r="N1039" s="10"/>
      <c r="O1039" s="10" t="s">
        <v>3029</v>
      </c>
    </row>
    <row r="1040" spans="1:15" s="49" customFormat="1" ht="14" customHeight="1" x14ac:dyDescent="0.3">
      <c r="A1040" s="203">
        <v>40998</v>
      </c>
      <c r="B1040" s="61" t="s">
        <v>3030</v>
      </c>
      <c r="C1040" s="58" t="s">
        <v>3031</v>
      </c>
      <c r="D1040" s="61" t="s">
        <v>2818</v>
      </c>
      <c r="E1040" s="67">
        <v>6</v>
      </c>
      <c r="F1040" s="68">
        <v>7.5</v>
      </c>
      <c r="G1040" s="68">
        <v>7.34</v>
      </c>
      <c r="H1040" s="69">
        <f t="shared" si="48"/>
        <v>0.2233333333333333</v>
      </c>
      <c r="I1040" s="68">
        <f t="shared" si="49"/>
        <v>1.5</v>
      </c>
      <c r="J1040" s="68">
        <f t="shared" si="50"/>
        <v>1.3399999999999999</v>
      </c>
      <c r="K1040" s="70">
        <v>1</v>
      </c>
      <c r="L1040" s="71"/>
      <c r="M1040" s="71">
        <v>0</v>
      </c>
      <c r="N1040" s="10" t="s">
        <v>26</v>
      </c>
      <c r="O1040" s="10" t="s">
        <v>26</v>
      </c>
    </row>
    <row r="1041" spans="1:15" s="49" customFormat="1" ht="14" customHeight="1" x14ac:dyDescent="0.3">
      <c r="A1041" s="203">
        <v>40998</v>
      </c>
      <c r="B1041" s="61" t="s">
        <v>3032</v>
      </c>
      <c r="C1041" s="58" t="s">
        <v>3033</v>
      </c>
      <c r="D1041" s="63" t="s">
        <v>3034</v>
      </c>
      <c r="E1041" s="67">
        <v>14</v>
      </c>
      <c r="F1041" s="68">
        <v>12.5</v>
      </c>
      <c r="G1041" s="68">
        <v>12.41</v>
      </c>
      <c r="H1041" s="69">
        <f t="shared" si="48"/>
        <v>-0.11357142857142856</v>
      </c>
      <c r="I1041" s="68">
        <f t="shared" si="49"/>
        <v>-1.5</v>
      </c>
      <c r="J1041" s="68">
        <f t="shared" si="50"/>
        <v>-1.5899999999999999</v>
      </c>
      <c r="K1041" s="70">
        <v>1</v>
      </c>
      <c r="L1041" s="71"/>
      <c r="M1041" s="71">
        <v>0</v>
      </c>
      <c r="N1041" s="10" t="s">
        <v>26</v>
      </c>
      <c r="O1041" s="10" t="s">
        <v>26</v>
      </c>
    </row>
    <row r="1042" spans="1:15" s="49" customFormat="1" ht="14" customHeight="1" x14ac:dyDescent="0.3">
      <c r="A1042" s="203">
        <v>41003</v>
      </c>
      <c r="B1042" s="61" t="s">
        <v>3035</v>
      </c>
      <c r="C1042" s="58" t="s">
        <v>3036</v>
      </c>
      <c r="D1042" s="61" t="s">
        <v>3037</v>
      </c>
      <c r="E1042" s="67">
        <v>14.75</v>
      </c>
      <c r="F1042" s="68">
        <v>14.25</v>
      </c>
      <c r="G1042" s="68">
        <v>14.55</v>
      </c>
      <c r="H1042" s="69">
        <f t="shared" si="48"/>
        <v>-1.3559322033898256E-2</v>
      </c>
      <c r="I1042" s="68">
        <f t="shared" si="49"/>
        <v>-0.5</v>
      </c>
      <c r="J1042" s="68">
        <f t="shared" si="50"/>
        <v>-0.19999999999999929</v>
      </c>
      <c r="K1042" s="70">
        <v>1</v>
      </c>
      <c r="L1042" s="71"/>
      <c r="M1042" s="71" t="s">
        <v>22</v>
      </c>
      <c r="N1042" s="10" t="s">
        <v>22</v>
      </c>
      <c r="O1042" s="10" t="s">
        <v>22</v>
      </c>
    </row>
    <row r="1043" spans="1:15" s="49" customFormat="1" ht="14" customHeight="1" x14ac:dyDescent="0.3">
      <c r="A1043" s="203">
        <v>41004</v>
      </c>
      <c r="B1043" s="89" t="s">
        <v>3038</v>
      </c>
      <c r="C1043" s="58" t="s">
        <v>3039</v>
      </c>
      <c r="D1043" s="77" t="s">
        <v>3040</v>
      </c>
      <c r="E1043" s="67">
        <v>8</v>
      </c>
      <c r="F1043" s="68">
        <v>8.7799999999999994</v>
      </c>
      <c r="G1043" s="68">
        <v>8.75</v>
      </c>
      <c r="H1043" s="69">
        <f t="shared" si="48"/>
        <v>9.375E-2</v>
      </c>
      <c r="I1043" s="68">
        <f t="shared" si="49"/>
        <v>0.77999999999999936</v>
      </c>
      <c r="J1043" s="68">
        <f t="shared" si="50"/>
        <v>0.75</v>
      </c>
      <c r="K1043" s="70">
        <v>1</v>
      </c>
      <c r="L1043" s="71"/>
      <c r="M1043" s="71">
        <v>0</v>
      </c>
      <c r="N1043" s="10" t="s">
        <v>26</v>
      </c>
      <c r="O1043" s="10" t="s">
        <v>26</v>
      </c>
    </row>
    <row r="1044" spans="1:15" s="49" customFormat="1" ht="14" customHeight="1" x14ac:dyDescent="0.3">
      <c r="A1044" s="203">
        <v>41010</v>
      </c>
      <c r="B1044" s="61" t="s">
        <v>3041</v>
      </c>
      <c r="C1044" s="58" t="s">
        <v>3042</v>
      </c>
      <c r="D1044" s="63" t="s">
        <v>3043</v>
      </c>
      <c r="E1044" s="67">
        <v>8</v>
      </c>
      <c r="F1044" s="68">
        <v>8.08</v>
      </c>
      <c r="G1044" s="68">
        <v>8</v>
      </c>
      <c r="H1044" s="69">
        <f t="shared" si="48"/>
        <v>0</v>
      </c>
      <c r="I1044" s="68">
        <f t="shared" si="49"/>
        <v>8.0000000000000071E-2</v>
      </c>
      <c r="J1044" s="68">
        <f t="shared" si="50"/>
        <v>0</v>
      </c>
      <c r="K1044" s="70">
        <v>1</v>
      </c>
      <c r="L1044" s="71"/>
      <c r="M1044" s="71" t="s">
        <v>22</v>
      </c>
      <c r="N1044" s="10" t="s">
        <v>22</v>
      </c>
      <c r="O1044" s="10" t="s">
        <v>22</v>
      </c>
    </row>
    <row r="1045" spans="1:15" s="49" customFormat="1" ht="14" customHeight="1" x14ac:dyDescent="0.3">
      <c r="A1045" s="203">
        <v>41011</v>
      </c>
      <c r="B1045" s="89" t="s">
        <v>3044</v>
      </c>
      <c r="C1045" s="58" t="s">
        <v>3045</v>
      </c>
      <c r="D1045" s="77" t="s">
        <v>3046</v>
      </c>
      <c r="E1045" s="67">
        <v>20</v>
      </c>
      <c r="F1045" s="68">
        <v>22.5</v>
      </c>
      <c r="G1045" s="68">
        <v>21.75</v>
      </c>
      <c r="H1045" s="69">
        <f t="shared" si="48"/>
        <v>8.7499999999999994E-2</v>
      </c>
      <c r="I1045" s="68">
        <f t="shared" si="49"/>
        <v>2.5</v>
      </c>
      <c r="J1045" s="68">
        <f t="shared" si="50"/>
        <v>1.75</v>
      </c>
      <c r="K1045" s="70">
        <v>2</v>
      </c>
      <c r="L1045" s="71"/>
      <c r="M1045" s="71">
        <v>0</v>
      </c>
      <c r="N1045" s="10" t="s">
        <v>26</v>
      </c>
      <c r="O1045" s="10" t="s">
        <v>26</v>
      </c>
    </row>
    <row r="1046" spans="1:15" s="49" customFormat="1" ht="14" customHeight="1" x14ac:dyDescent="0.3">
      <c r="A1046" s="203">
        <v>41011</v>
      </c>
      <c r="B1046" s="61" t="s">
        <v>3047</v>
      </c>
      <c r="C1046" s="58" t="s">
        <v>3048</v>
      </c>
      <c r="D1046" s="63" t="s">
        <v>3049</v>
      </c>
      <c r="E1046" s="67">
        <v>21</v>
      </c>
      <c r="F1046" s="68">
        <v>20.5</v>
      </c>
      <c r="G1046" s="68">
        <v>21.04</v>
      </c>
      <c r="H1046" s="69">
        <f t="shared" si="48"/>
        <v>1.9047619047618642E-3</v>
      </c>
      <c r="I1046" s="68">
        <f t="shared" si="49"/>
        <v>-0.5</v>
      </c>
      <c r="J1046" s="68">
        <f t="shared" si="50"/>
        <v>3.9999999999999147E-2</v>
      </c>
      <c r="K1046" s="70">
        <v>2</v>
      </c>
      <c r="L1046" s="69" t="s">
        <v>8061</v>
      </c>
      <c r="M1046" s="69">
        <v>0</v>
      </c>
      <c r="N1046" s="10" t="s">
        <v>26</v>
      </c>
      <c r="O1046" s="10" t="s">
        <v>26</v>
      </c>
    </row>
    <row r="1047" spans="1:15" s="49" customFormat="1" ht="14" customHeight="1" x14ac:dyDescent="0.3">
      <c r="A1047" s="203">
        <v>41011</v>
      </c>
      <c r="B1047" s="61" t="s">
        <v>3050</v>
      </c>
      <c r="C1047" s="58" t="s">
        <v>3051</v>
      </c>
      <c r="D1047" s="63" t="s">
        <v>207</v>
      </c>
      <c r="E1047" s="67">
        <v>43</v>
      </c>
      <c r="F1047" s="68">
        <v>41</v>
      </c>
      <c r="G1047" s="68">
        <v>42.39</v>
      </c>
      <c r="H1047" s="69">
        <f t="shared" si="48"/>
        <v>-1.4186046511627894E-2</v>
      </c>
      <c r="I1047" s="68">
        <f t="shared" si="49"/>
        <v>-2</v>
      </c>
      <c r="J1047" s="68">
        <f t="shared" si="50"/>
        <v>-0.60999999999999943</v>
      </c>
      <c r="K1047" s="70">
        <v>1</v>
      </c>
      <c r="L1047" s="71"/>
      <c r="M1047" s="71">
        <v>0</v>
      </c>
      <c r="N1047" s="10" t="s">
        <v>26</v>
      </c>
      <c r="O1047" s="10" t="s">
        <v>26</v>
      </c>
    </row>
    <row r="1048" spans="1:15" s="49" customFormat="1" ht="14" customHeight="1" x14ac:dyDescent="0.3">
      <c r="A1048" s="203">
        <v>41016</v>
      </c>
      <c r="B1048" s="89" t="s">
        <v>3052</v>
      </c>
      <c r="C1048" s="58" t="s">
        <v>3053</v>
      </c>
      <c r="D1048" s="77" t="s">
        <v>3054</v>
      </c>
      <c r="E1048" s="67">
        <v>6.1</v>
      </c>
      <c r="F1048" s="68">
        <v>5.9</v>
      </c>
      <c r="G1048" s="68">
        <v>6.17</v>
      </c>
      <c r="H1048" s="69">
        <f t="shared" si="48"/>
        <v>1.1475409836065622E-2</v>
      </c>
      <c r="I1048" s="68">
        <f t="shared" si="49"/>
        <v>-0.19999999999999929</v>
      </c>
      <c r="J1048" s="68">
        <f t="shared" si="50"/>
        <v>7.0000000000000284E-2</v>
      </c>
      <c r="K1048" s="70">
        <v>1</v>
      </c>
      <c r="L1048" s="71"/>
      <c r="M1048" s="71">
        <v>1</v>
      </c>
      <c r="N1048" s="10"/>
      <c r="O1048" s="10" t="s">
        <v>3055</v>
      </c>
    </row>
    <row r="1049" spans="1:15" s="49" customFormat="1" ht="14" customHeight="1" x14ac:dyDescent="0.3">
      <c r="A1049" s="205">
        <v>41017</v>
      </c>
      <c r="B1049" s="61" t="s">
        <v>3056</v>
      </c>
      <c r="C1049" s="146" t="s">
        <v>3057</v>
      </c>
      <c r="D1049" s="63" t="s">
        <v>3058</v>
      </c>
      <c r="E1049" s="147">
        <v>21</v>
      </c>
      <c r="F1049" s="148">
        <v>21.8</v>
      </c>
      <c r="G1049" s="148">
        <v>21.4</v>
      </c>
      <c r="H1049" s="69">
        <f t="shared" si="48"/>
        <v>1.904761904761898E-2</v>
      </c>
      <c r="I1049" s="68">
        <f t="shared" si="49"/>
        <v>0.80000000000000071</v>
      </c>
      <c r="J1049" s="68">
        <f t="shared" si="50"/>
        <v>0.39999999999999858</v>
      </c>
      <c r="K1049" s="70">
        <v>1</v>
      </c>
      <c r="L1049" s="71"/>
      <c r="M1049" s="71" t="s">
        <v>22</v>
      </c>
      <c r="N1049" s="10" t="s">
        <v>22</v>
      </c>
      <c r="O1049" s="10" t="s">
        <v>22</v>
      </c>
    </row>
    <row r="1050" spans="1:15" s="49" customFormat="1" ht="14" customHeight="1" x14ac:dyDescent="0.3">
      <c r="A1050" s="203">
        <v>41018</v>
      </c>
      <c r="B1050" s="61" t="s">
        <v>3059</v>
      </c>
      <c r="C1050" s="58" t="s">
        <v>3060</v>
      </c>
      <c r="D1050" s="63" t="s">
        <v>3061</v>
      </c>
      <c r="E1050" s="67">
        <v>17</v>
      </c>
      <c r="F1050" s="68">
        <v>32</v>
      </c>
      <c r="G1050" s="68">
        <v>35.479999999999997</v>
      </c>
      <c r="H1050" s="69">
        <f t="shared" si="48"/>
        <v>1.0870588235294116</v>
      </c>
      <c r="I1050" s="68">
        <f t="shared" si="49"/>
        <v>15</v>
      </c>
      <c r="J1050" s="68">
        <f t="shared" si="50"/>
        <v>18.479999999999997</v>
      </c>
      <c r="K1050" s="70">
        <v>3</v>
      </c>
      <c r="L1050" s="71"/>
      <c r="M1050" s="71">
        <v>0</v>
      </c>
      <c r="N1050" s="10" t="s">
        <v>26</v>
      </c>
      <c r="O1050" s="10" t="s">
        <v>26</v>
      </c>
    </row>
    <row r="1051" spans="1:15" s="49" customFormat="1" ht="14" customHeight="1" x14ac:dyDescent="0.3">
      <c r="A1051" s="203">
        <v>41018</v>
      </c>
      <c r="B1051" s="61" t="s">
        <v>3062</v>
      </c>
      <c r="C1051" s="58" t="s">
        <v>3063</v>
      </c>
      <c r="D1051" s="63" t="s">
        <v>3064</v>
      </c>
      <c r="E1051" s="67">
        <v>18</v>
      </c>
      <c r="F1051" s="68">
        <v>26</v>
      </c>
      <c r="G1051" s="68">
        <v>26.5</v>
      </c>
      <c r="H1051" s="69">
        <f t="shared" si="48"/>
        <v>0.47222222222222221</v>
      </c>
      <c r="I1051" s="68">
        <f t="shared" si="49"/>
        <v>8</v>
      </c>
      <c r="J1051" s="68">
        <f t="shared" si="50"/>
        <v>8.5</v>
      </c>
      <c r="K1051" s="70">
        <v>3</v>
      </c>
      <c r="L1051" s="71"/>
      <c r="M1051" s="71">
        <v>0</v>
      </c>
      <c r="N1051" s="10" t="s">
        <v>26</v>
      </c>
      <c r="O1051" s="10" t="s">
        <v>26</v>
      </c>
    </row>
    <row r="1052" spans="1:15" s="49" customFormat="1" ht="14" customHeight="1" x14ac:dyDescent="0.3">
      <c r="A1052" s="203">
        <v>41019</v>
      </c>
      <c r="B1052" s="89" t="s">
        <v>3065</v>
      </c>
      <c r="C1052" s="58" t="s">
        <v>3066</v>
      </c>
      <c r="D1052" s="77" t="s">
        <v>3067</v>
      </c>
      <c r="E1052" s="67">
        <v>16</v>
      </c>
      <c r="F1052" s="68">
        <v>22.5</v>
      </c>
      <c r="G1052" s="68">
        <v>21.3</v>
      </c>
      <c r="H1052" s="69">
        <f t="shared" si="48"/>
        <v>0.33125000000000004</v>
      </c>
      <c r="I1052" s="68">
        <f t="shared" si="49"/>
        <v>6.5</v>
      </c>
      <c r="J1052" s="68">
        <f t="shared" si="50"/>
        <v>5.3000000000000007</v>
      </c>
      <c r="K1052" s="70">
        <v>3</v>
      </c>
      <c r="L1052" s="71"/>
      <c r="M1052" s="71">
        <v>0</v>
      </c>
      <c r="N1052" s="10" t="s">
        <v>26</v>
      </c>
      <c r="O1052" s="10" t="s">
        <v>26</v>
      </c>
    </row>
    <row r="1053" spans="1:15" s="49" customFormat="1" ht="14" customHeight="1" x14ac:dyDescent="0.3">
      <c r="A1053" s="203">
        <v>41019</v>
      </c>
      <c r="B1053" s="61" t="s">
        <v>3068</v>
      </c>
      <c r="C1053" s="58" t="s">
        <v>3069</v>
      </c>
      <c r="D1053" s="77" t="s">
        <v>3070</v>
      </c>
      <c r="E1053" s="67">
        <v>13</v>
      </c>
      <c r="F1053" s="68">
        <v>13.25</v>
      </c>
      <c r="G1053" s="68">
        <v>15.03</v>
      </c>
      <c r="H1053" s="69">
        <f t="shared" si="48"/>
        <v>0.15615384615384612</v>
      </c>
      <c r="I1053" s="68">
        <f t="shared" si="49"/>
        <v>0.25</v>
      </c>
      <c r="J1053" s="68">
        <f t="shared" si="50"/>
        <v>2.0299999999999994</v>
      </c>
      <c r="K1053" s="70">
        <v>1</v>
      </c>
      <c r="L1053" s="71"/>
      <c r="M1053" s="71">
        <v>0</v>
      </c>
      <c r="N1053" s="10" t="s">
        <v>26</v>
      </c>
      <c r="O1053" s="10" t="s">
        <v>26</v>
      </c>
    </row>
    <row r="1054" spans="1:15" s="49" customFormat="1" ht="14" customHeight="1" x14ac:dyDescent="0.3">
      <c r="A1054" s="203">
        <v>41019</v>
      </c>
      <c r="B1054" s="61" t="s">
        <v>3071</v>
      </c>
      <c r="C1054" s="58" t="s">
        <v>3072</v>
      </c>
      <c r="D1054" s="63" t="s">
        <v>3073</v>
      </c>
      <c r="E1054" s="67">
        <v>13</v>
      </c>
      <c r="F1054" s="68">
        <v>16.850000000000001</v>
      </c>
      <c r="G1054" s="68">
        <v>14.05</v>
      </c>
      <c r="H1054" s="69">
        <f t="shared" si="48"/>
        <v>8.0769230769230829E-2</v>
      </c>
      <c r="I1054" s="68">
        <f t="shared" si="49"/>
        <v>3.8500000000000014</v>
      </c>
      <c r="J1054" s="68">
        <f t="shared" si="50"/>
        <v>1.0500000000000007</v>
      </c>
      <c r="K1054" s="70">
        <v>3</v>
      </c>
      <c r="L1054" s="71"/>
      <c r="M1054" s="71">
        <v>0</v>
      </c>
      <c r="N1054" s="10" t="s">
        <v>26</v>
      </c>
      <c r="O1054" s="10" t="s">
        <v>26</v>
      </c>
    </row>
    <row r="1055" spans="1:15" s="49" customFormat="1" ht="14" customHeight="1" x14ac:dyDescent="0.3">
      <c r="A1055" s="203">
        <v>41024</v>
      </c>
      <c r="B1055" s="61" t="s">
        <v>3074</v>
      </c>
      <c r="C1055" s="58" t="s">
        <v>3075</v>
      </c>
      <c r="D1055" s="63" t="s">
        <v>3076</v>
      </c>
      <c r="E1055" s="67">
        <v>4</v>
      </c>
      <c r="F1055" s="68">
        <v>4.1100000000000003</v>
      </c>
      <c r="G1055" s="68">
        <v>4.2</v>
      </c>
      <c r="H1055" s="69">
        <f t="shared" si="48"/>
        <v>5.0000000000000044E-2</v>
      </c>
      <c r="I1055" s="68">
        <f t="shared" si="49"/>
        <v>0.11000000000000032</v>
      </c>
      <c r="J1055" s="68">
        <f t="shared" si="50"/>
        <v>0.20000000000000018</v>
      </c>
      <c r="K1055" s="70">
        <v>1</v>
      </c>
      <c r="L1055" s="71"/>
      <c r="M1055" s="71" t="s">
        <v>22</v>
      </c>
      <c r="N1055" s="10" t="s">
        <v>22</v>
      </c>
      <c r="O1055" s="10" t="s">
        <v>22</v>
      </c>
    </row>
    <row r="1056" spans="1:15" s="49" customFormat="1" ht="14" customHeight="1" x14ac:dyDescent="0.3">
      <c r="A1056" s="203">
        <v>41024</v>
      </c>
      <c r="B1056" s="89" t="s">
        <v>3077</v>
      </c>
      <c r="C1056" s="58" t="s">
        <v>3078</v>
      </c>
      <c r="D1056" s="77" t="s">
        <v>3079</v>
      </c>
      <c r="E1056" s="67">
        <v>9</v>
      </c>
      <c r="F1056" s="68">
        <v>9.35</v>
      </c>
      <c r="G1056" s="68">
        <v>8.49</v>
      </c>
      <c r="H1056" s="69">
        <f t="shared" si="48"/>
        <v>-5.6666666666666643E-2</v>
      </c>
      <c r="I1056" s="68">
        <f t="shared" si="49"/>
        <v>0.34999999999999964</v>
      </c>
      <c r="J1056" s="68">
        <f t="shared" si="50"/>
        <v>-0.50999999999999979</v>
      </c>
      <c r="K1056" s="70">
        <v>2</v>
      </c>
      <c r="L1056" s="69" t="s">
        <v>8061</v>
      </c>
      <c r="M1056" s="69">
        <v>0</v>
      </c>
      <c r="N1056" s="10" t="s">
        <v>26</v>
      </c>
      <c r="O1056" s="10" t="s">
        <v>26</v>
      </c>
    </row>
    <row r="1057" spans="1:38" s="49" customFormat="1" ht="14" customHeight="1" x14ac:dyDescent="0.3">
      <c r="A1057" s="203">
        <v>41025</v>
      </c>
      <c r="B1057" s="61" t="s">
        <v>3080</v>
      </c>
      <c r="C1057" s="58" t="s">
        <v>3081</v>
      </c>
      <c r="D1057" s="63" t="s">
        <v>3082</v>
      </c>
      <c r="E1057" s="67">
        <v>18.5</v>
      </c>
      <c r="F1057" s="68">
        <v>18.13</v>
      </c>
      <c r="G1057" s="68">
        <v>18</v>
      </c>
      <c r="H1057" s="69">
        <f t="shared" si="48"/>
        <v>-2.7027027027027029E-2</v>
      </c>
      <c r="I1057" s="68">
        <f t="shared" si="49"/>
        <v>-0.37000000000000099</v>
      </c>
      <c r="J1057" s="68">
        <f t="shared" si="50"/>
        <v>-0.5</v>
      </c>
      <c r="K1057" s="70">
        <v>1</v>
      </c>
      <c r="L1057" s="71"/>
      <c r="M1057" s="71" t="s">
        <v>22</v>
      </c>
      <c r="N1057" s="10" t="s">
        <v>22</v>
      </c>
      <c r="O1057" s="10" t="s">
        <v>22</v>
      </c>
    </row>
    <row r="1058" spans="1:38" s="49" customFormat="1" ht="14" customHeight="1" x14ac:dyDescent="0.3">
      <c r="A1058" s="203">
        <v>41026</v>
      </c>
      <c r="B1058" s="89" t="s">
        <v>3083</v>
      </c>
      <c r="C1058" s="58" t="s">
        <v>585</v>
      </c>
      <c r="D1058" s="77" t="s">
        <v>3084</v>
      </c>
      <c r="E1058" s="67">
        <v>6</v>
      </c>
      <c r="F1058" s="68">
        <v>6</v>
      </c>
      <c r="G1058" s="68">
        <v>5.75</v>
      </c>
      <c r="H1058" s="69">
        <f t="shared" si="48"/>
        <v>-4.1666666666666664E-2</v>
      </c>
      <c r="I1058" s="68">
        <f t="shared" si="49"/>
        <v>0</v>
      </c>
      <c r="J1058" s="68">
        <f t="shared" si="50"/>
        <v>-0.25</v>
      </c>
      <c r="K1058" s="70">
        <v>1</v>
      </c>
      <c r="L1058" s="71"/>
      <c r="M1058" s="71">
        <v>1</v>
      </c>
      <c r="N1058" s="10"/>
      <c r="O1058" s="10" t="s">
        <v>587</v>
      </c>
    </row>
    <row r="1059" spans="1:38" s="149" customFormat="1" ht="14" customHeight="1" x14ac:dyDescent="0.3">
      <c r="A1059" s="203">
        <v>41026</v>
      </c>
      <c r="B1059" s="61" t="s">
        <v>3085</v>
      </c>
      <c r="C1059" s="58" t="s">
        <v>3086</v>
      </c>
      <c r="D1059" s="63" t="s">
        <v>3087</v>
      </c>
      <c r="E1059" s="67">
        <v>11</v>
      </c>
      <c r="F1059" s="68">
        <v>10.35</v>
      </c>
      <c r="G1059" s="68">
        <v>9.5</v>
      </c>
      <c r="H1059" s="69">
        <f t="shared" si="48"/>
        <v>-0.13636363636363635</v>
      </c>
      <c r="I1059" s="68">
        <f t="shared" si="49"/>
        <v>-0.65000000000000036</v>
      </c>
      <c r="J1059" s="68">
        <f t="shared" si="50"/>
        <v>-1.5</v>
      </c>
      <c r="K1059" s="70">
        <v>1</v>
      </c>
      <c r="L1059" s="71"/>
      <c r="M1059" s="71">
        <v>0</v>
      </c>
      <c r="N1059" s="149" t="s">
        <v>26</v>
      </c>
      <c r="O1059" s="49" t="s">
        <v>26</v>
      </c>
    </row>
    <row r="1060" spans="1:38" s="49" customFormat="1" ht="14" customHeight="1" x14ac:dyDescent="0.3">
      <c r="A1060" s="203">
        <v>41030</v>
      </c>
      <c r="B1060" s="61" t="s">
        <v>3088</v>
      </c>
      <c r="C1060" s="58" t="s">
        <v>3089</v>
      </c>
      <c r="D1060" s="63" t="s">
        <v>3090</v>
      </c>
      <c r="E1060" s="67">
        <v>5</v>
      </c>
      <c r="F1060" s="68">
        <v>6.5</v>
      </c>
      <c r="G1060" s="68">
        <v>5.37</v>
      </c>
      <c r="H1060" s="69">
        <f t="shared" si="48"/>
        <v>7.4000000000000024E-2</v>
      </c>
      <c r="I1060" s="68">
        <f t="shared" si="49"/>
        <v>1.5</v>
      </c>
      <c r="J1060" s="68">
        <f t="shared" si="50"/>
        <v>0.37000000000000011</v>
      </c>
      <c r="K1060" s="70">
        <v>1</v>
      </c>
      <c r="L1060" s="71"/>
      <c r="M1060" s="71">
        <v>0</v>
      </c>
      <c r="N1060" s="10" t="s">
        <v>26</v>
      </c>
      <c r="O1060" s="10" t="s">
        <v>26</v>
      </c>
    </row>
    <row r="1061" spans="1:38" s="49" customFormat="1" ht="14" customHeight="1" x14ac:dyDescent="0.3">
      <c r="A1061" s="203">
        <v>41032</v>
      </c>
      <c r="B1061" s="61" t="s">
        <v>3091</v>
      </c>
      <c r="C1061" s="58" t="s">
        <v>3092</v>
      </c>
      <c r="D1061" s="63" t="s">
        <v>1905</v>
      </c>
      <c r="E1061" s="67">
        <v>22</v>
      </c>
      <c r="F1061" s="68">
        <v>22</v>
      </c>
      <c r="G1061" s="68">
        <v>22.05</v>
      </c>
      <c r="H1061" s="69">
        <f t="shared" si="48"/>
        <v>2.2727272727273051E-3</v>
      </c>
      <c r="I1061" s="68">
        <f t="shared" si="49"/>
        <v>0</v>
      </c>
      <c r="J1061" s="68">
        <f t="shared" si="50"/>
        <v>5.0000000000000711E-2</v>
      </c>
      <c r="K1061" s="70">
        <v>1</v>
      </c>
      <c r="L1061" s="71"/>
      <c r="M1061" s="71">
        <v>0</v>
      </c>
      <c r="N1061" s="10" t="s">
        <v>26</v>
      </c>
      <c r="O1061" s="10" t="s">
        <v>26</v>
      </c>
    </row>
    <row r="1062" spans="1:38" s="49" customFormat="1" ht="15.5" x14ac:dyDescent="0.35">
      <c r="A1062" s="203">
        <v>41032</v>
      </c>
      <c r="B1062" s="89" t="s">
        <v>3093</v>
      </c>
      <c r="C1062" s="58" t="s">
        <v>3094</v>
      </c>
      <c r="D1062" s="61" t="s">
        <v>2491</v>
      </c>
      <c r="E1062" s="67">
        <v>10</v>
      </c>
      <c r="F1062" s="68">
        <v>10.4</v>
      </c>
      <c r="G1062" s="68">
        <v>10.6</v>
      </c>
      <c r="H1062" s="69">
        <f t="shared" si="48"/>
        <v>5.9999999999999963E-2</v>
      </c>
      <c r="I1062" s="68">
        <f t="shared" si="49"/>
        <v>0.40000000000000036</v>
      </c>
      <c r="J1062" s="68">
        <f t="shared" si="50"/>
        <v>0.59999999999999964</v>
      </c>
      <c r="K1062" s="70">
        <v>1</v>
      </c>
      <c r="L1062" s="71"/>
      <c r="M1062" s="71">
        <v>0</v>
      </c>
      <c r="N1062" s="10" t="s">
        <v>26</v>
      </c>
      <c r="O1062" s="11" t="s">
        <v>26</v>
      </c>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row>
    <row r="1063" spans="1:38" s="49" customFormat="1" ht="15.5" x14ac:dyDescent="0.35">
      <c r="A1063" s="203">
        <v>41032</v>
      </c>
      <c r="B1063" s="89" t="s">
        <v>3095</v>
      </c>
      <c r="C1063" s="58" t="s">
        <v>3096</v>
      </c>
      <c r="D1063" s="77" t="s">
        <v>3097</v>
      </c>
      <c r="E1063" s="67">
        <v>20</v>
      </c>
      <c r="F1063" s="68">
        <v>20</v>
      </c>
      <c r="G1063" s="68">
        <v>20</v>
      </c>
      <c r="H1063" s="69">
        <f t="shared" si="48"/>
        <v>0</v>
      </c>
      <c r="I1063" s="68">
        <f t="shared" si="49"/>
        <v>0</v>
      </c>
      <c r="J1063" s="68">
        <f t="shared" si="50"/>
        <v>0</v>
      </c>
      <c r="K1063" s="70">
        <v>1</v>
      </c>
      <c r="L1063" s="71"/>
      <c r="M1063" s="71" t="s">
        <v>22</v>
      </c>
      <c r="N1063" s="10" t="s">
        <v>22</v>
      </c>
      <c r="O1063" s="11" t="s">
        <v>22</v>
      </c>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row>
    <row r="1064" spans="1:38" s="49" customFormat="1" ht="15.5" x14ac:dyDescent="0.35">
      <c r="A1064" s="203">
        <v>41033</v>
      </c>
      <c r="B1064" s="61" t="s">
        <v>3098</v>
      </c>
      <c r="C1064" s="58" t="s">
        <v>3099</v>
      </c>
      <c r="D1064" s="63" t="s">
        <v>3100</v>
      </c>
      <c r="E1064" s="67">
        <v>17</v>
      </c>
      <c r="F1064" s="68">
        <v>16.5</v>
      </c>
      <c r="G1064" s="68">
        <v>16.5</v>
      </c>
      <c r="H1064" s="69">
        <f t="shared" si="48"/>
        <v>-2.9411764705882353E-2</v>
      </c>
      <c r="I1064" s="68">
        <f t="shared" si="49"/>
        <v>-0.5</v>
      </c>
      <c r="J1064" s="68">
        <f t="shared" si="50"/>
        <v>-0.5</v>
      </c>
      <c r="K1064" s="70">
        <v>1</v>
      </c>
      <c r="L1064" s="71"/>
      <c r="M1064" s="71">
        <v>0</v>
      </c>
      <c r="N1064" s="10" t="s">
        <v>26</v>
      </c>
      <c r="O1064" s="11" t="s">
        <v>26</v>
      </c>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row>
    <row r="1065" spans="1:38" s="49" customFormat="1" ht="15.5" x14ac:dyDescent="0.35">
      <c r="A1065" s="203">
        <v>41033</v>
      </c>
      <c r="B1065" s="61" t="s">
        <v>3101</v>
      </c>
      <c r="C1065" s="58" t="s">
        <v>3102</v>
      </c>
      <c r="D1065" s="63" t="s">
        <v>3103</v>
      </c>
      <c r="E1065" s="67">
        <v>15.5</v>
      </c>
      <c r="F1065" s="68">
        <v>18.8</v>
      </c>
      <c r="G1065" s="68">
        <v>16.809999999999999</v>
      </c>
      <c r="H1065" s="69">
        <f t="shared" si="48"/>
        <v>8.4516129032257983E-2</v>
      </c>
      <c r="I1065" s="68">
        <f t="shared" si="49"/>
        <v>3.3000000000000007</v>
      </c>
      <c r="J1065" s="68">
        <f t="shared" si="50"/>
        <v>1.3099999999999987</v>
      </c>
      <c r="K1065" s="70">
        <v>3</v>
      </c>
      <c r="L1065" s="71"/>
      <c r="M1065" s="71" t="s">
        <v>22</v>
      </c>
      <c r="N1065" s="10" t="s">
        <v>22</v>
      </c>
      <c r="O1065" s="11" t="s">
        <v>22</v>
      </c>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row>
    <row r="1066" spans="1:38" s="49" customFormat="1" ht="15.5" x14ac:dyDescent="0.35">
      <c r="A1066" s="203">
        <v>41039</v>
      </c>
      <c r="B1066" s="61" t="s">
        <v>3104</v>
      </c>
      <c r="C1066" s="58" t="s">
        <v>3105</v>
      </c>
      <c r="D1066" s="63" t="s">
        <v>3106</v>
      </c>
      <c r="E1066" s="67">
        <v>17</v>
      </c>
      <c r="F1066" s="68">
        <v>19</v>
      </c>
      <c r="G1066" s="68">
        <v>19</v>
      </c>
      <c r="H1066" s="69">
        <f t="shared" si="48"/>
        <v>0.11764705882352941</v>
      </c>
      <c r="I1066" s="68">
        <f t="shared" si="49"/>
        <v>2</v>
      </c>
      <c r="J1066" s="68">
        <f t="shared" si="50"/>
        <v>2</v>
      </c>
      <c r="K1066" s="70">
        <v>3</v>
      </c>
      <c r="L1066" s="71"/>
      <c r="M1066" s="71">
        <v>0</v>
      </c>
      <c r="N1066" s="10" t="s">
        <v>26</v>
      </c>
      <c r="O1066" s="11" t="s">
        <v>26</v>
      </c>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row>
    <row r="1067" spans="1:38" ht="15.5" x14ac:dyDescent="0.35">
      <c r="A1067" s="203">
        <v>41039</v>
      </c>
      <c r="B1067" s="89" t="s">
        <v>3107</v>
      </c>
      <c r="C1067" s="58" t="s">
        <v>3108</v>
      </c>
      <c r="D1067" s="77" t="s">
        <v>3109</v>
      </c>
      <c r="E1067" s="67">
        <v>9</v>
      </c>
      <c r="F1067" s="68">
        <v>9.99</v>
      </c>
      <c r="G1067" s="68">
        <v>9.99</v>
      </c>
      <c r="H1067" s="69">
        <f t="shared" si="48"/>
        <v>0.11000000000000003</v>
      </c>
      <c r="I1067" s="68">
        <f t="shared" si="49"/>
        <v>0.99000000000000021</v>
      </c>
      <c r="J1067" s="68">
        <f t="shared" si="50"/>
        <v>0.99000000000000021</v>
      </c>
      <c r="K1067" s="70">
        <v>1</v>
      </c>
      <c r="M1067">
        <v>0</v>
      </c>
      <c r="N1067" t="s">
        <v>26</v>
      </c>
      <c r="O1067" t="s">
        <v>26</v>
      </c>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row>
    <row r="1068" spans="1:38" ht="15.5" x14ac:dyDescent="0.35">
      <c r="A1068" s="203">
        <v>41039</v>
      </c>
      <c r="B1068" s="61" t="s">
        <v>3110</v>
      </c>
      <c r="C1068" s="58" t="s">
        <v>3111</v>
      </c>
      <c r="D1068" s="63" t="s">
        <v>3112</v>
      </c>
      <c r="E1068" s="67">
        <v>20</v>
      </c>
      <c r="F1068" s="68">
        <v>18.8</v>
      </c>
      <c r="G1068" s="68">
        <v>18.8</v>
      </c>
      <c r="H1068" s="69">
        <f t="shared" si="48"/>
        <v>-5.9999999999999963E-2</v>
      </c>
      <c r="I1068" s="68">
        <f t="shared" si="49"/>
        <v>-1.1999999999999993</v>
      </c>
      <c r="J1068" s="68">
        <f t="shared" si="50"/>
        <v>-1.1999999999999993</v>
      </c>
      <c r="K1068" s="70">
        <v>1</v>
      </c>
      <c r="M1068" t="s">
        <v>22</v>
      </c>
      <c r="N1068" t="s">
        <v>22</v>
      </c>
      <c r="O1068" t="s">
        <v>22</v>
      </c>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row>
    <row r="1069" spans="1:38" s="49" customFormat="1" ht="15.5" x14ac:dyDescent="0.35">
      <c r="A1069" s="203">
        <v>41040</v>
      </c>
      <c r="B1069" s="90" t="s">
        <v>3113</v>
      </c>
      <c r="C1069" s="58" t="s">
        <v>3114</v>
      </c>
      <c r="D1069" s="63" t="s">
        <v>3087</v>
      </c>
      <c r="E1069" s="67">
        <v>8</v>
      </c>
      <c r="F1069" s="68">
        <v>8.1199999999999992</v>
      </c>
      <c r="G1069" s="68">
        <v>8.75</v>
      </c>
      <c r="H1069" s="69">
        <f t="shared" si="48"/>
        <v>9.375E-2</v>
      </c>
      <c r="I1069" s="68">
        <f t="shared" si="49"/>
        <v>0.11999999999999922</v>
      </c>
      <c r="J1069" s="68">
        <f t="shared" si="50"/>
        <v>0.75</v>
      </c>
      <c r="K1069" s="70">
        <v>1</v>
      </c>
      <c r="L1069" s="71"/>
      <c r="M1069" s="71" t="s">
        <v>22</v>
      </c>
      <c r="N1069" s="10" t="s">
        <v>22</v>
      </c>
      <c r="O1069" s="11" t="s">
        <v>22</v>
      </c>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row>
    <row r="1070" spans="1:38" s="49" customFormat="1" ht="15.5" x14ac:dyDescent="0.35">
      <c r="A1070" s="203">
        <v>41040</v>
      </c>
      <c r="B1070" s="89" t="s">
        <v>3115</v>
      </c>
      <c r="C1070" s="58" t="s">
        <v>3116</v>
      </c>
      <c r="D1070" s="77" t="s">
        <v>3117</v>
      </c>
      <c r="E1070" s="147">
        <v>14</v>
      </c>
      <c r="F1070" s="148">
        <v>16.75</v>
      </c>
      <c r="G1070" s="148">
        <v>17.13</v>
      </c>
      <c r="H1070" s="69">
        <f t="shared" si="48"/>
        <v>0.2235714285714285</v>
      </c>
      <c r="I1070" s="68">
        <f t="shared" si="49"/>
        <v>2.75</v>
      </c>
      <c r="J1070" s="68">
        <f t="shared" si="50"/>
        <v>3.129999999999999</v>
      </c>
      <c r="K1070" s="70">
        <v>3</v>
      </c>
      <c r="L1070" s="71"/>
      <c r="M1070" s="71" t="s">
        <v>22</v>
      </c>
      <c r="N1070" s="10" t="s">
        <v>22</v>
      </c>
      <c r="O1070" s="11" t="s">
        <v>22</v>
      </c>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row>
    <row r="1071" spans="1:38" s="49" customFormat="1" ht="15.5" x14ac:dyDescent="0.35">
      <c r="A1071" s="203">
        <v>41047</v>
      </c>
      <c r="B1071" s="61" t="s">
        <v>3118</v>
      </c>
      <c r="C1071" s="58" t="s">
        <v>3119</v>
      </c>
      <c r="D1071" s="63" t="s">
        <v>2921</v>
      </c>
      <c r="E1071" s="67">
        <v>38</v>
      </c>
      <c r="F1071" s="68">
        <v>42</v>
      </c>
      <c r="G1071" s="68">
        <v>38.229999999999997</v>
      </c>
      <c r="H1071" s="69">
        <f t="shared" si="48"/>
        <v>6.0526315789472861E-3</v>
      </c>
      <c r="I1071" s="68">
        <f t="shared" si="49"/>
        <v>4</v>
      </c>
      <c r="J1071" s="68">
        <f t="shared" si="50"/>
        <v>0.22999999999999687</v>
      </c>
      <c r="K1071" s="70">
        <v>4</v>
      </c>
      <c r="L1071" s="71"/>
      <c r="M1071" s="71">
        <v>0</v>
      </c>
      <c r="N1071" s="10" t="s">
        <v>26</v>
      </c>
      <c r="O1071" s="11" t="s">
        <v>26</v>
      </c>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row>
    <row r="1072" spans="1:38" s="49" customFormat="1" ht="15.5" x14ac:dyDescent="0.35">
      <c r="A1072" s="203">
        <v>41088</v>
      </c>
      <c r="B1072" s="89" t="s">
        <v>3120</v>
      </c>
      <c r="C1072" s="58" t="s">
        <v>3121</v>
      </c>
      <c r="D1072" s="77" t="s">
        <v>3122</v>
      </c>
      <c r="E1072" s="67">
        <v>13</v>
      </c>
      <c r="F1072" s="68">
        <v>14</v>
      </c>
      <c r="G1072" s="68">
        <v>13.69</v>
      </c>
      <c r="H1072" s="69">
        <f t="shared" si="48"/>
        <v>5.3076923076923035E-2</v>
      </c>
      <c r="I1072" s="68">
        <f t="shared" si="49"/>
        <v>1</v>
      </c>
      <c r="J1072" s="68">
        <f t="shared" si="50"/>
        <v>0.6899999999999995</v>
      </c>
      <c r="K1072" s="70">
        <v>1</v>
      </c>
      <c r="L1072" s="150"/>
      <c r="M1072" s="150">
        <v>0</v>
      </c>
      <c r="N1072" s="10" t="s">
        <v>26</v>
      </c>
      <c r="O1072" s="11" t="s">
        <v>26</v>
      </c>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row>
    <row r="1073" spans="1:38" s="49" customFormat="1" ht="15.5" x14ac:dyDescent="0.35">
      <c r="A1073" s="205">
        <v>41087</v>
      </c>
      <c r="B1073" s="89" t="s">
        <v>3123</v>
      </c>
      <c r="C1073" s="146" t="s">
        <v>3124</v>
      </c>
      <c r="D1073" s="77" t="s">
        <v>3125</v>
      </c>
      <c r="E1073" s="147">
        <v>21</v>
      </c>
      <c r="F1073" s="148">
        <v>23</v>
      </c>
      <c r="G1073" s="148">
        <v>23.75</v>
      </c>
      <c r="H1073" s="69">
        <f t="shared" si="48"/>
        <v>0.13095238095238096</v>
      </c>
      <c r="I1073" s="68">
        <f t="shared" si="49"/>
        <v>2</v>
      </c>
      <c r="J1073" s="68">
        <f t="shared" si="50"/>
        <v>2.75</v>
      </c>
      <c r="K1073" s="70">
        <v>2</v>
      </c>
      <c r="L1073" s="150"/>
      <c r="M1073" s="150">
        <v>0</v>
      </c>
      <c r="N1073" s="10" t="s">
        <v>26</v>
      </c>
      <c r="O1073" s="11" t="s">
        <v>26</v>
      </c>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row>
    <row r="1074" spans="1:38" ht="15.5" x14ac:dyDescent="0.35">
      <c r="A1074" s="203">
        <v>41088</v>
      </c>
      <c r="B1074" s="61" t="s">
        <v>3126</v>
      </c>
      <c r="C1074" s="58" t="s">
        <v>3127</v>
      </c>
      <c r="D1074" s="77" t="s">
        <v>2320</v>
      </c>
      <c r="E1074" s="67">
        <v>10</v>
      </c>
      <c r="F1074" s="68">
        <v>10</v>
      </c>
      <c r="G1074" s="68">
        <v>9.98</v>
      </c>
      <c r="H1074" s="69">
        <f t="shared" si="48"/>
        <v>-1.9999999999999575E-3</v>
      </c>
      <c r="I1074" s="68">
        <f t="shared" si="49"/>
        <v>0</v>
      </c>
      <c r="J1074" s="68">
        <f t="shared" si="50"/>
        <v>-1.9999999999999574E-2</v>
      </c>
      <c r="K1074" s="70">
        <v>1</v>
      </c>
      <c r="L1074" s="151"/>
      <c r="M1074" s="151">
        <v>0</v>
      </c>
      <c r="N1074" t="s">
        <v>26</v>
      </c>
      <c r="O1074" t="s">
        <v>26</v>
      </c>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row>
    <row r="1075" spans="1:38" s="49" customFormat="1" ht="15.5" x14ac:dyDescent="0.35">
      <c r="A1075" s="203">
        <v>41089</v>
      </c>
      <c r="B1075" s="89" t="s">
        <v>3128</v>
      </c>
      <c r="C1075" s="58" t="s">
        <v>3129</v>
      </c>
      <c r="D1075" s="77" t="s">
        <v>3130</v>
      </c>
      <c r="E1075" s="67">
        <v>18</v>
      </c>
      <c r="F1075" s="68">
        <v>23.75</v>
      </c>
      <c r="G1075" s="68">
        <v>24.6</v>
      </c>
      <c r="H1075" s="69">
        <f t="shared" si="48"/>
        <v>0.36666666666666675</v>
      </c>
      <c r="I1075" s="68">
        <f t="shared" si="49"/>
        <v>5.75</v>
      </c>
      <c r="J1075" s="68">
        <f t="shared" si="50"/>
        <v>6.6000000000000014</v>
      </c>
      <c r="K1075" s="70">
        <v>3</v>
      </c>
      <c r="L1075" s="152"/>
      <c r="M1075" s="152">
        <v>0</v>
      </c>
      <c r="N1075" s="10" t="s">
        <v>26</v>
      </c>
      <c r="O1075" s="11" t="s">
        <v>26</v>
      </c>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row>
    <row r="1076" spans="1:38" s="49" customFormat="1" ht="15.5" x14ac:dyDescent="0.35">
      <c r="A1076" s="203">
        <v>41109</v>
      </c>
      <c r="B1076" s="89" t="s">
        <v>3131</v>
      </c>
      <c r="C1076" s="68" t="s">
        <v>3132</v>
      </c>
      <c r="D1076" s="77" t="s">
        <v>1726</v>
      </c>
      <c r="E1076" s="67">
        <v>9</v>
      </c>
      <c r="F1076" s="68">
        <v>10</v>
      </c>
      <c r="G1076" s="68">
        <v>9.0399999999999991</v>
      </c>
      <c r="H1076" s="69">
        <f t="shared" si="48"/>
        <v>4.4444444444443499E-3</v>
      </c>
      <c r="I1076" s="68">
        <f t="shared" si="49"/>
        <v>1</v>
      </c>
      <c r="J1076" s="68">
        <f t="shared" si="50"/>
        <v>3.9999999999999147E-2</v>
      </c>
      <c r="K1076" s="70">
        <v>1</v>
      </c>
      <c r="L1076" s="71"/>
      <c r="M1076" s="71">
        <v>0</v>
      </c>
      <c r="N1076" s="10" t="s">
        <v>26</v>
      </c>
      <c r="O1076" s="11" t="s">
        <v>26</v>
      </c>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row>
    <row r="1077" spans="1:38" s="49" customFormat="1" ht="15.5" x14ac:dyDescent="0.35">
      <c r="A1077" s="203">
        <v>41109</v>
      </c>
      <c r="B1077" s="89" t="s">
        <v>3133</v>
      </c>
      <c r="C1077" s="58" t="s">
        <v>3134</v>
      </c>
      <c r="D1077" s="61" t="s">
        <v>3135</v>
      </c>
      <c r="E1077" s="67">
        <v>17</v>
      </c>
      <c r="F1077" s="68">
        <v>26.05</v>
      </c>
      <c r="G1077" s="68">
        <v>26.5</v>
      </c>
      <c r="H1077" s="69">
        <f t="shared" si="48"/>
        <v>0.55882352941176472</v>
      </c>
      <c r="I1077" s="68">
        <f t="shared" si="49"/>
        <v>9.0500000000000007</v>
      </c>
      <c r="J1077" s="68">
        <f t="shared" si="50"/>
        <v>9.5</v>
      </c>
      <c r="K1077" s="70">
        <v>3</v>
      </c>
      <c r="L1077" s="71"/>
      <c r="M1077" s="71">
        <v>0</v>
      </c>
      <c r="N1077" s="10" t="s">
        <v>26</v>
      </c>
      <c r="O1077" s="11" t="s">
        <v>26</v>
      </c>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row>
    <row r="1078" spans="1:38" s="49" customFormat="1" ht="15.5" x14ac:dyDescent="0.35">
      <c r="A1078" s="203">
        <v>41110</v>
      </c>
      <c r="B1078" s="89" t="s">
        <v>3136</v>
      </c>
      <c r="C1078" s="58" t="s">
        <v>3137</v>
      </c>
      <c r="D1078" s="153" t="s">
        <v>64</v>
      </c>
      <c r="E1078" s="147">
        <v>8</v>
      </c>
      <c r="F1078" s="148">
        <v>8.01</v>
      </c>
      <c r="G1078" s="148">
        <v>8.01</v>
      </c>
      <c r="H1078" s="69">
        <f t="shared" si="48"/>
        <v>1.2499999999999734E-3</v>
      </c>
      <c r="I1078" s="68">
        <f t="shared" si="49"/>
        <v>9.9999999999997868E-3</v>
      </c>
      <c r="J1078" s="68">
        <f t="shared" si="50"/>
        <v>9.9999999999997868E-3</v>
      </c>
      <c r="K1078" s="70">
        <v>1</v>
      </c>
      <c r="L1078" s="71"/>
      <c r="M1078" s="71">
        <v>0</v>
      </c>
      <c r="N1078" s="10" t="s">
        <v>26</v>
      </c>
      <c r="O1078" s="11" t="s">
        <v>26</v>
      </c>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row>
    <row r="1079" spans="1:38" s="49" customFormat="1" ht="15.5" x14ac:dyDescent="0.35">
      <c r="A1079" s="203">
        <v>41110</v>
      </c>
      <c r="B1079" s="89" t="s">
        <v>3138</v>
      </c>
      <c r="C1079" s="58" t="s">
        <v>3139</v>
      </c>
      <c r="D1079" s="77" t="s">
        <v>320</v>
      </c>
      <c r="E1079" s="67">
        <v>26</v>
      </c>
      <c r="F1079" s="68">
        <v>30.1</v>
      </c>
      <c r="G1079" s="68">
        <v>33.18</v>
      </c>
      <c r="H1079" s="69">
        <f t="shared" si="48"/>
        <v>0.27615384615384614</v>
      </c>
      <c r="I1079" s="68">
        <f t="shared" si="49"/>
        <v>4.1000000000000014</v>
      </c>
      <c r="J1079" s="68">
        <f t="shared" si="50"/>
        <v>7.18</v>
      </c>
      <c r="K1079" s="70">
        <v>3</v>
      </c>
      <c r="L1079" s="71"/>
      <c r="M1079" s="71">
        <v>0</v>
      </c>
      <c r="N1079" s="10" t="s">
        <v>26</v>
      </c>
      <c r="O1079" s="11" t="s">
        <v>26</v>
      </c>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row>
    <row r="1080" spans="1:38" s="49" customFormat="1" ht="15.5" x14ac:dyDescent="0.35">
      <c r="A1080" s="203">
        <v>41110</v>
      </c>
      <c r="B1080" s="89" t="s">
        <v>3140</v>
      </c>
      <c r="C1080" s="58" t="s">
        <v>3141</v>
      </c>
      <c r="D1080" s="77" t="s">
        <v>3142</v>
      </c>
      <c r="E1080" s="67">
        <v>42</v>
      </c>
      <c r="F1080" s="68">
        <v>55.15</v>
      </c>
      <c r="G1080" s="68">
        <v>53.13</v>
      </c>
      <c r="H1080" s="69">
        <f t="shared" si="48"/>
        <v>0.26500000000000007</v>
      </c>
      <c r="I1080" s="68">
        <f t="shared" si="49"/>
        <v>13.149999999999999</v>
      </c>
      <c r="J1080" s="68">
        <f t="shared" si="50"/>
        <v>11.130000000000003</v>
      </c>
      <c r="K1080" s="70">
        <v>3</v>
      </c>
      <c r="L1080" s="71"/>
      <c r="M1080" s="71">
        <v>0</v>
      </c>
      <c r="N1080" s="10" t="s">
        <v>26</v>
      </c>
      <c r="O1080" s="11" t="s">
        <v>26</v>
      </c>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row>
    <row r="1081" spans="1:38" s="49" customFormat="1" ht="15.5" x14ac:dyDescent="0.35">
      <c r="A1081" s="205">
        <v>41114</v>
      </c>
      <c r="B1081" s="89" t="s">
        <v>3143</v>
      </c>
      <c r="C1081" s="146" t="s">
        <v>3144</v>
      </c>
      <c r="D1081" s="77" t="s">
        <v>3145</v>
      </c>
      <c r="E1081" s="147">
        <v>13</v>
      </c>
      <c r="F1081" s="148">
        <v>15</v>
      </c>
      <c r="G1081" s="148">
        <v>15.06</v>
      </c>
      <c r="H1081" s="69">
        <f t="shared" si="48"/>
        <v>0.15846153846153849</v>
      </c>
      <c r="I1081" s="68">
        <f t="shared" si="49"/>
        <v>2</v>
      </c>
      <c r="J1081" s="68">
        <f t="shared" si="50"/>
        <v>2.0600000000000005</v>
      </c>
      <c r="K1081" s="70">
        <v>2</v>
      </c>
      <c r="L1081" s="71"/>
      <c r="M1081" s="71">
        <v>0</v>
      </c>
      <c r="N1081" s="10" t="s">
        <v>26</v>
      </c>
      <c r="O1081" s="11" t="s">
        <v>26</v>
      </c>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row>
    <row r="1082" spans="1:38" s="49" customFormat="1" ht="15.5" x14ac:dyDescent="0.35">
      <c r="A1082" s="205">
        <v>41115</v>
      </c>
      <c r="B1082" s="61" t="s">
        <v>3146</v>
      </c>
      <c r="C1082" s="146" t="s">
        <v>3147</v>
      </c>
      <c r="D1082" s="63" t="s">
        <v>3148</v>
      </c>
      <c r="E1082" s="147">
        <v>15</v>
      </c>
      <c r="F1082" s="148">
        <v>18</v>
      </c>
      <c r="G1082" s="148">
        <v>17.86</v>
      </c>
      <c r="H1082" s="69">
        <f t="shared" si="48"/>
        <v>0.19066666666666662</v>
      </c>
      <c r="I1082" s="68">
        <f t="shared" si="49"/>
        <v>3</v>
      </c>
      <c r="J1082" s="68">
        <f t="shared" si="50"/>
        <v>2.8599999999999994</v>
      </c>
      <c r="K1082" s="70">
        <v>2</v>
      </c>
      <c r="L1082" s="71"/>
      <c r="M1082" s="71">
        <v>1</v>
      </c>
      <c r="N1082" s="10"/>
      <c r="O1082" s="11" t="s">
        <v>3149</v>
      </c>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row>
    <row r="1083" spans="1:38" s="49" customFormat="1" ht="15.5" x14ac:dyDescent="0.35">
      <c r="A1083" s="203">
        <v>41116</v>
      </c>
      <c r="B1083" s="61" t="s">
        <v>3150</v>
      </c>
      <c r="C1083" s="58" t="s">
        <v>3151</v>
      </c>
      <c r="D1083" s="77" t="s">
        <v>2540</v>
      </c>
      <c r="E1083" s="67">
        <v>15</v>
      </c>
      <c r="F1083" s="68">
        <v>14.14</v>
      </c>
      <c r="G1083" s="68">
        <v>13.6</v>
      </c>
      <c r="H1083" s="69">
        <f t="shared" si="48"/>
        <v>-9.3333333333333351E-2</v>
      </c>
      <c r="I1083" s="68">
        <f t="shared" si="49"/>
        <v>-0.85999999999999943</v>
      </c>
      <c r="J1083" s="68">
        <f t="shared" si="50"/>
        <v>-1.4000000000000004</v>
      </c>
      <c r="K1083" s="70">
        <v>2</v>
      </c>
      <c r="L1083" s="71" t="s">
        <v>8061</v>
      </c>
      <c r="M1083" s="71">
        <v>0</v>
      </c>
      <c r="N1083" s="10" t="s">
        <v>26</v>
      </c>
      <c r="O1083" s="11" t="s">
        <v>26</v>
      </c>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row>
    <row r="1084" spans="1:38" s="49" customFormat="1" ht="15.5" x14ac:dyDescent="0.35">
      <c r="A1084" s="203">
        <v>41116</v>
      </c>
      <c r="B1084" s="61" t="s">
        <v>3152</v>
      </c>
      <c r="C1084" s="58" t="s">
        <v>3153</v>
      </c>
      <c r="D1084" s="63" t="s">
        <v>3154</v>
      </c>
      <c r="E1084" s="67">
        <v>10</v>
      </c>
      <c r="F1084" s="68">
        <v>10.31</v>
      </c>
      <c r="G1084" s="68">
        <v>10.11</v>
      </c>
      <c r="H1084" s="69">
        <f t="shared" si="48"/>
        <v>1.0999999999999944E-2</v>
      </c>
      <c r="I1084" s="68">
        <f t="shared" si="49"/>
        <v>0.3100000000000005</v>
      </c>
      <c r="J1084" s="68">
        <f t="shared" si="50"/>
        <v>0.10999999999999943</v>
      </c>
      <c r="K1084" s="70">
        <v>1</v>
      </c>
      <c r="L1084" s="71"/>
      <c r="M1084" s="71">
        <v>0</v>
      </c>
      <c r="N1084" s="10" t="s">
        <v>26</v>
      </c>
      <c r="O1084" s="11" t="s">
        <v>26</v>
      </c>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row>
    <row r="1085" spans="1:38" s="49" customFormat="1" ht="15.5" x14ac:dyDescent="0.35">
      <c r="A1085" s="203">
        <v>41116</v>
      </c>
      <c r="B1085" s="61" t="s">
        <v>3155</v>
      </c>
      <c r="C1085" s="58" t="s">
        <v>3156</v>
      </c>
      <c r="D1085" s="63" t="s">
        <v>3157</v>
      </c>
      <c r="E1085" s="67">
        <v>14</v>
      </c>
      <c r="F1085" s="68">
        <v>13.66</v>
      </c>
      <c r="G1085" s="68">
        <v>14.16</v>
      </c>
      <c r="H1085" s="69">
        <f t="shared" si="48"/>
        <v>1.1428571428571439E-2</v>
      </c>
      <c r="I1085" s="68">
        <f t="shared" si="49"/>
        <v>-0.33999999999999986</v>
      </c>
      <c r="J1085" s="68">
        <f t="shared" si="50"/>
        <v>0.16000000000000014</v>
      </c>
      <c r="K1085" s="70">
        <v>1</v>
      </c>
      <c r="L1085" s="71"/>
      <c r="M1085" s="71">
        <v>0</v>
      </c>
      <c r="N1085" s="10" t="s">
        <v>26</v>
      </c>
      <c r="O1085" s="11" t="s">
        <v>26</v>
      </c>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row>
    <row r="1086" spans="1:38" ht="15.5" x14ac:dyDescent="0.35">
      <c r="A1086" s="203">
        <v>41117</v>
      </c>
      <c r="B1086" s="61" t="s">
        <v>3158</v>
      </c>
      <c r="C1086" s="58" t="s">
        <v>3159</v>
      </c>
      <c r="D1086" s="63" t="s">
        <v>3145</v>
      </c>
      <c r="E1086" s="67">
        <v>14</v>
      </c>
      <c r="F1086" s="68">
        <v>14</v>
      </c>
      <c r="G1086" s="68">
        <v>14.02</v>
      </c>
      <c r="H1086" s="69">
        <f t="shared" si="48"/>
        <v>1.4285714285713982E-3</v>
      </c>
      <c r="I1086" s="68">
        <f t="shared" si="49"/>
        <v>0</v>
      </c>
      <c r="J1086" s="68">
        <f t="shared" si="50"/>
        <v>1.9999999999999574E-2</v>
      </c>
      <c r="K1086" s="70">
        <v>1</v>
      </c>
      <c r="M1086">
        <v>1</v>
      </c>
      <c r="N1086" s="10"/>
      <c r="O1086" t="s">
        <v>3160</v>
      </c>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row>
    <row r="1087" spans="1:38" ht="15.5" x14ac:dyDescent="0.35">
      <c r="A1087" s="203">
        <v>41117</v>
      </c>
      <c r="B1087" s="61" t="s">
        <v>3161</v>
      </c>
      <c r="C1087" s="58" t="s">
        <v>3162</v>
      </c>
      <c r="D1087" s="63" t="s">
        <v>3163</v>
      </c>
      <c r="E1087" s="67">
        <v>13</v>
      </c>
      <c r="F1087" s="68">
        <v>12.75</v>
      </c>
      <c r="G1087" s="68">
        <v>13</v>
      </c>
      <c r="H1087" s="69">
        <f t="shared" si="48"/>
        <v>0</v>
      </c>
      <c r="I1087" s="68">
        <f t="shared" si="49"/>
        <v>-0.25</v>
      </c>
      <c r="J1087" s="68">
        <f t="shared" si="50"/>
        <v>0</v>
      </c>
      <c r="K1087" s="70">
        <v>1</v>
      </c>
      <c r="M1087" t="s">
        <v>22</v>
      </c>
      <c r="N1087" t="s">
        <v>22</v>
      </c>
      <c r="O1087" t="s">
        <v>22</v>
      </c>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row>
    <row r="1088" spans="1:38" ht="15.5" x14ac:dyDescent="0.35">
      <c r="A1088" s="205">
        <v>41123</v>
      </c>
      <c r="B1088" s="61" t="s">
        <v>3164</v>
      </c>
      <c r="C1088" s="146" t="s">
        <v>3165</v>
      </c>
      <c r="D1088" s="63" t="s">
        <v>1265</v>
      </c>
      <c r="E1088" s="147">
        <v>11.5</v>
      </c>
      <c r="F1088" s="148">
        <v>12</v>
      </c>
      <c r="G1088" s="148">
        <v>12.89</v>
      </c>
      <c r="H1088" s="69">
        <f t="shared" si="48"/>
        <v>0.12086956521739135</v>
      </c>
      <c r="I1088" s="68">
        <f t="shared" si="49"/>
        <v>0.5</v>
      </c>
      <c r="J1088" s="68">
        <f t="shared" si="50"/>
        <v>1.3900000000000006</v>
      </c>
      <c r="K1088" s="70">
        <v>3</v>
      </c>
      <c r="M1088" t="s">
        <v>22</v>
      </c>
      <c r="N1088" t="s">
        <v>22</v>
      </c>
      <c r="O1088" t="s">
        <v>22</v>
      </c>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row>
    <row r="1089" spans="1:38" s="49" customFormat="1" ht="15.5" x14ac:dyDescent="0.35">
      <c r="A1089" s="203">
        <v>41123</v>
      </c>
      <c r="B1089" s="89" t="s">
        <v>3166</v>
      </c>
      <c r="C1089" s="58" t="s">
        <v>3167</v>
      </c>
      <c r="D1089" s="77" t="s">
        <v>112</v>
      </c>
      <c r="E1089" s="67">
        <v>10</v>
      </c>
      <c r="F1089" s="68">
        <v>10</v>
      </c>
      <c r="G1089" s="68">
        <v>10.029999999999999</v>
      </c>
      <c r="H1089" s="69">
        <f t="shared" si="48"/>
        <v>2.9999999999999359E-3</v>
      </c>
      <c r="I1089" s="68">
        <f t="shared" si="49"/>
        <v>0</v>
      </c>
      <c r="J1089" s="68">
        <f t="shared" si="50"/>
        <v>2.9999999999999361E-2</v>
      </c>
      <c r="K1089" s="70">
        <v>1</v>
      </c>
      <c r="L1089" s="71"/>
      <c r="M1089" s="71">
        <v>0</v>
      </c>
      <c r="N1089" s="10" t="s">
        <v>26</v>
      </c>
      <c r="O1089" s="11" t="s">
        <v>26</v>
      </c>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row>
    <row r="1090" spans="1:38" s="49" customFormat="1" ht="15.5" x14ac:dyDescent="0.35">
      <c r="A1090" s="203">
        <v>41129</v>
      </c>
      <c r="B1090" s="89" t="s">
        <v>3168</v>
      </c>
      <c r="C1090" s="58" t="s">
        <v>3169</v>
      </c>
      <c r="D1090" s="77" t="s">
        <v>3170</v>
      </c>
      <c r="E1090" s="67">
        <v>11</v>
      </c>
      <c r="F1090" s="68">
        <v>11.6</v>
      </c>
      <c r="G1090" s="68">
        <v>12.41</v>
      </c>
      <c r="H1090" s="69">
        <f t="shared" si="48"/>
        <v>0.1281818181818182</v>
      </c>
      <c r="I1090" s="68">
        <f t="shared" si="49"/>
        <v>0.59999999999999964</v>
      </c>
      <c r="J1090" s="68">
        <f t="shared" si="50"/>
        <v>1.4100000000000001</v>
      </c>
      <c r="K1090" s="70">
        <v>1</v>
      </c>
      <c r="L1090" s="71"/>
      <c r="M1090" s="71">
        <v>0</v>
      </c>
      <c r="N1090" s="10" t="s">
        <v>26</v>
      </c>
      <c r="O1090" s="11" t="s">
        <v>26</v>
      </c>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row>
    <row r="1091" spans="1:38" s="49" customFormat="1" ht="15.5" x14ac:dyDescent="0.35">
      <c r="A1091" s="203">
        <v>41129</v>
      </c>
      <c r="B1091" s="89" t="s">
        <v>3171</v>
      </c>
      <c r="C1091" s="58" t="s">
        <v>3172</v>
      </c>
      <c r="D1091" s="77" t="s">
        <v>3173</v>
      </c>
      <c r="E1091" s="67">
        <v>14</v>
      </c>
      <c r="F1091" s="68">
        <v>15</v>
      </c>
      <c r="G1091" s="68">
        <v>14.71</v>
      </c>
      <c r="H1091" s="69">
        <f t="shared" ref="H1091:H1154" si="51">(G1091-E1091)/E1091</f>
        <v>5.0714285714285774E-2</v>
      </c>
      <c r="I1091" s="68">
        <f t="shared" ref="I1091:I1154" si="52">(F1091-E1091)</f>
        <v>1</v>
      </c>
      <c r="J1091" s="68">
        <f t="shared" ref="J1091:J1154" si="53">G1091-E1091</f>
        <v>0.71000000000000085</v>
      </c>
      <c r="K1091" s="70">
        <v>1</v>
      </c>
      <c r="L1091" s="71"/>
      <c r="M1091" s="71">
        <v>0</v>
      </c>
      <c r="N1091" s="10" t="s">
        <v>26</v>
      </c>
      <c r="O1091" s="11" t="s">
        <v>26</v>
      </c>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row>
    <row r="1092" spans="1:38" ht="15.5" x14ac:dyDescent="0.35">
      <c r="A1092" s="203">
        <v>41131</v>
      </c>
      <c r="B1092" s="61" t="s">
        <v>3174</v>
      </c>
      <c r="C1092" s="58" t="s">
        <v>3175</v>
      </c>
      <c r="D1092" s="63" t="s">
        <v>3176</v>
      </c>
      <c r="E1092" s="67">
        <v>14</v>
      </c>
      <c r="F1092" s="68">
        <v>14.05</v>
      </c>
      <c r="G1092" s="68">
        <v>14</v>
      </c>
      <c r="H1092" s="69">
        <f t="shared" si="51"/>
        <v>0</v>
      </c>
      <c r="I1092" s="68">
        <f t="shared" si="52"/>
        <v>5.0000000000000711E-2</v>
      </c>
      <c r="J1092" s="68">
        <f t="shared" si="53"/>
        <v>0</v>
      </c>
      <c r="K1092" s="70">
        <v>1</v>
      </c>
      <c r="M1092">
        <v>1</v>
      </c>
      <c r="N1092" s="10"/>
      <c r="O1092" s="154" t="s">
        <v>3177</v>
      </c>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row>
    <row r="1093" spans="1:38" s="49" customFormat="1" ht="15.5" x14ac:dyDescent="0.35">
      <c r="A1093" s="203">
        <v>41131</v>
      </c>
      <c r="B1093" s="61" t="s">
        <v>3178</v>
      </c>
      <c r="C1093" s="58" t="s">
        <v>3179</v>
      </c>
      <c r="D1093" s="63" t="s">
        <v>3180</v>
      </c>
      <c r="E1093" s="67">
        <v>9</v>
      </c>
      <c r="F1093" s="68">
        <v>9.25</v>
      </c>
      <c r="G1093" s="68">
        <v>10.6</v>
      </c>
      <c r="H1093" s="69">
        <f t="shared" si="51"/>
        <v>0.17777777777777773</v>
      </c>
      <c r="I1093" s="68">
        <f t="shared" si="52"/>
        <v>0.25</v>
      </c>
      <c r="J1093" s="68">
        <f t="shared" si="53"/>
        <v>1.5999999999999996</v>
      </c>
      <c r="K1093" s="70">
        <v>1</v>
      </c>
      <c r="L1093" s="71"/>
      <c r="M1093" s="71">
        <v>0</v>
      </c>
      <c r="N1093" s="10" t="s">
        <v>26</v>
      </c>
      <c r="O1093" s="11" t="s">
        <v>26</v>
      </c>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row>
    <row r="1094" spans="1:38" s="49" customFormat="1" ht="15.5" x14ac:dyDescent="0.35">
      <c r="A1094" s="203">
        <v>41137</v>
      </c>
      <c r="B1094" s="61" t="s">
        <v>3181</v>
      </c>
      <c r="C1094" s="58" t="s">
        <v>3182</v>
      </c>
      <c r="D1094" s="63" t="s">
        <v>3183</v>
      </c>
      <c r="E1094" s="67">
        <v>17</v>
      </c>
      <c r="F1094" s="68">
        <v>17</v>
      </c>
      <c r="G1094" s="68">
        <v>20</v>
      </c>
      <c r="H1094" s="69">
        <f t="shared" si="51"/>
        <v>0.17647058823529413</v>
      </c>
      <c r="I1094" s="68">
        <f t="shared" si="52"/>
        <v>0</v>
      </c>
      <c r="J1094" s="68">
        <f t="shared" si="53"/>
        <v>3</v>
      </c>
      <c r="K1094" s="70">
        <v>1</v>
      </c>
      <c r="L1094" s="71"/>
      <c r="M1094" s="71">
        <v>0</v>
      </c>
      <c r="N1094" s="10" t="s">
        <v>26</v>
      </c>
      <c r="O1094" s="11" t="s">
        <v>26</v>
      </c>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row>
    <row r="1095" spans="1:38" ht="15.5" x14ac:dyDescent="0.35">
      <c r="A1095" s="203">
        <v>41172</v>
      </c>
      <c r="B1095" s="89" t="s">
        <v>3184</v>
      </c>
      <c r="C1095" s="58" t="s">
        <v>3185</v>
      </c>
      <c r="D1095" s="77" t="s">
        <v>3186</v>
      </c>
      <c r="E1095" s="67">
        <v>18</v>
      </c>
      <c r="F1095" s="68">
        <v>18.100000000000001</v>
      </c>
      <c r="G1095" s="68">
        <v>18.190000000000001</v>
      </c>
      <c r="H1095" s="69">
        <f t="shared" si="51"/>
        <v>1.0555555555555627E-2</v>
      </c>
      <c r="I1095" s="68">
        <f t="shared" si="52"/>
        <v>0.10000000000000142</v>
      </c>
      <c r="J1095" s="68">
        <f t="shared" si="53"/>
        <v>0.19000000000000128</v>
      </c>
      <c r="K1095" s="70">
        <v>1</v>
      </c>
      <c r="M1095">
        <v>0</v>
      </c>
      <c r="N1095" t="s">
        <v>26</v>
      </c>
      <c r="O1095" t="s">
        <v>26</v>
      </c>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row>
    <row r="1096" spans="1:38" s="49" customFormat="1" ht="42.5" x14ac:dyDescent="0.35">
      <c r="A1096" s="203">
        <v>41172</v>
      </c>
      <c r="B1096" s="93" t="s">
        <v>3187</v>
      </c>
      <c r="C1096" s="58" t="s">
        <v>3188</v>
      </c>
      <c r="D1096" s="77" t="s">
        <v>3189</v>
      </c>
      <c r="E1096" s="67">
        <v>19.25</v>
      </c>
      <c r="F1096" s="68">
        <v>20.25</v>
      </c>
      <c r="G1096" s="68">
        <v>19.600000000000001</v>
      </c>
      <c r="H1096" s="69">
        <f t="shared" si="51"/>
        <v>1.8181818181818257E-2</v>
      </c>
      <c r="I1096" s="68">
        <f t="shared" si="52"/>
        <v>1</v>
      </c>
      <c r="J1096" s="68">
        <f t="shared" si="53"/>
        <v>0.35000000000000142</v>
      </c>
      <c r="K1096" s="70">
        <v>1</v>
      </c>
      <c r="L1096" s="71"/>
      <c r="M1096" s="71">
        <v>0</v>
      </c>
      <c r="N1096" s="10" t="s">
        <v>26</v>
      </c>
      <c r="O1096" s="11" t="s">
        <v>26</v>
      </c>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row>
    <row r="1097" spans="1:38" s="49" customFormat="1" ht="15.5" x14ac:dyDescent="0.35">
      <c r="A1097" s="203">
        <v>41172</v>
      </c>
      <c r="B1097" s="89" t="s">
        <v>3190</v>
      </c>
      <c r="C1097" s="58" t="s">
        <v>3191</v>
      </c>
      <c r="D1097" s="77" t="s">
        <v>649</v>
      </c>
      <c r="E1097" s="67">
        <v>15</v>
      </c>
      <c r="F1097" s="68">
        <v>15</v>
      </c>
      <c r="G1097" s="68">
        <v>15</v>
      </c>
      <c r="H1097" s="69">
        <f t="shared" si="51"/>
        <v>0</v>
      </c>
      <c r="I1097" s="68">
        <f t="shared" si="52"/>
        <v>0</v>
      </c>
      <c r="J1097" s="68">
        <f t="shared" si="53"/>
        <v>0</v>
      </c>
      <c r="K1097" s="70">
        <v>1</v>
      </c>
      <c r="L1097" s="71"/>
      <c r="M1097" s="71" t="s">
        <v>22</v>
      </c>
      <c r="N1097" s="10" t="s">
        <v>22</v>
      </c>
      <c r="O1097" s="11" t="s">
        <v>22</v>
      </c>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row>
    <row r="1098" spans="1:38" s="49" customFormat="1" ht="15.5" x14ac:dyDescent="0.35">
      <c r="A1098" s="203">
        <v>41172</v>
      </c>
      <c r="B1098" s="61" t="s">
        <v>3192</v>
      </c>
      <c r="C1098" s="58" t="s">
        <v>3193</v>
      </c>
      <c r="D1098" s="63" t="s">
        <v>3194</v>
      </c>
      <c r="E1098" s="67">
        <v>20.5</v>
      </c>
      <c r="F1098" s="68">
        <v>23.4</v>
      </c>
      <c r="G1098" s="68">
        <v>22.91</v>
      </c>
      <c r="H1098" s="69">
        <f t="shared" si="51"/>
        <v>0.1175609756097561</v>
      </c>
      <c r="I1098" s="68">
        <f t="shared" si="52"/>
        <v>2.8999999999999986</v>
      </c>
      <c r="J1098" s="68">
        <f t="shared" si="53"/>
        <v>2.41</v>
      </c>
      <c r="K1098" s="70">
        <v>2</v>
      </c>
      <c r="L1098" s="71"/>
      <c r="M1098" s="71" t="s">
        <v>22</v>
      </c>
      <c r="N1098" s="10" t="s">
        <v>22</v>
      </c>
      <c r="O1098" s="11" t="s">
        <v>22</v>
      </c>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row>
    <row r="1099" spans="1:38" s="49" customFormat="1" ht="15.5" x14ac:dyDescent="0.35">
      <c r="A1099" s="203">
        <v>41172</v>
      </c>
      <c r="B1099" s="61" t="s">
        <v>3195</v>
      </c>
      <c r="C1099" s="58" t="s">
        <v>3196</v>
      </c>
      <c r="D1099" s="63" t="s">
        <v>1265</v>
      </c>
      <c r="E1099" s="67">
        <v>17</v>
      </c>
      <c r="F1099" s="68">
        <v>22.1</v>
      </c>
      <c r="G1099" s="68">
        <v>24</v>
      </c>
      <c r="H1099" s="69">
        <f t="shared" si="51"/>
        <v>0.41176470588235292</v>
      </c>
      <c r="I1099" s="68">
        <f t="shared" si="52"/>
        <v>5.1000000000000014</v>
      </c>
      <c r="J1099" s="68">
        <f t="shared" si="53"/>
        <v>7</v>
      </c>
      <c r="K1099" s="70">
        <v>3</v>
      </c>
      <c r="L1099" s="71"/>
      <c r="M1099" s="71" t="s">
        <v>22</v>
      </c>
      <c r="N1099" s="10" t="s">
        <v>22</v>
      </c>
      <c r="O1099" s="11" t="s">
        <v>22</v>
      </c>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row>
    <row r="1100" spans="1:38" s="49" customFormat="1" ht="15.5" x14ac:dyDescent="0.35">
      <c r="A1100" s="205">
        <v>41178</v>
      </c>
      <c r="B1100" s="61" t="s">
        <v>3197</v>
      </c>
      <c r="C1100" s="146" t="s">
        <v>3198</v>
      </c>
      <c r="D1100" s="60" t="s">
        <v>3199</v>
      </c>
      <c r="E1100" s="67">
        <v>12.184900000000001</v>
      </c>
      <c r="F1100" s="68">
        <v>12.6</v>
      </c>
      <c r="G1100" s="68">
        <v>12.91</v>
      </c>
      <c r="H1100" s="69">
        <f t="shared" si="51"/>
        <v>5.9508079672381337E-2</v>
      </c>
      <c r="I1100" s="68">
        <f t="shared" si="52"/>
        <v>0.41509999999999891</v>
      </c>
      <c r="J1100" s="68">
        <f t="shared" si="53"/>
        <v>0.72509999999999941</v>
      </c>
      <c r="K1100" s="70">
        <v>2</v>
      </c>
      <c r="L1100" s="71"/>
      <c r="M1100" s="71" t="s">
        <v>22</v>
      </c>
      <c r="N1100" s="10" t="s">
        <v>22</v>
      </c>
      <c r="O1100" s="11" t="s">
        <v>22</v>
      </c>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row>
    <row r="1101" spans="1:38" s="49" customFormat="1" ht="15.5" x14ac:dyDescent="0.35">
      <c r="A1101" s="205">
        <v>41180</v>
      </c>
      <c r="B1101" s="89" t="s">
        <v>3200</v>
      </c>
      <c r="C1101" s="146" t="s">
        <v>3201</v>
      </c>
      <c r="D1101" s="110" t="s">
        <v>1024</v>
      </c>
      <c r="E1101" s="67">
        <v>12</v>
      </c>
      <c r="F1101" s="68">
        <v>12</v>
      </c>
      <c r="G1101" s="68">
        <v>14.16</v>
      </c>
      <c r="H1101" s="69">
        <f t="shared" si="51"/>
        <v>0.18000000000000002</v>
      </c>
      <c r="I1101" s="68">
        <f t="shared" si="52"/>
        <v>0</v>
      </c>
      <c r="J1101" s="68">
        <f t="shared" si="53"/>
        <v>2.16</v>
      </c>
      <c r="K1101" s="70">
        <v>3</v>
      </c>
      <c r="L1101" s="71"/>
      <c r="M1101" s="71">
        <v>0</v>
      </c>
      <c r="N1101" s="10" t="s">
        <v>26</v>
      </c>
      <c r="O1101" s="11" t="s">
        <v>26</v>
      </c>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row>
    <row r="1102" spans="1:38" s="49" customFormat="1" ht="15.5" x14ac:dyDescent="0.35">
      <c r="A1102" s="205">
        <v>41180</v>
      </c>
      <c r="B1102" s="61" t="s">
        <v>3202</v>
      </c>
      <c r="C1102" s="146" t="s">
        <v>3203</v>
      </c>
      <c r="D1102" s="63" t="s">
        <v>3204</v>
      </c>
      <c r="E1102" s="67">
        <v>20</v>
      </c>
      <c r="F1102" s="68">
        <v>21</v>
      </c>
      <c r="G1102" s="68">
        <v>21.11</v>
      </c>
      <c r="H1102" s="69">
        <f t="shared" si="51"/>
        <v>5.5499999999999973E-2</v>
      </c>
      <c r="I1102" s="68">
        <f t="shared" si="52"/>
        <v>1</v>
      </c>
      <c r="J1102" s="68">
        <f t="shared" si="53"/>
        <v>1.1099999999999994</v>
      </c>
      <c r="K1102" s="70">
        <v>2</v>
      </c>
      <c r="L1102" s="71"/>
      <c r="M1102" s="71">
        <v>0</v>
      </c>
      <c r="N1102" s="10" t="s">
        <v>26</v>
      </c>
      <c r="O1102" s="11" t="s">
        <v>26</v>
      </c>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row>
    <row r="1103" spans="1:38" s="49" customFormat="1" ht="15.5" x14ac:dyDescent="0.35">
      <c r="A1103" s="203">
        <v>41185</v>
      </c>
      <c r="B1103" s="61" t="s">
        <v>3205</v>
      </c>
      <c r="C1103" s="58" t="s">
        <v>3206</v>
      </c>
      <c r="D1103" s="63" t="s">
        <v>2317</v>
      </c>
      <c r="E1103" s="67">
        <v>20</v>
      </c>
      <c r="F1103" s="68">
        <v>19.75</v>
      </c>
      <c r="G1103" s="68">
        <v>19.600000000000001</v>
      </c>
      <c r="H1103" s="69">
        <f t="shared" si="51"/>
        <v>-1.9999999999999928E-2</v>
      </c>
      <c r="I1103" s="68">
        <f t="shared" si="52"/>
        <v>-0.25</v>
      </c>
      <c r="J1103" s="68">
        <f t="shared" si="53"/>
        <v>-0.39999999999999858</v>
      </c>
      <c r="K1103" s="70">
        <v>1</v>
      </c>
      <c r="L1103" s="69"/>
      <c r="M1103" s="69">
        <v>0</v>
      </c>
      <c r="N1103" s="10" t="s">
        <v>26</v>
      </c>
      <c r="O1103" s="11" t="s">
        <v>26</v>
      </c>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row>
    <row r="1104" spans="1:38" s="49" customFormat="1" ht="15.5" x14ac:dyDescent="0.35">
      <c r="A1104" s="203">
        <v>41185</v>
      </c>
      <c r="B1104" s="155" t="s">
        <v>3207</v>
      </c>
      <c r="C1104" s="58" t="s">
        <v>3208</v>
      </c>
      <c r="D1104" s="156" t="s">
        <v>3209</v>
      </c>
      <c r="E1104" s="67">
        <v>9</v>
      </c>
      <c r="F1104" s="68">
        <v>8.3800000000000008</v>
      </c>
      <c r="G1104" s="68">
        <v>8.36</v>
      </c>
      <c r="H1104" s="69">
        <f t="shared" si="51"/>
        <v>-7.111111111111118E-2</v>
      </c>
      <c r="I1104" s="68">
        <f t="shared" si="52"/>
        <v>-0.61999999999999922</v>
      </c>
      <c r="J1104" s="68">
        <f t="shared" si="53"/>
        <v>-0.64000000000000057</v>
      </c>
      <c r="K1104" s="70">
        <v>2</v>
      </c>
      <c r="L1104" s="71" t="s">
        <v>8061</v>
      </c>
      <c r="M1104" s="71">
        <v>1</v>
      </c>
      <c r="N1104" s="10"/>
      <c r="O1104" s="11" t="s">
        <v>3210</v>
      </c>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row>
    <row r="1105" spans="1:38" ht="15.5" x14ac:dyDescent="0.35">
      <c r="A1105" s="203">
        <v>41185</v>
      </c>
      <c r="B1105" s="61" t="s">
        <v>3211</v>
      </c>
      <c r="C1105" s="58" t="s">
        <v>3212</v>
      </c>
      <c r="D1105" s="63" t="s">
        <v>894</v>
      </c>
      <c r="E1105" s="67">
        <v>10</v>
      </c>
      <c r="F1105" s="68">
        <v>11</v>
      </c>
      <c r="G1105" s="68">
        <v>11.06</v>
      </c>
      <c r="H1105" s="69">
        <f t="shared" si="51"/>
        <v>0.10600000000000005</v>
      </c>
      <c r="I1105" s="68">
        <f t="shared" si="52"/>
        <v>1</v>
      </c>
      <c r="J1105" s="68">
        <f t="shared" si="53"/>
        <v>1.0600000000000005</v>
      </c>
      <c r="K1105" s="70">
        <v>1</v>
      </c>
      <c r="L1105" s="69"/>
      <c r="M1105" s="69">
        <v>0</v>
      </c>
      <c r="N1105" t="s">
        <v>26</v>
      </c>
      <c r="O1105" t="s">
        <v>26</v>
      </c>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row>
    <row r="1106" spans="1:38" s="149" customFormat="1" ht="15.5" x14ac:dyDescent="0.35">
      <c r="A1106" s="205">
        <v>41186</v>
      </c>
      <c r="B1106" s="61" t="s">
        <v>3213</v>
      </c>
      <c r="C1106" s="146" t="s">
        <v>3214</v>
      </c>
      <c r="D1106" s="77" t="s">
        <v>3215</v>
      </c>
      <c r="E1106" s="67">
        <v>16</v>
      </c>
      <c r="F1106" s="68">
        <v>15.25</v>
      </c>
      <c r="G1106" s="68">
        <v>15.2</v>
      </c>
      <c r="H1106" s="69">
        <f t="shared" si="51"/>
        <v>-5.0000000000000044E-2</v>
      </c>
      <c r="I1106" s="68">
        <f t="shared" si="52"/>
        <v>-0.75</v>
      </c>
      <c r="J1106" s="68">
        <f t="shared" si="53"/>
        <v>-0.80000000000000071</v>
      </c>
      <c r="K1106" s="70">
        <v>1</v>
      </c>
      <c r="L1106" s="71"/>
      <c r="M1106" s="71">
        <v>0</v>
      </c>
      <c r="N1106" s="10" t="s">
        <v>26</v>
      </c>
      <c r="O1106" s="11" t="s">
        <v>26</v>
      </c>
      <c r="P1106" s="12"/>
      <c r="Q1106" s="12"/>
      <c r="R1106" s="12"/>
      <c r="S1106" s="12"/>
      <c r="T1106" s="12"/>
    </row>
    <row r="1107" spans="1:38" ht="15.5" x14ac:dyDescent="0.35">
      <c r="A1107" s="203">
        <v>41186</v>
      </c>
      <c r="B1107" s="61" t="s">
        <v>3216</v>
      </c>
      <c r="C1107" s="58" t="s">
        <v>2115</v>
      </c>
      <c r="D1107" s="77" t="s">
        <v>3215</v>
      </c>
      <c r="E1107" s="67">
        <v>16</v>
      </c>
      <c r="F1107" s="68">
        <v>15.25</v>
      </c>
      <c r="G1107" s="68">
        <v>15.2</v>
      </c>
      <c r="H1107" s="69">
        <f t="shared" si="51"/>
        <v>-5.0000000000000044E-2</v>
      </c>
      <c r="I1107" s="68">
        <f t="shared" si="52"/>
        <v>-0.75</v>
      </c>
      <c r="J1107" s="68">
        <f t="shared" si="53"/>
        <v>-0.80000000000000071</v>
      </c>
      <c r="K1107" s="70">
        <v>1</v>
      </c>
      <c r="L1107" s="69"/>
      <c r="M1107" s="69">
        <v>0</v>
      </c>
      <c r="N1107" t="s">
        <v>26</v>
      </c>
      <c r="O1107" t="s">
        <v>26</v>
      </c>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row>
    <row r="1108" spans="1:38" ht="15.5" x14ac:dyDescent="0.35">
      <c r="A1108" s="203">
        <v>41186</v>
      </c>
      <c r="B1108" s="61" t="s">
        <v>3217</v>
      </c>
      <c r="C1108" s="58" t="s">
        <v>3218</v>
      </c>
      <c r="D1108" s="63" t="s">
        <v>3219</v>
      </c>
      <c r="E1108" s="67">
        <v>4</v>
      </c>
      <c r="F1108" s="68">
        <v>4.7300000000000004</v>
      </c>
      <c r="G1108" s="68">
        <v>4.2</v>
      </c>
      <c r="H1108" s="69">
        <f t="shared" si="51"/>
        <v>5.0000000000000044E-2</v>
      </c>
      <c r="I1108" s="68">
        <f t="shared" si="52"/>
        <v>0.73000000000000043</v>
      </c>
      <c r="J1108" s="68">
        <f t="shared" si="53"/>
        <v>0.20000000000000018</v>
      </c>
      <c r="K1108" s="70">
        <v>1</v>
      </c>
      <c r="L1108" s="69"/>
      <c r="M1108" s="69">
        <v>0</v>
      </c>
      <c r="N1108" t="s">
        <v>26</v>
      </c>
      <c r="O1108" t="s">
        <v>26</v>
      </c>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row>
    <row r="1109" spans="1:38" ht="15.5" x14ac:dyDescent="0.35">
      <c r="A1109" s="205">
        <v>41187</v>
      </c>
      <c r="B1109" s="61" t="s">
        <v>3220</v>
      </c>
      <c r="C1109" s="146" t="s">
        <v>3221</v>
      </c>
      <c r="D1109" s="63" t="s">
        <v>3222</v>
      </c>
      <c r="E1109" s="67">
        <v>17</v>
      </c>
      <c r="F1109" s="68">
        <v>22.95</v>
      </c>
      <c r="G1109" s="68">
        <v>22.3</v>
      </c>
      <c r="H1109" s="69">
        <f t="shared" si="51"/>
        <v>0.311764705882353</v>
      </c>
      <c r="I1109" s="68">
        <f t="shared" si="52"/>
        <v>5.9499999999999993</v>
      </c>
      <c r="J1109" s="68">
        <f t="shared" si="53"/>
        <v>5.3000000000000007</v>
      </c>
      <c r="K1109" s="70">
        <v>3</v>
      </c>
      <c r="M1109">
        <v>0</v>
      </c>
      <c r="N1109" t="s">
        <v>26</v>
      </c>
      <c r="O1109" t="s">
        <v>26</v>
      </c>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row>
    <row r="1110" spans="1:38" s="49" customFormat="1" ht="15.5" x14ac:dyDescent="0.35">
      <c r="A1110" s="203">
        <v>41192</v>
      </c>
      <c r="B1110" s="61" t="s">
        <v>3223</v>
      </c>
      <c r="C1110" s="58" t="s">
        <v>3224</v>
      </c>
      <c r="D1110" s="63" t="s">
        <v>320</v>
      </c>
      <c r="E1110" s="67">
        <v>6</v>
      </c>
      <c r="F1110" s="68">
        <v>6.71</v>
      </c>
      <c r="G1110" s="68">
        <v>6.06</v>
      </c>
      <c r="H1110" s="69">
        <f t="shared" si="51"/>
        <v>9.9999999999999343E-3</v>
      </c>
      <c r="I1110" s="68">
        <f t="shared" si="52"/>
        <v>0.71</v>
      </c>
      <c r="J1110" s="68">
        <f t="shared" si="53"/>
        <v>5.9999999999999609E-2</v>
      </c>
      <c r="K1110" s="70">
        <v>1</v>
      </c>
      <c r="L1110" s="71"/>
      <c r="M1110" s="71">
        <v>0</v>
      </c>
      <c r="N1110" t="s">
        <v>26</v>
      </c>
      <c r="O1110" s="11" t="s">
        <v>26</v>
      </c>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row>
    <row r="1111" spans="1:38" s="49" customFormat="1" ht="15.5" x14ac:dyDescent="0.35">
      <c r="A1111" s="203">
        <v>41192</v>
      </c>
      <c r="B1111" s="61" t="s">
        <v>3225</v>
      </c>
      <c r="C1111" s="58" t="s">
        <v>3226</v>
      </c>
      <c r="D1111" s="63" t="s">
        <v>3227</v>
      </c>
      <c r="E1111" s="67">
        <v>10</v>
      </c>
      <c r="F1111" s="68">
        <v>10</v>
      </c>
      <c r="G1111" s="68">
        <v>9.58</v>
      </c>
      <c r="H1111" s="69">
        <f t="shared" si="51"/>
        <v>-4.1999999999999996E-2</v>
      </c>
      <c r="I1111" s="68">
        <f t="shared" si="52"/>
        <v>0</v>
      </c>
      <c r="J1111" s="68">
        <f t="shared" si="53"/>
        <v>-0.41999999999999993</v>
      </c>
      <c r="K1111" s="70">
        <v>1</v>
      </c>
      <c r="L1111" s="71"/>
      <c r="M1111" s="71">
        <v>0</v>
      </c>
      <c r="N1111" t="s">
        <v>26</v>
      </c>
      <c r="O1111" s="11" t="s">
        <v>26</v>
      </c>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row>
    <row r="1112" spans="1:38" s="49" customFormat="1" ht="15.5" x14ac:dyDescent="0.35">
      <c r="A1112" s="203">
        <v>41193</v>
      </c>
      <c r="B1112" s="61" t="s">
        <v>3228</v>
      </c>
      <c r="C1112" s="58" t="s">
        <v>3229</v>
      </c>
      <c r="D1112" s="63" t="s">
        <v>2540</v>
      </c>
      <c r="E1112" s="67">
        <v>15</v>
      </c>
      <c r="F1112" s="68">
        <v>19.399999999999999</v>
      </c>
      <c r="G1112" s="68">
        <v>20.399999999999999</v>
      </c>
      <c r="H1112" s="69">
        <f t="shared" si="51"/>
        <v>0.35999999999999993</v>
      </c>
      <c r="I1112" s="68">
        <f t="shared" si="52"/>
        <v>4.3999999999999986</v>
      </c>
      <c r="J1112" s="68">
        <f t="shared" si="53"/>
        <v>5.3999999999999986</v>
      </c>
      <c r="K1112" s="70">
        <v>1</v>
      </c>
      <c r="L1112" s="71"/>
      <c r="M1112" s="71">
        <v>0</v>
      </c>
      <c r="N1112" t="s">
        <v>26</v>
      </c>
      <c r="O1112" s="11" t="s">
        <v>26</v>
      </c>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row>
    <row r="1113" spans="1:38" ht="15.5" x14ac:dyDescent="0.35">
      <c r="A1113" s="203">
        <v>41193</v>
      </c>
      <c r="B1113" s="61" t="s">
        <v>3230</v>
      </c>
      <c r="C1113" s="58" t="s">
        <v>3231</v>
      </c>
      <c r="D1113" s="63" t="s">
        <v>3232</v>
      </c>
      <c r="E1113" s="67">
        <v>16</v>
      </c>
      <c r="F1113" s="68">
        <v>18.489999999999998</v>
      </c>
      <c r="G1113" s="68">
        <v>19.79</v>
      </c>
      <c r="H1113" s="69">
        <f t="shared" si="51"/>
        <v>0.23687499999999995</v>
      </c>
      <c r="I1113" s="68">
        <f t="shared" si="52"/>
        <v>2.4899999999999984</v>
      </c>
      <c r="J1113" s="68">
        <f t="shared" si="53"/>
        <v>3.7899999999999991</v>
      </c>
      <c r="K1113" s="70">
        <v>1</v>
      </c>
      <c r="M1113">
        <v>0</v>
      </c>
      <c r="N1113" t="s">
        <v>26</v>
      </c>
      <c r="O1113" t="s">
        <v>26</v>
      </c>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row>
    <row r="1114" spans="1:38" ht="15.5" x14ac:dyDescent="0.35">
      <c r="A1114" s="203">
        <v>41193</v>
      </c>
      <c r="B1114" s="89" t="s">
        <v>3233</v>
      </c>
      <c r="C1114" s="58" t="s">
        <v>3234</v>
      </c>
      <c r="D1114" s="77" t="s">
        <v>3235</v>
      </c>
      <c r="E1114" s="67">
        <v>27</v>
      </c>
      <c r="F1114" s="68">
        <v>32.85</v>
      </c>
      <c r="G1114" s="68">
        <v>34.200000000000003</v>
      </c>
      <c r="H1114" s="69">
        <f t="shared" si="51"/>
        <v>0.26666666666666677</v>
      </c>
      <c r="I1114" s="68">
        <f t="shared" si="52"/>
        <v>5.8500000000000014</v>
      </c>
      <c r="J1114" s="68">
        <f t="shared" si="53"/>
        <v>7.2000000000000028</v>
      </c>
      <c r="K1114" s="70">
        <v>2</v>
      </c>
      <c r="M1114">
        <v>1</v>
      </c>
      <c r="N1114" s="10"/>
      <c r="O1114" t="s">
        <v>3236</v>
      </c>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row>
    <row r="1115" spans="1:38" s="49" customFormat="1" ht="15.5" x14ac:dyDescent="0.35">
      <c r="A1115" s="203">
        <v>41193</v>
      </c>
      <c r="B1115" s="89" t="s">
        <v>3237</v>
      </c>
      <c r="C1115" s="58" t="s">
        <v>3238</v>
      </c>
      <c r="D1115" s="77" t="s">
        <v>3239</v>
      </c>
      <c r="E1115" s="67">
        <v>17</v>
      </c>
      <c r="F1115" s="68">
        <v>22.5</v>
      </c>
      <c r="G1115" s="68">
        <v>21.66</v>
      </c>
      <c r="H1115" s="69">
        <f t="shared" si="51"/>
        <v>0.27411764705882352</v>
      </c>
      <c r="I1115" s="68">
        <f t="shared" si="52"/>
        <v>5.5</v>
      </c>
      <c r="J1115" s="68">
        <f t="shared" si="53"/>
        <v>4.66</v>
      </c>
      <c r="K1115" s="70">
        <v>3</v>
      </c>
      <c r="L1115" s="71"/>
      <c r="M1115" s="71">
        <v>0</v>
      </c>
      <c r="N1115" s="10" t="s">
        <v>26</v>
      </c>
      <c r="O1115" s="11" t="s">
        <v>26</v>
      </c>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row>
    <row r="1116" spans="1:38" s="49" customFormat="1" ht="15" customHeight="1" x14ac:dyDescent="0.35">
      <c r="A1116" s="203">
        <v>41194</v>
      </c>
      <c r="B1116" s="89" t="s">
        <v>3240</v>
      </c>
      <c r="C1116" s="58" t="s">
        <v>3241</v>
      </c>
      <c r="D1116" s="77" t="s">
        <v>456</v>
      </c>
      <c r="E1116" s="67">
        <v>17.5</v>
      </c>
      <c r="F1116" s="68">
        <v>17.82</v>
      </c>
      <c r="G1116" s="68">
        <v>17.5</v>
      </c>
      <c r="H1116" s="69">
        <f t="shared" si="51"/>
        <v>0</v>
      </c>
      <c r="I1116" s="68">
        <f t="shared" si="52"/>
        <v>0.32000000000000028</v>
      </c>
      <c r="J1116" s="68">
        <f t="shared" si="53"/>
        <v>0</v>
      </c>
      <c r="K1116" s="70">
        <v>2</v>
      </c>
      <c r="L1116" s="71" t="s">
        <v>8061</v>
      </c>
      <c r="M1116" s="71">
        <v>0</v>
      </c>
      <c r="N1116" s="10" t="s">
        <v>26</v>
      </c>
      <c r="O1116" s="11" t="s">
        <v>26</v>
      </c>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row>
    <row r="1117" spans="1:38" s="49" customFormat="1" ht="15" customHeight="1" x14ac:dyDescent="0.35">
      <c r="A1117" s="203">
        <v>41194</v>
      </c>
      <c r="B1117" s="89" t="s">
        <v>3242</v>
      </c>
      <c r="C1117" s="58" t="s">
        <v>3243</v>
      </c>
      <c r="D1117" s="77" t="s">
        <v>3244</v>
      </c>
      <c r="E1117" s="67">
        <v>36.5</v>
      </c>
      <c r="F1117" s="68">
        <v>36.78</v>
      </c>
      <c r="G1117" s="68">
        <v>38.26</v>
      </c>
      <c r="H1117" s="69">
        <f t="shared" si="51"/>
        <v>4.8219178082191727E-2</v>
      </c>
      <c r="I1117" s="68">
        <f t="shared" si="52"/>
        <v>0.28000000000000114</v>
      </c>
      <c r="J1117" s="68">
        <f t="shared" si="53"/>
        <v>1.759999999999998</v>
      </c>
      <c r="K1117" s="70">
        <v>1</v>
      </c>
      <c r="L1117" s="71"/>
      <c r="M1117" s="71" t="s">
        <v>22</v>
      </c>
      <c r="N1117" s="10" t="s">
        <v>22</v>
      </c>
      <c r="O1117" s="11" t="s">
        <v>22</v>
      </c>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row>
    <row r="1118" spans="1:38" s="49" customFormat="1" ht="15" customHeight="1" x14ac:dyDescent="0.35">
      <c r="A1118" s="203">
        <v>41194</v>
      </c>
      <c r="B1118" s="89" t="s">
        <v>3245</v>
      </c>
      <c r="C1118" s="58" t="s">
        <v>3246</v>
      </c>
      <c r="D1118" s="77" t="s">
        <v>2610</v>
      </c>
      <c r="E1118" s="67">
        <v>28</v>
      </c>
      <c r="F1118" s="68">
        <v>48.05</v>
      </c>
      <c r="G1118" s="68">
        <v>48.69</v>
      </c>
      <c r="H1118" s="69">
        <f t="shared" si="51"/>
        <v>0.73892857142857138</v>
      </c>
      <c r="I1118" s="68">
        <f t="shared" si="52"/>
        <v>20.049999999999997</v>
      </c>
      <c r="J1118" s="68">
        <f t="shared" si="53"/>
        <v>20.689999999999998</v>
      </c>
      <c r="K1118" s="70">
        <v>3</v>
      </c>
      <c r="L1118" s="71"/>
      <c r="M1118" s="71">
        <v>1</v>
      </c>
      <c r="N1118" s="10"/>
      <c r="O1118" s="11" t="s">
        <v>3247</v>
      </c>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row>
    <row r="1119" spans="1:38" ht="15" customHeight="1" x14ac:dyDescent="0.35">
      <c r="A1119" s="205">
        <v>41201</v>
      </c>
      <c r="B1119" s="89" t="s">
        <v>3248</v>
      </c>
      <c r="C1119" s="146" t="s">
        <v>3249</v>
      </c>
      <c r="D1119" s="77" t="s">
        <v>3250</v>
      </c>
      <c r="E1119" s="67">
        <v>22</v>
      </c>
      <c r="F1119" s="68">
        <v>24</v>
      </c>
      <c r="G1119" s="68">
        <v>24.37</v>
      </c>
      <c r="H1119" s="69">
        <f t="shared" si="51"/>
        <v>0.10772727272727277</v>
      </c>
      <c r="I1119" s="68">
        <f t="shared" si="52"/>
        <v>2</v>
      </c>
      <c r="J1119" s="68">
        <f t="shared" si="53"/>
        <v>2.370000000000001</v>
      </c>
      <c r="K1119" s="70">
        <v>3</v>
      </c>
      <c r="M1119">
        <v>0</v>
      </c>
      <c r="N1119" t="s">
        <v>26</v>
      </c>
      <c r="O1119" t="s">
        <v>26</v>
      </c>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row>
    <row r="1120" spans="1:38" ht="15" customHeight="1" x14ac:dyDescent="0.35">
      <c r="A1120" s="205">
        <v>41206</v>
      </c>
      <c r="B1120" s="61" t="s">
        <v>3251</v>
      </c>
      <c r="C1120" s="146" t="s">
        <v>3252</v>
      </c>
      <c r="D1120" s="60" t="s">
        <v>3253</v>
      </c>
      <c r="E1120" s="67">
        <v>10</v>
      </c>
      <c r="F1120" s="68">
        <v>10.02</v>
      </c>
      <c r="G1120" s="68">
        <v>10.029999999999999</v>
      </c>
      <c r="H1120" s="69">
        <f t="shared" si="51"/>
        <v>2.9999999999999359E-3</v>
      </c>
      <c r="I1120" s="68">
        <f t="shared" si="52"/>
        <v>1.9999999999999574E-2</v>
      </c>
      <c r="J1120" s="68">
        <f t="shared" si="53"/>
        <v>2.9999999999999361E-2</v>
      </c>
      <c r="K1120" s="70">
        <v>1</v>
      </c>
      <c r="M1120" t="s">
        <v>22</v>
      </c>
      <c r="N1120" t="s">
        <v>22</v>
      </c>
      <c r="O1120" t="s">
        <v>22</v>
      </c>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row>
    <row r="1121" spans="1:38" ht="15" customHeight="1" x14ac:dyDescent="0.35">
      <c r="A1121" s="205">
        <v>41207</v>
      </c>
      <c r="B1121" s="157" t="s">
        <v>3254</v>
      </c>
      <c r="C1121" s="146" t="s">
        <v>3255</v>
      </c>
      <c r="D1121" s="110" t="s">
        <v>2881</v>
      </c>
      <c r="E1121" s="67">
        <v>20</v>
      </c>
      <c r="F1121" s="68">
        <v>21.41</v>
      </c>
      <c r="G1121" s="68">
        <v>20.23</v>
      </c>
      <c r="H1121" s="69">
        <f t="shared" si="51"/>
        <v>1.1500000000000021E-2</v>
      </c>
      <c r="I1121" s="68">
        <f t="shared" si="52"/>
        <v>1.4100000000000001</v>
      </c>
      <c r="J1121" s="68">
        <f t="shared" si="53"/>
        <v>0.23000000000000043</v>
      </c>
      <c r="K1121" s="70">
        <v>2</v>
      </c>
      <c r="M1121" t="s">
        <v>22</v>
      </c>
      <c r="N1121" t="s">
        <v>22</v>
      </c>
      <c r="O1121" t="s">
        <v>22</v>
      </c>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row>
    <row r="1122" spans="1:38" s="49" customFormat="1" ht="15.5" x14ac:dyDescent="0.35">
      <c r="A1122" s="205">
        <v>41207</v>
      </c>
      <c r="B1122" s="61" t="s">
        <v>3256</v>
      </c>
      <c r="C1122" s="146" t="s">
        <v>3257</v>
      </c>
      <c r="D1122" s="77" t="s">
        <v>3258</v>
      </c>
      <c r="E1122" s="67">
        <v>5</v>
      </c>
      <c r="F1122" s="68">
        <v>5.08</v>
      </c>
      <c r="G1122" s="68">
        <v>4.8600000000000003</v>
      </c>
      <c r="H1122" s="69">
        <f t="shared" si="51"/>
        <v>-2.7999999999999935E-2</v>
      </c>
      <c r="I1122" s="68">
        <f t="shared" si="52"/>
        <v>8.0000000000000071E-2</v>
      </c>
      <c r="J1122" s="68">
        <f t="shared" si="53"/>
        <v>-0.13999999999999968</v>
      </c>
      <c r="K1122" s="70">
        <v>1</v>
      </c>
      <c r="L1122" s="71"/>
      <c r="M1122" s="71" t="s">
        <v>22</v>
      </c>
      <c r="N1122" s="10" t="s">
        <v>22</v>
      </c>
      <c r="O1122" s="11" t="s">
        <v>22</v>
      </c>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row>
    <row r="1123" spans="1:38" s="49" customFormat="1" ht="15.5" x14ac:dyDescent="0.35">
      <c r="A1123" s="205">
        <v>41207</v>
      </c>
      <c r="B1123" s="61" t="s">
        <v>3259</v>
      </c>
      <c r="C1123" s="146" t="s">
        <v>3260</v>
      </c>
      <c r="D1123" s="61" t="s">
        <v>3261</v>
      </c>
      <c r="E1123" s="67">
        <v>15</v>
      </c>
      <c r="F1123" s="68">
        <v>14.7</v>
      </c>
      <c r="G1123" s="68">
        <v>15.25</v>
      </c>
      <c r="H1123" s="69">
        <f t="shared" si="51"/>
        <v>1.6666666666666666E-2</v>
      </c>
      <c r="I1123" s="68">
        <f t="shared" si="52"/>
        <v>-0.30000000000000071</v>
      </c>
      <c r="J1123" s="68">
        <f t="shared" si="53"/>
        <v>0.25</v>
      </c>
      <c r="K1123" s="70">
        <v>1</v>
      </c>
      <c r="L1123" s="71"/>
      <c r="M1123" s="71" t="s">
        <v>22</v>
      </c>
      <c r="N1123" s="10" t="s">
        <v>22</v>
      </c>
      <c r="O1123" s="11" t="s">
        <v>22</v>
      </c>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row>
    <row r="1124" spans="1:38" s="49" customFormat="1" ht="28.5" x14ac:dyDescent="0.35">
      <c r="A1124" s="203">
        <v>41208</v>
      </c>
      <c r="B1124" s="93" t="s">
        <v>3262</v>
      </c>
      <c r="C1124" s="58" t="s">
        <v>3263</v>
      </c>
      <c r="D1124" s="77" t="s">
        <v>3264</v>
      </c>
      <c r="E1124" s="67">
        <v>10</v>
      </c>
      <c r="F1124" s="68">
        <v>9.9499999999999993</v>
      </c>
      <c r="G1124" s="68">
        <v>10</v>
      </c>
      <c r="H1124" s="69">
        <f t="shared" si="51"/>
        <v>0</v>
      </c>
      <c r="I1124" s="68">
        <f t="shared" si="52"/>
        <v>-5.0000000000000711E-2</v>
      </c>
      <c r="J1124" s="68">
        <f t="shared" si="53"/>
        <v>0</v>
      </c>
      <c r="K1124" s="70">
        <v>1</v>
      </c>
      <c r="L1124" s="69"/>
      <c r="M1124" s="69" t="s">
        <v>22</v>
      </c>
      <c r="N1124" s="10" t="s">
        <v>22</v>
      </c>
      <c r="O1124" s="11" t="s">
        <v>22</v>
      </c>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row>
    <row r="1125" spans="1:38" s="49" customFormat="1" ht="15.5" x14ac:dyDescent="0.35">
      <c r="A1125" s="203">
        <v>41208</v>
      </c>
      <c r="B1125" s="61" t="s">
        <v>3265</v>
      </c>
      <c r="C1125" s="58" t="s">
        <v>3266</v>
      </c>
      <c r="D1125" s="63" t="s">
        <v>3267</v>
      </c>
      <c r="E1125" s="67">
        <v>22</v>
      </c>
      <c r="F1125" s="68">
        <v>25.5</v>
      </c>
      <c r="G1125" s="68">
        <v>27.2</v>
      </c>
      <c r="H1125" s="69">
        <f t="shared" si="51"/>
        <v>0.23636363636363633</v>
      </c>
      <c r="I1125" s="68">
        <f t="shared" si="52"/>
        <v>3.5</v>
      </c>
      <c r="J1125" s="68">
        <f t="shared" si="53"/>
        <v>5.1999999999999993</v>
      </c>
      <c r="K1125" s="70">
        <v>3</v>
      </c>
      <c r="L1125" s="69"/>
      <c r="M1125" s="69">
        <v>0</v>
      </c>
      <c r="N1125" s="10" t="s">
        <v>26</v>
      </c>
      <c r="O1125" s="11" t="s">
        <v>26</v>
      </c>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row>
    <row r="1126" spans="1:38" ht="15.5" x14ac:dyDescent="0.35">
      <c r="A1126" s="203">
        <v>41208</v>
      </c>
      <c r="B1126" s="89" t="s">
        <v>3268</v>
      </c>
      <c r="C1126" s="58" t="s">
        <v>3269</v>
      </c>
      <c r="D1126" s="77" t="s">
        <v>3270</v>
      </c>
      <c r="E1126" s="67">
        <v>17</v>
      </c>
      <c r="F1126" s="68">
        <v>19</v>
      </c>
      <c r="G1126" s="68">
        <v>16.75</v>
      </c>
      <c r="H1126" s="69">
        <f t="shared" si="51"/>
        <v>-1.4705882352941176E-2</v>
      </c>
      <c r="I1126" s="68">
        <f t="shared" si="52"/>
        <v>2</v>
      </c>
      <c r="J1126" s="68">
        <f t="shared" si="53"/>
        <v>-0.25</v>
      </c>
      <c r="K1126" s="70">
        <v>4</v>
      </c>
      <c r="L1126" s="71" t="s">
        <v>8061</v>
      </c>
      <c r="M1126" s="71">
        <v>0</v>
      </c>
      <c r="N1126" t="s">
        <v>26</v>
      </c>
      <c r="O1126" t="s">
        <v>26</v>
      </c>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row>
    <row r="1127" spans="1:38" ht="15.5" x14ac:dyDescent="0.35">
      <c r="A1127" s="205">
        <v>41215</v>
      </c>
      <c r="B1127" s="61" t="s">
        <v>3271</v>
      </c>
      <c r="C1127" s="146" t="s">
        <v>3272</v>
      </c>
      <c r="D1127" s="63" t="s">
        <v>3222</v>
      </c>
      <c r="E1127" s="158">
        <v>21</v>
      </c>
      <c r="F1127" s="159">
        <v>23.11</v>
      </c>
      <c r="G1127" s="159">
        <v>22.35</v>
      </c>
      <c r="H1127" s="69">
        <f t="shared" si="51"/>
        <v>6.4285714285714349E-2</v>
      </c>
      <c r="I1127" s="68">
        <f t="shared" si="52"/>
        <v>2.1099999999999994</v>
      </c>
      <c r="J1127" s="68">
        <f t="shared" si="53"/>
        <v>1.3500000000000014</v>
      </c>
      <c r="K1127" s="70">
        <v>2</v>
      </c>
      <c r="M1127">
        <v>0</v>
      </c>
      <c r="N1127" t="s">
        <v>26</v>
      </c>
      <c r="O1127" t="s">
        <v>26</v>
      </c>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row>
    <row r="1128" spans="1:38" ht="15.5" x14ac:dyDescent="0.35">
      <c r="A1128" s="205">
        <v>41215</v>
      </c>
      <c r="B1128" s="61" t="s">
        <v>3273</v>
      </c>
      <c r="C1128" s="146" t="s">
        <v>3274</v>
      </c>
      <c r="D1128" s="60" t="s">
        <v>3275</v>
      </c>
      <c r="E1128" s="67">
        <v>20</v>
      </c>
      <c r="F1128" s="68">
        <v>22</v>
      </c>
      <c r="G1128" s="68">
        <v>22.35</v>
      </c>
      <c r="H1128" s="69">
        <f t="shared" si="51"/>
        <v>0.11750000000000008</v>
      </c>
      <c r="I1128" s="68">
        <f t="shared" si="52"/>
        <v>2</v>
      </c>
      <c r="J1128" s="68">
        <f t="shared" si="53"/>
        <v>2.3500000000000014</v>
      </c>
      <c r="K1128" s="70">
        <v>2</v>
      </c>
      <c r="M1128">
        <v>0</v>
      </c>
      <c r="N1128" t="s">
        <v>26</v>
      </c>
      <c r="O1128" t="s">
        <v>26</v>
      </c>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row>
    <row r="1129" spans="1:38" ht="15.5" x14ac:dyDescent="0.35">
      <c r="A1129" s="203">
        <v>41215</v>
      </c>
      <c r="B1129" s="61" t="s">
        <v>3276</v>
      </c>
      <c r="C1129" s="58" t="s">
        <v>3277</v>
      </c>
      <c r="D1129" s="63" t="s">
        <v>3278</v>
      </c>
      <c r="E1129" s="67">
        <v>24</v>
      </c>
      <c r="F1129" s="68">
        <v>32.049999999999997</v>
      </c>
      <c r="G1129" s="68">
        <v>33.299999999999997</v>
      </c>
      <c r="H1129" s="69">
        <f t="shared" si="51"/>
        <v>0.3874999999999999</v>
      </c>
      <c r="I1129" s="68">
        <f t="shared" si="52"/>
        <v>8.0499999999999972</v>
      </c>
      <c r="J1129" s="68">
        <f t="shared" si="53"/>
        <v>9.2999999999999972</v>
      </c>
      <c r="K1129" s="70">
        <v>3</v>
      </c>
      <c r="M1129">
        <v>0</v>
      </c>
      <c r="N1129" t="s">
        <v>26</v>
      </c>
      <c r="O1129" t="s">
        <v>26</v>
      </c>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row>
    <row r="1130" spans="1:38" ht="28.5" x14ac:dyDescent="0.35">
      <c r="A1130" s="203">
        <v>41221</v>
      </c>
      <c r="B1130" s="93" t="s">
        <v>3279</v>
      </c>
      <c r="C1130" s="58" t="s">
        <v>3280</v>
      </c>
      <c r="D1130" s="77" t="s">
        <v>735</v>
      </c>
      <c r="E1130" s="67">
        <v>5</v>
      </c>
      <c r="F1130" s="68">
        <v>4.4000000000000004</v>
      </c>
      <c r="G1130" s="68">
        <v>4.8</v>
      </c>
      <c r="H1130" s="69">
        <f t="shared" si="51"/>
        <v>-4.0000000000000036E-2</v>
      </c>
      <c r="I1130" s="68">
        <f t="shared" si="52"/>
        <v>-0.59999999999999964</v>
      </c>
      <c r="J1130" s="68">
        <f t="shared" si="53"/>
        <v>-0.20000000000000018</v>
      </c>
      <c r="K1130" s="70">
        <v>1</v>
      </c>
      <c r="M1130">
        <v>0</v>
      </c>
      <c r="N1130" t="s">
        <v>26</v>
      </c>
      <c r="O1130" t="s">
        <v>26</v>
      </c>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row>
    <row r="1131" spans="1:38" s="49" customFormat="1" ht="14" customHeight="1" x14ac:dyDescent="0.3">
      <c r="A1131" s="203">
        <v>41221</v>
      </c>
      <c r="B1131" s="61" t="s">
        <v>3281</v>
      </c>
      <c r="C1131" s="58" t="s">
        <v>3282</v>
      </c>
      <c r="D1131" s="58" t="s">
        <v>3283</v>
      </c>
      <c r="E1131" s="67">
        <v>15</v>
      </c>
      <c r="F1131" s="68">
        <v>14.64</v>
      </c>
      <c r="G1131" s="68">
        <v>14.35</v>
      </c>
      <c r="H1131" s="69">
        <f t="shared" si="51"/>
        <v>-4.3333333333333356E-2</v>
      </c>
      <c r="I1131" s="68">
        <f t="shared" si="52"/>
        <v>-0.35999999999999943</v>
      </c>
      <c r="J1131" s="68">
        <f t="shared" si="53"/>
        <v>-0.65000000000000036</v>
      </c>
      <c r="K1131" s="70">
        <v>1</v>
      </c>
      <c r="L1131" s="71"/>
      <c r="M1131" s="71" t="s">
        <v>22</v>
      </c>
      <c r="N1131" s="10" t="s">
        <v>22</v>
      </c>
      <c r="O1131" s="10" t="s">
        <v>22</v>
      </c>
    </row>
    <row r="1132" spans="1:38" s="49" customFormat="1" ht="15" customHeight="1" x14ac:dyDescent="0.3">
      <c r="A1132" s="203">
        <v>41221</v>
      </c>
      <c r="B1132" s="61" t="s">
        <v>3284</v>
      </c>
      <c r="C1132" s="58" t="s">
        <v>3285</v>
      </c>
      <c r="D1132" s="63" t="s">
        <v>3286</v>
      </c>
      <c r="E1132" s="67">
        <v>15</v>
      </c>
      <c r="F1132" s="68">
        <v>15</v>
      </c>
      <c r="G1132" s="68">
        <v>15.08</v>
      </c>
      <c r="H1132" s="69">
        <f t="shared" si="51"/>
        <v>5.3333333333333384E-3</v>
      </c>
      <c r="I1132" s="68">
        <f t="shared" si="52"/>
        <v>0</v>
      </c>
      <c r="J1132" s="68">
        <f t="shared" si="53"/>
        <v>8.0000000000000071E-2</v>
      </c>
      <c r="K1132" s="70">
        <v>1</v>
      </c>
      <c r="L1132" s="71"/>
      <c r="M1132" s="71" t="s">
        <v>22</v>
      </c>
      <c r="N1132" s="10" t="s">
        <v>22</v>
      </c>
      <c r="O1132" s="10" t="s">
        <v>22</v>
      </c>
    </row>
    <row r="1133" spans="1:38" s="49" customFormat="1" ht="15" customHeight="1" x14ac:dyDescent="0.3">
      <c r="A1133" s="203">
        <v>41229</v>
      </c>
      <c r="B1133" s="61" t="s">
        <v>3287</v>
      </c>
      <c r="C1133" s="58" t="s">
        <v>3288</v>
      </c>
      <c r="D1133" s="63" t="s">
        <v>207</v>
      </c>
      <c r="E1133" s="67">
        <v>15</v>
      </c>
      <c r="F1133" s="68">
        <v>15</v>
      </c>
      <c r="G1133" s="68">
        <v>12.25</v>
      </c>
      <c r="H1133" s="69">
        <f t="shared" si="51"/>
        <v>-0.18333333333333332</v>
      </c>
      <c r="I1133" s="68">
        <f t="shared" si="52"/>
        <v>0</v>
      </c>
      <c r="J1133" s="68">
        <f t="shared" si="53"/>
        <v>-2.75</v>
      </c>
      <c r="K1133" s="70">
        <v>3</v>
      </c>
      <c r="L1133" s="71" t="s">
        <v>8061</v>
      </c>
      <c r="M1133" s="71">
        <v>0</v>
      </c>
      <c r="N1133" s="10" t="s">
        <v>26</v>
      </c>
      <c r="O1133" s="10" t="s">
        <v>26</v>
      </c>
    </row>
    <row r="1134" spans="1:38" s="49" customFormat="1" ht="15" customHeight="1" x14ac:dyDescent="0.3">
      <c r="A1134" s="203" t="s">
        <v>3289</v>
      </c>
      <c r="B1134" s="61" t="s">
        <v>3290</v>
      </c>
      <c r="C1134" s="58" t="s">
        <v>3291</v>
      </c>
      <c r="D1134" s="63" t="s">
        <v>3292</v>
      </c>
      <c r="E1134" s="67">
        <v>16</v>
      </c>
      <c r="F1134" s="68">
        <v>17</v>
      </c>
      <c r="G1134" s="68">
        <v>18.399999999999999</v>
      </c>
      <c r="H1134" s="69">
        <f t="shared" si="51"/>
        <v>0.14999999999999991</v>
      </c>
      <c r="I1134" s="68">
        <f t="shared" si="52"/>
        <v>1</v>
      </c>
      <c r="J1134" s="68">
        <f t="shared" si="53"/>
        <v>2.3999999999999986</v>
      </c>
      <c r="K1134" s="70">
        <v>1</v>
      </c>
      <c r="L1134" s="71"/>
      <c r="M1134" s="71">
        <v>0</v>
      </c>
      <c r="N1134" s="10" t="s">
        <v>26</v>
      </c>
      <c r="O1134" s="10" t="s">
        <v>26</v>
      </c>
    </row>
    <row r="1135" spans="1:38" s="49" customFormat="1" ht="15" customHeight="1" x14ac:dyDescent="0.3">
      <c r="A1135" s="203">
        <v>41234</v>
      </c>
      <c r="B1135" s="61" t="s">
        <v>3293</v>
      </c>
      <c r="C1135" s="58" t="s">
        <v>3294</v>
      </c>
      <c r="D1135" s="63" t="s">
        <v>3295</v>
      </c>
      <c r="E1135" s="67">
        <v>10.5</v>
      </c>
      <c r="F1135" s="68">
        <v>10.5</v>
      </c>
      <c r="G1135" s="68">
        <v>11.31</v>
      </c>
      <c r="H1135" s="69">
        <f t="shared" si="51"/>
        <v>7.7142857142857194E-2</v>
      </c>
      <c r="I1135" s="68">
        <f t="shared" si="52"/>
        <v>0</v>
      </c>
      <c r="J1135" s="68">
        <f t="shared" si="53"/>
        <v>0.8100000000000005</v>
      </c>
      <c r="K1135" s="70">
        <v>1</v>
      </c>
      <c r="L1135" s="71"/>
      <c r="M1135" s="71">
        <v>1</v>
      </c>
      <c r="N1135" s="10"/>
      <c r="O1135" s="10" t="s">
        <v>3296</v>
      </c>
    </row>
    <row r="1136" spans="1:38" s="49" customFormat="1" ht="15" customHeight="1" x14ac:dyDescent="0.35">
      <c r="A1136" s="203">
        <v>41248</v>
      </c>
      <c r="B1136" s="61" t="s">
        <v>3297</v>
      </c>
      <c r="C1136" s="58" t="s">
        <v>3298</v>
      </c>
      <c r="D1136" s="61" t="s">
        <v>3299</v>
      </c>
      <c r="E1136" s="67">
        <v>15</v>
      </c>
      <c r="F1136" s="68">
        <v>14</v>
      </c>
      <c r="G1136" s="68">
        <v>13.9</v>
      </c>
      <c r="H1136" s="69">
        <f t="shared" si="51"/>
        <v>-7.3333333333333306E-2</v>
      </c>
      <c r="I1136" s="68">
        <f t="shared" si="52"/>
        <v>-1</v>
      </c>
      <c r="J1136" s="68">
        <f t="shared" si="53"/>
        <v>-1.0999999999999996</v>
      </c>
      <c r="K1136" s="70">
        <v>1</v>
      </c>
      <c r="L1136" s="71"/>
      <c r="M1136" s="71" t="s">
        <v>22</v>
      </c>
      <c r="N1136" t="s">
        <v>22</v>
      </c>
      <c r="O1136" t="s">
        <v>22</v>
      </c>
    </row>
    <row r="1137" spans="1:15" s="49" customFormat="1" ht="15" customHeight="1" x14ac:dyDescent="0.35">
      <c r="A1137" s="203">
        <v>41250</v>
      </c>
      <c r="B1137" s="61" t="s">
        <v>3300</v>
      </c>
      <c r="C1137" s="58" t="s">
        <v>3301</v>
      </c>
      <c r="D1137" s="63" t="s">
        <v>3302</v>
      </c>
      <c r="E1137" s="67">
        <v>22</v>
      </c>
      <c r="F1137" s="68">
        <v>27.18</v>
      </c>
      <c r="G1137" s="68">
        <v>28</v>
      </c>
      <c r="H1137" s="69">
        <f t="shared" si="51"/>
        <v>0.27272727272727271</v>
      </c>
      <c r="I1137" s="68">
        <f t="shared" si="52"/>
        <v>5.18</v>
      </c>
      <c r="J1137" s="68">
        <f t="shared" si="53"/>
        <v>6</v>
      </c>
      <c r="K1137" s="70">
        <v>2</v>
      </c>
      <c r="L1137" s="71"/>
      <c r="M1137" s="71">
        <v>0</v>
      </c>
      <c r="N1137" t="s">
        <v>26</v>
      </c>
      <c r="O1137" t="s">
        <v>26</v>
      </c>
    </row>
    <row r="1138" spans="1:15" s="49" customFormat="1" ht="15" customHeight="1" x14ac:dyDescent="0.35">
      <c r="A1138" s="203">
        <v>41256</v>
      </c>
      <c r="B1138" s="89" t="s">
        <v>3303</v>
      </c>
      <c r="C1138" s="58" t="s">
        <v>3304</v>
      </c>
      <c r="D1138" s="77" t="s">
        <v>3305</v>
      </c>
      <c r="E1138" s="67">
        <v>26</v>
      </c>
      <c r="F1138" s="68">
        <v>28</v>
      </c>
      <c r="G1138" s="68">
        <v>26.25</v>
      </c>
      <c r="H1138" s="69">
        <f t="shared" si="51"/>
        <v>9.6153846153846159E-3</v>
      </c>
      <c r="I1138" s="68">
        <f t="shared" si="52"/>
        <v>2</v>
      </c>
      <c r="J1138" s="68">
        <f t="shared" si="53"/>
        <v>0.25</v>
      </c>
      <c r="K1138" s="70">
        <v>2</v>
      </c>
      <c r="L1138" s="71"/>
      <c r="M1138" s="71">
        <v>1</v>
      </c>
      <c r="O1138" t="s">
        <v>3306</v>
      </c>
    </row>
    <row r="1139" spans="1:15" s="49" customFormat="1" ht="15" customHeight="1" x14ac:dyDescent="0.35">
      <c r="A1139" s="203">
        <v>41256</v>
      </c>
      <c r="B1139" s="63" t="s">
        <v>3307</v>
      </c>
      <c r="C1139" s="58" t="s">
        <v>3308</v>
      </c>
      <c r="D1139" s="77" t="s">
        <v>2592</v>
      </c>
      <c r="E1139" s="67">
        <v>8</v>
      </c>
      <c r="F1139" s="68">
        <v>9.25</v>
      </c>
      <c r="G1139" s="68">
        <v>11.79</v>
      </c>
      <c r="H1139" s="69">
        <f t="shared" si="51"/>
        <v>0.47374999999999989</v>
      </c>
      <c r="I1139" s="68">
        <f t="shared" si="52"/>
        <v>1.25</v>
      </c>
      <c r="J1139" s="68">
        <f t="shared" si="53"/>
        <v>3.7899999999999991</v>
      </c>
      <c r="K1139" s="70">
        <v>1</v>
      </c>
      <c r="L1139" s="71"/>
      <c r="M1139" s="71">
        <v>0</v>
      </c>
      <c r="N1139" t="s">
        <v>26</v>
      </c>
      <c r="O1139" t="s">
        <v>26</v>
      </c>
    </row>
    <row r="1140" spans="1:15" s="49" customFormat="1" ht="15" customHeight="1" x14ac:dyDescent="0.35">
      <c r="A1140" s="205">
        <v>41257</v>
      </c>
      <c r="B1140" s="61" t="s">
        <v>3309</v>
      </c>
      <c r="C1140" s="146" t="s">
        <v>3310</v>
      </c>
      <c r="D1140" s="60" t="s">
        <v>3311</v>
      </c>
      <c r="E1140" s="67">
        <v>10</v>
      </c>
      <c r="F1140" s="68">
        <v>10.01</v>
      </c>
      <c r="G1140" s="68">
        <v>10</v>
      </c>
      <c r="H1140" s="69">
        <f t="shared" si="51"/>
        <v>0</v>
      </c>
      <c r="I1140" s="68">
        <f t="shared" si="52"/>
        <v>9.9999999999997868E-3</v>
      </c>
      <c r="J1140" s="68">
        <f t="shared" si="53"/>
        <v>0</v>
      </c>
      <c r="K1140" s="70">
        <v>1</v>
      </c>
      <c r="L1140" s="71"/>
      <c r="M1140" s="71">
        <v>0</v>
      </c>
      <c r="N1140" t="s">
        <v>26</v>
      </c>
      <c r="O1140" t="s">
        <v>26</v>
      </c>
    </row>
    <row r="1141" spans="1:15" s="49" customFormat="1" ht="15" customHeight="1" x14ac:dyDescent="0.35">
      <c r="A1141" s="205">
        <v>41257</v>
      </c>
      <c r="B1141" s="89" t="s">
        <v>3312</v>
      </c>
      <c r="C1141" s="146" t="s">
        <v>3313</v>
      </c>
      <c r="D1141" s="77" t="s">
        <v>3314</v>
      </c>
      <c r="E1141" s="67">
        <v>18.5</v>
      </c>
      <c r="F1141" s="68">
        <v>18.7</v>
      </c>
      <c r="G1141" s="68">
        <v>18.239999999999998</v>
      </c>
      <c r="H1141" s="69">
        <f t="shared" si="51"/>
        <v>-1.4054054054054138E-2</v>
      </c>
      <c r="I1141" s="68">
        <f t="shared" si="52"/>
        <v>0.19999999999999929</v>
      </c>
      <c r="J1141" s="68">
        <f t="shared" si="53"/>
        <v>-0.26000000000000156</v>
      </c>
      <c r="K1141" s="70">
        <v>2</v>
      </c>
      <c r="L1141" s="71" t="s">
        <v>8061</v>
      </c>
      <c r="M1141" s="71">
        <v>0</v>
      </c>
      <c r="N1141" t="s">
        <v>26</v>
      </c>
      <c r="O1141" t="s">
        <v>26</v>
      </c>
    </row>
    <row r="1142" spans="1:15" s="49" customFormat="1" ht="15" customHeight="1" x14ac:dyDescent="0.35">
      <c r="A1142" s="205">
        <v>41262</v>
      </c>
      <c r="B1142" s="89" t="s">
        <v>3315</v>
      </c>
      <c r="C1142" s="146" t="s">
        <v>3316</v>
      </c>
      <c r="D1142" s="77" t="s">
        <v>701</v>
      </c>
      <c r="E1142" s="67">
        <v>10</v>
      </c>
      <c r="F1142" s="68">
        <v>10.01</v>
      </c>
      <c r="G1142" s="68">
        <v>10.029999999999999</v>
      </c>
      <c r="H1142" s="69">
        <f t="shared" si="51"/>
        <v>2.9999999999999359E-3</v>
      </c>
      <c r="I1142" s="68">
        <f t="shared" si="52"/>
        <v>9.9999999999997868E-3</v>
      </c>
      <c r="J1142" s="68">
        <f t="shared" si="53"/>
        <v>2.9999999999999361E-2</v>
      </c>
      <c r="K1142" s="70">
        <v>1</v>
      </c>
      <c r="L1142" s="71"/>
      <c r="M1142" s="71" t="s">
        <v>22</v>
      </c>
      <c r="N1142" t="s">
        <v>22</v>
      </c>
      <c r="O1142" t="s">
        <v>22</v>
      </c>
    </row>
    <row r="1143" spans="1:15" s="49" customFormat="1" ht="15" customHeight="1" x14ac:dyDescent="0.3">
      <c r="A1143" s="205">
        <v>41262</v>
      </c>
      <c r="B1143" s="61" t="s">
        <v>3317</v>
      </c>
      <c r="C1143" s="146" t="s">
        <v>3318</v>
      </c>
      <c r="D1143" s="60" t="s">
        <v>3319</v>
      </c>
      <c r="E1143" s="67">
        <v>10</v>
      </c>
      <c r="F1143" s="68">
        <v>9.48</v>
      </c>
      <c r="G1143" s="68">
        <v>9.9</v>
      </c>
      <c r="H1143" s="69">
        <f t="shared" si="51"/>
        <v>-9.9999999999999638E-3</v>
      </c>
      <c r="I1143" s="68">
        <f t="shared" si="52"/>
        <v>-0.51999999999999957</v>
      </c>
      <c r="J1143" s="68">
        <f t="shared" si="53"/>
        <v>-9.9999999999999645E-2</v>
      </c>
      <c r="K1143" s="70">
        <v>1</v>
      </c>
      <c r="L1143" s="71"/>
      <c r="M1143" s="71" t="s">
        <v>22</v>
      </c>
      <c r="N1143" s="10" t="s">
        <v>22</v>
      </c>
      <c r="O1143" s="10" t="s">
        <v>22</v>
      </c>
    </row>
    <row r="1144" spans="1:15" s="49" customFormat="1" ht="15" customHeight="1" x14ac:dyDescent="0.35">
      <c r="A1144" s="203">
        <v>40556</v>
      </c>
      <c r="B1144" s="61" t="s">
        <v>3320</v>
      </c>
      <c r="C1144" s="58" t="s">
        <v>3321</v>
      </c>
      <c r="D1144" s="63" t="s">
        <v>3322</v>
      </c>
      <c r="E1144" s="67">
        <v>20.5</v>
      </c>
      <c r="F1144" s="68">
        <v>21.53</v>
      </c>
      <c r="G1144" s="68">
        <v>21.25</v>
      </c>
      <c r="H1144" s="69">
        <f t="shared" si="51"/>
        <v>3.6585365853658534E-2</v>
      </c>
      <c r="I1144" s="68">
        <f t="shared" si="52"/>
        <v>1.0300000000000011</v>
      </c>
      <c r="J1144" s="68">
        <f t="shared" si="53"/>
        <v>0.75</v>
      </c>
      <c r="K1144" s="70">
        <v>1</v>
      </c>
      <c r="L1144" s="58"/>
      <c r="M1144" s="58">
        <v>0</v>
      </c>
      <c r="N1144" t="s">
        <v>26</v>
      </c>
      <c r="O1144" t="s">
        <v>26</v>
      </c>
    </row>
    <row r="1145" spans="1:15" s="49" customFormat="1" ht="15" customHeight="1" x14ac:dyDescent="0.35">
      <c r="A1145" s="203">
        <v>40569</v>
      </c>
      <c r="B1145" s="61" t="s">
        <v>3323</v>
      </c>
      <c r="C1145" s="58" t="s">
        <v>3324</v>
      </c>
      <c r="D1145" s="63" t="s">
        <v>207</v>
      </c>
      <c r="E1145" s="67">
        <v>17</v>
      </c>
      <c r="F1145" s="68">
        <v>23.5</v>
      </c>
      <c r="G1145" s="68">
        <v>22.68</v>
      </c>
      <c r="H1145" s="69">
        <f t="shared" si="51"/>
        <v>0.33411764705882352</v>
      </c>
      <c r="I1145" s="68">
        <f t="shared" si="52"/>
        <v>6.5</v>
      </c>
      <c r="J1145" s="68">
        <f t="shared" si="53"/>
        <v>5.68</v>
      </c>
      <c r="K1145" s="70">
        <v>3</v>
      </c>
      <c r="L1145" s="58"/>
      <c r="M1145" s="58" t="s">
        <v>22</v>
      </c>
      <c r="N1145" t="s">
        <v>22</v>
      </c>
      <c r="O1145" t="s">
        <v>22</v>
      </c>
    </row>
    <row r="1146" spans="1:15" s="49" customFormat="1" ht="15" customHeight="1" x14ac:dyDescent="0.35">
      <c r="A1146" s="203">
        <v>40569</v>
      </c>
      <c r="B1146" s="61" t="s">
        <v>3325</v>
      </c>
      <c r="C1146" s="58" t="s">
        <v>3326</v>
      </c>
      <c r="D1146" s="63" t="s">
        <v>3327</v>
      </c>
      <c r="E1146" s="67">
        <v>23</v>
      </c>
      <c r="F1146" s="68">
        <v>24.75</v>
      </c>
      <c r="G1146" s="68">
        <v>25.01</v>
      </c>
      <c r="H1146" s="69">
        <f t="shared" si="51"/>
        <v>8.739130434782616E-2</v>
      </c>
      <c r="I1146" s="68">
        <f t="shared" si="52"/>
        <v>1.75</v>
      </c>
      <c r="J1146" s="68">
        <f t="shared" si="53"/>
        <v>2.0100000000000016</v>
      </c>
      <c r="K1146" s="70">
        <v>2</v>
      </c>
      <c r="L1146" s="58"/>
      <c r="M1146" s="58" t="s">
        <v>22</v>
      </c>
      <c r="N1146" t="s">
        <v>22</v>
      </c>
      <c r="O1146" t="s">
        <v>22</v>
      </c>
    </row>
    <row r="1147" spans="1:15" s="49" customFormat="1" ht="15" customHeight="1" x14ac:dyDescent="0.35">
      <c r="A1147" s="203">
        <v>40571</v>
      </c>
      <c r="B1147" s="89" t="s">
        <v>3328</v>
      </c>
      <c r="C1147" s="58" t="s">
        <v>3329</v>
      </c>
      <c r="D1147" s="77" t="s">
        <v>3330</v>
      </c>
      <c r="E1147" s="67">
        <v>27</v>
      </c>
      <c r="F1147" s="68">
        <v>29.6</v>
      </c>
      <c r="G1147" s="68">
        <v>28.4</v>
      </c>
      <c r="H1147" s="69">
        <f t="shared" si="51"/>
        <v>5.1851851851851802E-2</v>
      </c>
      <c r="I1147" s="68">
        <f t="shared" si="52"/>
        <v>2.6000000000000014</v>
      </c>
      <c r="J1147" s="68">
        <f t="shared" si="53"/>
        <v>1.3999999999999986</v>
      </c>
      <c r="K1147" s="70">
        <v>3</v>
      </c>
      <c r="L1147" s="58"/>
      <c r="M1147" s="58" t="s">
        <v>22</v>
      </c>
      <c r="N1147" t="s">
        <v>22</v>
      </c>
      <c r="O1147" t="s">
        <v>22</v>
      </c>
    </row>
    <row r="1148" spans="1:15" s="49" customFormat="1" ht="15" customHeight="1" x14ac:dyDescent="0.3">
      <c r="A1148" s="203">
        <v>40571</v>
      </c>
      <c r="B1148" s="89" t="s">
        <v>3331</v>
      </c>
      <c r="C1148" s="58" t="s">
        <v>3332</v>
      </c>
      <c r="D1148" s="77" t="s">
        <v>3333</v>
      </c>
      <c r="E1148" s="67">
        <v>10.5</v>
      </c>
      <c r="F1148" s="68">
        <v>10.52</v>
      </c>
      <c r="G1148" s="68">
        <v>10.5</v>
      </c>
      <c r="H1148" s="69">
        <f t="shared" si="51"/>
        <v>0</v>
      </c>
      <c r="I1148" s="68">
        <f t="shared" si="52"/>
        <v>1.9999999999999574E-2</v>
      </c>
      <c r="J1148" s="68">
        <f t="shared" si="53"/>
        <v>0</v>
      </c>
      <c r="K1148" s="70">
        <v>3</v>
      </c>
      <c r="L1148" s="69" t="s">
        <v>8061</v>
      </c>
      <c r="M1148" s="69">
        <v>0</v>
      </c>
      <c r="N1148" s="160" t="s">
        <v>26</v>
      </c>
      <c r="O1148" s="10" t="s">
        <v>26</v>
      </c>
    </row>
    <row r="1149" spans="1:15" s="49" customFormat="1" ht="15" customHeight="1" x14ac:dyDescent="0.35">
      <c r="A1149" s="203">
        <v>40571</v>
      </c>
      <c r="B1149" s="89" t="s">
        <v>3334</v>
      </c>
      <c r="C1149" s="58" t="s">
        <v>3335</v>
      </c>
      <c r="D1149" s="77" t="s">
        <v>3336</v>
      </c>
      <c r="E1149" s="67">
        <v>13</v>
      </c>
      <c r="F1149" s="68">
        <v>14.5</v>
      </c>
      <c r="G1149" s="68">
        <v>13.8</v>
      </c>
      <c r="H1149" s="69">
        <f t="shared" si="51"/>
        <v>6.153846153846159E-2</v>
      </c>
      <c r="I1149" s="68">
        <f t="shared" si="52"/>
        <v>1.5</v>
      </c>
      <c r="J1149" s="68">
        <f t="shared" si="53"/>
        <v>0.80000000000000071</v>
      </c>
      <c r="K1149" s="70">
        <v>3</v>
      </c>
      <c r="L1149" s="58"/>
      <c r="M1149" s="58" t="s">
        <v>22</v>
      </c>
      <c r="N1149" s="109" t="s">
        <v>22</v>
      </c>
      <c r="O1149" t="s">
        <v>22</v>
      </c>
    </row>
    <row r="1150" spans="1:15" s="49" customFormat="1" ht="15" customHeight="1" x14ac:dyDescent="0.35">
      <c r="A1150" s="203">
        <v>40571</v>
      </c>
      <c r="B1150" s="89" t="s">
        <v>3337</v>
      </c>
      <c r="C1150" s="58" t="s">
        <v>3338</v>
      </c>
      <c r="D1150" s="77" t="s">
        <v>3339</v>
      </c>
      <c r="E1150" s="67">
        <v>11</v>
      </c>
      <c r="F1150" s="68">
        <v>10.75</v>
      </c>
      <c r="G1150" s="68">
        <v>12</v>
      </c>
      <c r="H1150" s="69">
        <f t="shared" si="51"/>
        <v>9.0909090909090912E-2</v>
      </c>
      <c r="I1150" s="68">
        <f t="shared" si="52"/>
        <v>-0.25</v>
      </c>
      <c r="J1150" s="68">
        <f t="shared" si="53"/>
        <v>1</v>
      </c>
      <c r="K1150" s="70">
        <v>1</v>
      </c>
      <c r="L1150" s="58"/>
      <c r="M1150" s="58" t="s">
        <v>22</v>
      </c>
      <c r="N1150" s="109" t="s">
        <v>22</v>
      </c>
      <c r="O1150" t="s">
        <v>22</v>
      </c>
    </row>
    <row r="1151" spans="1:15" s="49" customFormat="1" ht="15" customHeight="1" x14ac:dyDescent="0.35">
      <c r="A1151" s="203">
        <v>40576</v>
      </c>
      <c r="B1151" s="61" t="s">
        <v>3340</v>
      </c>
      <c r="C1151" s="58" t="s">
        <v>3341</v>
      </c>
      <c r="D1151" s="63" t="s">
        <v>3342</v>
      </c>
      <c r="E1151" s="67">
        <v>16</v>
      </c>
      <c r="F1151" s="68">
        <v>20</v>
      </c>
      <c r="G1151" s="68">
        <v>21.96</v>
      </c>
      <c r="H1151" s="69">
        <f t="shared" si="51"/>
        <v>0.37250000000000005</v>
      </c>
      <c r="I1151" s="68">
        <f t="shared" si="52"/>
        <v>4</v>
      </c>
      <c r="J1151" s="68">
        <f t="shared" si="53"/>
        <v>5.9600000000000009</v>
      </c>
      <c r="K1151" s="70">
        <v>3</v>
      </c>
      <c r="L1151" s="152"/>
      <c r="M1151" s="152">
        <v>0</v>
      </c>
      <c r="N1151" s="109" t="s">
        <v>26</v>
      </c>
      <c r="O1151" t="s">
        <v>26</v>
      </c>
    </row>
    <row r="1152" spans="1:15" s="49" customFormat="1" ht="15" customHeight="1" x14ac:dyDescent="0.35">
      <c r="A1152" s="203">
        <v>40576</v>
      </c>
      <c r="B1152" s="61" t="s">
        <v>3343</v>
      </c>
      <c r="C1152" s="58" t="s">
        <v>3344</v>
      </c>
      <c r="D1152" s="63" t="s">
        <v>3345</v>
      </c>
      <c r="E1152" s="67">
        <v>11</v>
      </c>
      <c r="F1152" s="68">
        <v>14</v>
      </c>
      <c r="G1152" s="68">
        <v>13.25</v>
      </c>
      <c r="H1152" s="69">
        <f t="shared" si="51"/>
        <v>0.20454545454545456</v>
      </c>
      <c r="I1152" s="68">
        <f t="shared" si="52"/>
        <v>3</v>
      </c>
      <c r="J1152" s="68">
        <f t="shared" si="53"/>
        <v>2.25</v>
      </c>
      <c r="K1152" s="70">
        <v>3</v>
      </c>
      <c r="L1152" s="152"/>
      <c r="M1152" s="152">
        <v>0</v>
      </c>
      <c r="N1152" s="109" t="s">
        <v>26</v>
      </c>
      <c r="O1152" t="s">
        <v>26</v>
      </c>
    </row>
    <row r="1153" spans="1:15" s="49" customFormat="1" ht="15" customHeight="1" x14ac:dyDescent="0.35">
      <c r="A1153" s="203">
        <v>40577</v>
      </c>
      <c r="B1153" s="89" t="s">
        <v>3346</v>
      </c>
      <c r="C1153" s="58" t="s">
        <v>3347</v>
      </c>
      <c r="D1153" s="77" t="s">
        <v>3348</v>
      </c>
      <c r="E1153" s="67">
        <v>7</v>
      </c>
      <c r="F1153" s="68">
        <v>7</v>
      </c>
      <c r="G1153" s="68">
        <v>7.02</v>
      </c>
      <c r="H1153" s="69">
        <f t="shared" si="51"/>
        <v>2.8571428571427964E-3</v>
      </c>
      <c r="I1153" s="68">
        <f t="shared" si="52"/>
        <v>0</v>
      </c>
      <c r="J1153" s="68">
        <f t="shared" si="53"/>
        <v>1.9999999999999574E-2</v>
      </c>
      <c r="K1153" s="70">
        <v>1</v>
      </c>
      <c r="L1153" s="151"/>
      <c r="M1153" s="151">
        <v>0</v>
      </c>
      <c r="N1153" s="109" t="s">
        <v>26</v>
      </c>
      <c r="O1153" t="s">
        <v>26</v>
      </c>
    </row>
    <row r="1154" spans="1:15" s="49" customFormat="1" ht="15" customHeight="1" x14ac:dyDescent="0.3">
      <c r="A1154" s="203">
        <v>40577</v>
      </c>
      <c r="B1154" s="61" t="s">
        <v>3349</v>
      </c>
      <c r="C1154" s="58" t="s">
        <v>3350</v>
      </c>
      <c r="D1154" s="63" t="s">
        <v>3351</v>
      </c>
      <c r="E1154" s="67">
        <v>19</v>
      </c>
      <c r="F1154" s="68">
        <v>19</v>
      </c>
      <c r="G1154" s="68">
        <v>18.05</v>
      </c>
      <c r="H1154" s="69">
        <f t="shared" si="51"/>
        <v>-4.9999999999999961E-2</v>
      </c>
      <c r="I1154" s="68">
        <f t="shared" si="52"/>
        <v>0</v>
      </c>
      <c r="J1154" s="68">
        <f t="shared" si="53"/>
        <v>-0.94999999999999929</v>
      </c>
      <c r="K1154" s="70">
        <v>3</v>
      </c>
      <c r="L1154" s="69" t="s">
        <v>8061</v>
      </c>
      <c r="M1154" s="69" t="s">
        <v>22</v>
      </c>
      <c r="N1154" s="10" t="s">
        <v>22</v>
      </c>
      <c r="O1154" s="10" t="s">
        <v>22</v>
      </c>
    </row>
    <row r="1155" spans="1:15" s="49" customFormat="1" ht="15" customHeight="1" x14ac:dyDescent="0.3">
      <c r="A1155" s="203">
        <v>40577</v>
      </c>
      <c r="B1155" s="89" t="s">
        <v>3352</v>
      </c>
      <c r="C1155" s="58" t="s">
        <v>3353</v>
      </c>
      <c r="D1155" s="77" t="s">
        <v>67</v>
      </c>
      <c r="E1155" s="67">
        <v>5</v>
      </c>
      <c r="F1155" s="68">
        <v>4.6500000000000004</v>
      </c>
      <c r="G1155" s="68">
        <v>4.74</v>
      </c>
      <c r="H1155" s="69">
        <f t="shared" ref="H1155:H1218" si="54">(G1155-E1155)/E1155</f>
        <v>-5.1999999999999956E-2</v>
      </c>
      <c r="I1155" s="68">
        <f t="shared" ref="I1155:I1218" si="55">(F1155-E1155)</f>
        <v>-0.34999999999999964</v>
      </c>
      <c r="J1155" s="68">
        <f t="shared" ref="J1155:J1218" si="56">G1155-E1155</f>
        <v>-0.25999999999999979</v>
      </c>
      <c r="K1155" s="70">
        <v>1</v>
      </c>
      <c r="L1155" s="151"/>
      <c r="M1155" s="151" t="s">
        <v>22</v>
      </c>
      <c r="N1155" s="10" t="s">
        <v>22</v>
      </c>
      <c r="O1155" s="10" t="s">
        <v>22</v>
      </c>
    </row>
    <row r="1156" spans="1:15" s="49" customFormat="1" ht="15" customHeight="1" x14ac:dyDescent="0.3">
      <c r="A1156" s="203">
        <v>40578</v>
      </c>
      <c r="B1156" s="61" t="s">
        <v>3354</v>
      </c>
      <c r="C1156" s="58" t="s">
        <v>3355</v>
      </c>
      <c r="D1156" s="63" t="s">
        <v>3356</v>
      </c>
      <c r="E1156" s="67">
        <v>6</v>
      </c>
      <c r="F1156" s="68">
        <v>6.4</v>
      </c>
      <c r="G1156" s="68">
        <v>7.73</v>
      </c>
      <c r="H1156" s="69">
        <f t="shared" si="54"/>
        <v>0.28833333333333339</v>
      </c>
      <c r="I1156" s="68">
        <f t="shared" si="55"/>
        <v>0.40000000000000036</v>
      </c>
      <c r="J1156" s="68">
        <f t="shared" si="56"/>
        <v>1.7300000000000004</v>
      </c>
      <c r="K1156" s="70">
        <v>1</v>
      </c>
      <c r="L1156" s="71"/>
      <c r="M1156" s="71">
        <v>0</v>
      </c>
      <c r="N1156" s="10" t="s">
        <v>26</v>
      </c>
      <c r="O1156" s="10" t="s">
        <v>26</v>
      </c>
    </row>
    <row r="1157" spans="1:15" s="49" customFormat="1" ht="15" customHeight="1" x14ac:dyDescent="0.3">
      <c r="A1157" s="203">
        <v>40578</v>
      </c>
      <c r="B1157" s="61" t="s">
        <v>3357</v>
      </c>
      <c r="C1157" s="58" t="s">
        <v>3358</v>
      </c>
      <c r="D1157" s="61" t="s">
        <v>3264</v>
      </c>
      <c r="E1157" s="67">
        <v>7</v>
      </c>
      <c r="F1157" s="68">
        <v>7.38</v>
      </c>
      <c r="G1157" s="68">
        <v>8.0500000000000007</v>
      </c>
      <c r="H1157" s="69">
        <f t="shared" si="54"/>
        <v>0.15000000000000011</v>
      </c>
      <c r="I1157" s="68">
        <f t="shared" si="55"/>
        <v>0.37999999999999989</v>
      </c>
      <c r="J1157" s="68">
        <f t="shared" si="56"/>
        <v>1.0500000000000007</v>
      </c>
      <c r="K1157" s="70">
        <v>1</v>
      </c>
      <c r="L1157" s="71"/>
      <c r="M1157" s="71" t="s">
        <v>22</v>
      </c>
      <c r="N1157" s="10" t="s">
        <v>22</v>
      </c>
      <c r="O1157" s="10" t="s">
        <v>22</v>
      </c>
    </row>
    <row r="1158" spans="1:15" s="49" customFormat="1" ht="15" customHeight="1" x14ac:dyDescent="0.3">
      <c r="A1158" s="203">
        <v>40582</v>
      </c>
      <c r="B1158" s="61" t="s">
        <v>3359</v>
      </c>
      <c r="C1158" s="58" t="s">
        <v>3360</v>
      </c>
      <c r="D1158" s="61" t="s">
        <v>3361</v>
      </c>
      <c r="E1158" s="67">
        <v>5.25</v>
      </c>
      <c r="F1158" s="68">
        <v>5.25</v>
      </c>
      <c r="G1158" s="68">
        <v>5.3</v>
      </c>
      <c r="H1158" s="69">
        <f t="shared" si="54"/>
        <v>9.52380952380949E-3</v>
      </c>
      <c r="I1158" s="68">
        <f t="shared" si="55"/>
        <v>0</v>
      </c>
      <c r="J1158" s="68">
        <f t="shared" si="56"/>
        <v>4.9999999999999822E-2</v>
      </c>
      <c r="K1158" s="70">
        <v>1</v>
      </c>
      <c r="L1158" s="69"/>
      <c r="M1158" s="69" t="s">
        <v>22</v>
      </c>
      <c r="N1158" s="10" t="s">
        <v>22</v>
      </c>
      <c r="O1158" s="10" t="s">
        <v>22</v>
      </c>
    </row>
    <row r="1159" spans="1:15" s="49" customFormat="1" ht="15" customHeight="1" x14ac:dyDescent="0.35">
      <c r="A1159" s="203">
        <v>40582</v>
      </c>
      <c r="B1159" s="61" t="s">
        <v>3362</v>
      </c>
      <c r="C1159" s="58" t="s">
        <v>3363</v>
      </c>
      <c r="D1159" s="63" t="s">
        <v>2954</v>
      </c>
      <c r="E1159" s="67">
        <v>10.75</v>
      </c>
      <c r="F1159" s="68">
        <v>10.75</v>
      </c>
      <c r="G1159" s="68">
        <v>10.81</v>
      </c>
      <c r="H1159" s="69">
        <f t="shared" si="54"/>
        <v>5.5813953488372554E-3</v>
      </c>
      <c r="I1159" s="68">
        <f t="shared" si="55"/>
        <v>0</v>
      </c>
      <c r="J1159" s="68">
        <f t="shared" si="56"/>
        <v>6.0000000000000497E-2</v>
      </c>
      <c r="K1159" s="70">
        <v>1</v>
      </c>
      <c r="L1159" s="69"/>
      <c r="M1159" s="69" t="s">
        <v>22</v>
      </c>
      <c r="N1159" s="109" t="s">
        <v>22</v>
      </c>
      <c r="O1159" t="s">
        <v>22</v>
      </c>
    </row>
    <row r="1160" spans="1:15" s="49" customFormat="1" ht="15" customHeight="1" x14ac:dyDescent="0.3">
      <c r="A1160" s="203">
        <v>40583</v>
      </c>
      <c r="B1160" s="61" t="s">
        <v>3364</v>
      </c>
      <c r="C1160" s="58" t="s">
        <v>3365</v>
      </c>
      <c r="D1160" s="63" t="s">
        <v>3366</v>
      </c>
      <c r="E1160" s="67">
        <v>15</v>
      </c>
      <c r="F1160" s="68">
        <v>15.6</v>
      </c>
      <c r="G1160" s="68">
        <v>16.440000000000001</v>
      </c>
      <c r="H1160" s="69">
        <f t="shared" si="54"/>
        <v>9.6000000000000085E-2</v>
      </c>
      <c r="I1160" s="68">
        <f t="shared" si="55"/>
        <v>0.59999999999999964</v>
      </c>
      <c r="J1160" s="68">
        <f t="shared" si="56"/>
        <v>1.4400000000000013</v>
      </c>
      <c r="K1160" s="70">
        <v>2</v>
      </c>
      <c r="L1160" s="69"/>
      <c r="M1160" s="69">
        <v>1</v>
      </c>
      <c r="N1160" s="10"/>
      <c r="O1160" s="10" t="s">
        <v>3367</v>
      </c>
    </row>
    <row r="1161" spans="1:15" s="49" customFormat="1" ht="15" customHeight="1" x14ac:dyDescent="0.3">
      <c r="A1161" s="203">
        <v>40583</v>
      </c>
      <c r="B1161" s="61" t="s">
        <v>3368</v>
      </c>
      <c r="C1161" s="58" t="s">
        <v>3369</v>
      </c>
      <c r="D1161" s="61" t="s">
        <v>3370</v>
      </c>
      <c r="E1161" s="67">
        <v>9.75</v>
      </c>
      <c r="F1161" s="68">
        <v>9.9</v>
      </c>
      <c r="G1161" s="68">
        <v>9.69</v>
      </c>
      <c r="H1161" s="69">
        <f t="shared" si="54"/>
        <v>-6.153846153846205E-3</v>
      </c>
      <c r="I1161" s="68">
        <f t="shared" si="55"/>
        <v>0.15000000000000036</v>
      </c>
      <c r="J1161" s="68">
        <f t="shared" si="56"/>
        <v>-6.0000000000000497E-2</v>
      </c>
      <c r="K1161" s="70">
        <v>1</v>
      </c>
      <c r="L1161" s="69"/>
      <c r="M1161" s="69">
        <v>0</v>
      </c>
      <c r="N1161" s="10" t="s">
        <v>26</v>
      </c>
      <c r="O1161" s="10" t="s">
        <v>26</v>
      </c>
    </row>
    <row r="1162" spans="1:15" s="49" customFormat="1" ht="15" customHeight="1" x14ac:dyDescent="0.3">
      <c r="A1162" s="203">
        <v>40584</v>
      </c>
      <c r="B1162" s="89" t="s">
        <v>3371</v>
      </c>
      <c r="C1162" s="58" t="s">
        <v>3372</v>
      </c>
      <c r="D1162" s="77" t="s">
        <v>1875</v>
      </c>
      <c r="E1162" s="161">
        <v>13.5</v>
      </c>
      <c r="F1162" s="162">
        <v>13.5</v>
      </c>
      <c r="G1162" s="162">
        <v>14.02</v>
      </c>
      <c r="H1162" s="69">
        <f t="shared" si="54"/>
        <v>3.8518518518518487E-2</v>
      </c>
      <c r="I1162" s="68">
        <f t="shared" si="55"/>
        <v>0</v>
      </c>
      <c r="J1162" s="68">
        <f t="shared" si="56"/>
        <v>0.51999999999999957</v>
      </c>
      <c r="K1162" s="70">
        <v>1</v>
      </c>
      <c r="L1162" s="163"/>
      <c r="M1162" s="163" t="s">
        <v>22</v>
      </c>
      <c r="N1162" s="10" t="s">
        <v>22</v>
      </c>
      <c r="O1162" s="10" t="s">
        <v>22</v>
      </c>
    </row>
    <row r="1163" spans="1:15" s="49" customFormat="1" ht="15" customHeight="1" x14ac:dyDescent="0.3">
      <c r="A1163" s="203">
        <v>40585</v>
      </c>
      <c r="B1163" s="89" t="s">
        <v>3373</v>
      </c>
      <c r="C1163" s="58" t="s">
        <v>3374</v>
      </c>
      <c r="D1163" s="77" t="s">
        <v>869</v>
      </c>
      <c r="E1163" s="67">
        <v>5</v>
      </c>
      <c r="F1163" s="68">
        <v>5</v>
      </c>
      <c r="G1163" s="68">
        <v>4.55</v>
      </c>
      <c r="H1163" s="69">
        <f t="shared" si="54"/>
        <v>-9.0000000000000038E-2</v>
      </c>
      <c r="I1163" s="68">
        <f t="shared" si="55"/>
        <v>0</v>
      </c>
      <c r="J1163" s="68">
        <f t="shared" si="56"/>
        <v>-0.45000000000000018</v>
      </c>
      <c r="K1163" s="70">
        <v>1</v>
      </c>
      <c r="L1163" s="69"/>
      <c r="M1163" s="69">
        <v>0</v>
      </c>
      <c r="N1163" s="10" t="s">
        <v>26</v>
      </c>
      <c r="O1163" s="10" t="s">
        <v>26</v>
      </c>
    </row>
    <row r="1164" spans="1:15" s="49" customFormat="1" ht="15" customHeight="1" x14ac:dyDescent="0.3">
      <c r="A1164" s="203">
        <v>40585</v>
      </c>
      <c r="B1164" s="89" t="s">
        <v>3375</v>
      </c>
      <c r="C1164" s="58" t="s">
        <v>3376</v>
      </c>
      <c r="D1164" s="77" t="s">
        <v>2965</v>
      </c>
      <c r="E1164" s="67">
        <v>30</v>
      </c>
      <c r="F1164" s="68">
        <v>31.7</v>
      </c>
      <c r="G1164" s="68">
        <v>31.05</v>
      </c>
      <c r="H1164" s="69">
        <f t="shared" si="54"/>
        <v>3.5000000000000024E-2</v>
      </c>
      <c r="I1164" s="68">
        <f t="shared" si="55"/>
        <v>1.6999999999999993</v>
      </c>
      <c r="J1164" s="68">
        <f t="shared" si="56"/>
        <v>1.0500000000000007</v>
      </c>
      <c r="K1164" s="70">
        <v>2</v>
      </c>
      <c r="L1164" s="69"/>
      <c r="M1164" s="69" t="s">
        <v>22</v>
      </c>
      <c r="N1164" s="10" t="s">
        <v>22</v>
      </c>
      <c r="O1164" s="10" t="s">
        <v>22</v>
      </c>
    </row>
    <row r="1165" spans="1:15" s="49" customFormat="1" ht="15" customHeight="1" x14ac:dyDescent="0.3">
      <c r="A1165" s="203">
        <v>40585</v>
      </c>
      <c r="B1165" s="61" t="s">
        <v>3377</v>
      </c>
      <c r="C1165" s="58" t="s">
        <v>3378</v>
      </c>
      <c r="D1165" s="63" t="s">
        <v>3379</v>
      </c>
      <c r="E1165" s="67">
        <v>8</v>
      </c>
      <c r="F1165" s="68">
        <v>8</v>
      </c>
      <c r="G1165" s="68">
        <v>7.93</v>
      </c>
      <c r="H1165" s="69">
        <f t="shared" si="54"/>
        <v>-8.7500000000000355E-3</v>
      </c>
      <c r="I1165" s="68">
        <f t="shared" si="55"/>
        <v>0</v>
      </c>
      <c r="J1165" s="68">
        <f t="shared" si="56"/>
        <v>-7.0000000000000284E-2</v>
      </c>
      <c r="K1165" s="70">
        <v>1</v>
      </c>
      <c r="L1165" s="69"/>
      <c r="M1165" s="69">
        <v>0</v>
      </c>
      <c r="N1165" s="10" t="s">
        <v>26</v>
      </c>
      <c r="O1165" s="10" t="s">
        <v>26</v>
      </c>
    </row>
    <row r="1166" spans="1:15" s="49" customFormat="1" ht="15" customHeight="1" x14ac:dyDescent="0.3">
      <c r="A1166" s="203">
        <v>40589</v>
      </c>
      <c r="B1166" s="89" t="s">
        <v>3380</v>
      </c>
      <c r="C1166" s="58" t="s">
        <v>3381</v>
      </c>
      <c r="D1166" s="77" t="s">
        <v>3382</v>
      </c>
      <c r="E1166" s="67">
        <v>7</v>
      </c>
      <c r="F1166" s="68">
        <v>7</v>
      </c>
      <c r="G1166" s="68">
        <v>7.04</v>
      </c>
      <c r="H1166" s="69">
        <f t="shared" si="54"/>
        <v>5.7142857142857195E-3</v>
      </c>
      <c r="I1166" s="68">
        <f t="shared" si="55"/>
        <v>0</v>
      </c>
      <c r="J1166" s="68">
        <f t="shared" si="56"/>
        <v>4.0000000000000036E-2</v>
      </c>
      <c r="K1166" s="70">
        <v>1</v>
      </c>
      <c r="L1166" s="69"/>
      <c r="M1166" s="69" t="s">
        <v>22</v>
      </c>
      <c r="N1166" s="10" t="s">
        <v>22</v>
      </c>
      <c r="O1166" s="10" t="s">
        <v>22</v>
      </c>
    </row>
    <row r="1167" spans="1:15" s="49" customFormat="1" ht="15" customHeight="1" x14ac:dyDescent="0.3">
      <c r="A1167" s="203">
        <v>40590</v>
      </c>
      <c r="B1167" s="61" t="s">
        <v>3383</v>
      </c>
      <c r="C1167" s="58" t="s">
        <v>3384</v>
      </c>
      <c r="D1167" s="77" t="s">
        <v>3264</v>
      </c>
      <c r="E1167" s="67">
        <v>10</v>
      </c>
      <c r="F1167" s="68">
        <v>10</v>
      </c>
      <c r="G1167" s="68">
        <v>10.02</v>
      </c>
      <c r="H1167" s="69">
        <f t="shared" si="54"/>
        <v>1.9999999999999575E-3</v>
      </c>
      <c r="I1167" s="68">
        <f t="shared" si="55"/>
        <v>0</v>
      </c>
      <c r="J1167" s="68">
        <f t="shared" si="56"/>
        <v>1.9999999999999574E-2</v>
      </c>
      <c r="K1167" s="70">
        <v>1</v>
      </c>
      <c r="L1167" s="69"/>
      <c r="M1167" s="69" t="s">
        <v>22</v>
      </c>
      <c r="N1167" s="10" t="s">
        <v>22</v>
      </c>
      <c r="O1167" s="10" t="s">
        <v>22</v>
      </c>
    </row>
    <row r="1168" spans="1:15" s="49" customFormat="1" ht="15" customHeight="1" x14ac:dyDescent="0.3">
      <c r="A1168" s="203">
        <v>40596</v>
      </c>
      <c r="B1168" s="89" t="s">
        <v>3385</v>
      </c>
      <c r="C1168" s="58" t="s">
        <v>3386</v>
      </c>
      <c r="D1168" s="77" t="s">
        <v>64</v>
      </c>
      <c r="E1168" s="67">
        <v>6</v>
      </c>
      <c r="F1168" s="68">
        <v>5.99</v>
      </c>
      <c r="G1168" s="68">
        <v>5.99</v>
      </c>
      <c r="H1168" s="69">
        <f t="shared" si="54"/>
        <v>-1.6666666666666312E-3</v>
      </c>
      <c r="I1168" s="68">
        <f t="shared" si="55"/>
        <v>-9.9999999999997868E-3</v>
      </c>
      <c r="J1168" s="68">
        <f t="shared" si="56"/>
        <v>-9.9999999999997868E-3</v>
      </c>
      <c r="K1168" s="70">
        <v>1</v>
      </c>
      <c r="L1168" s="69"/>
      <c r="M1168" s="69" t="s">
        <v>22</v>
      </c>
      <c r="N1168" s="10" t="s">
        <v>22</v>
      </c>
      <c r="O1168" s="10" t="s">
        <v>22</v>
      </c>
    </row>
    <row r="1169" spans="1:15" s="49" customFormat="1" ht="15" customHeight="1" x14ac:dyDescent="0.3">
      <c r="A1169" s="203">
        <v>40599</v>
      </c>
      <c r="B1169" s="164" t="s">
        <v>3387</v>
      </c>
      <c r="C1169" s="58" t="s">
        <v>3388</v>
      </c>
      <c r="D1169" s="61" t="s">
        <v>3389</v>
      </c>
      <c r="E1169" s="67">
        <v>20</v>
      </c>
      <c r="F1169" s="68">
        <v>19.7</v>
      </c>
      <c r="G1169" s="68">
        <v>19.600000000000001</v>
      </c>
      <c r="H1169" s="69">
        <f t="shared" si="54"/>
        <v>-1.9999999999999928E-2</v>
      </c>
      <c r="I1169" s="68">
        <f t="shared" si="55"/>
        <v>-0.30000000000000071</v>
      </c>
      <c r="J1169" s="68">
        <f t="shared" si="56"/>
        <v>-0.39999999999999858</v>
      </c>
      <c r="K1169" s="70">
        <v>1</v>
      </c>
      <c r="L1169" s="71"/>
      <c r="M1169" s="71" t="s">
        <v>22</v>
      </c>
      <c r="N1169" s="10" t="s">
        <v>22</v>
      </c>
      <c r="O1169" s="10" t="s">
        <v>22</v>
      </c>
    </row>
    <row r="1170" spans="1:15" s="49" customFormat="1" ht="15" customHeight="1" x14ac:dyDescent="0.3">
      <c r="A1170" s="203">
        <v>40612</v>
      </c>
      <c r="B1170" s="61" t="s">
        <v>3390</v>
      </c>
      <c r="C1170" s="58" t="s">
        <v>3391</v>
      </c>
      <c r="D1170" s="61" t="s">
        <v>3392</v>
      </c>
      <c r="E1170" s="67">
        <v>30</v>
      </c>
      <c r="F1170" s="68">
        <v>31.2</v>
      </c>
      <c r="G1170" s="68">
        <v>31.02</v>
      </c>
      <c r="H1170" s="69">
        <f t="shared" si="54"/>
        <v>3.3999999999999989E-2</v>
      </c>
      <c r="I1170" s="68">
        <f t="shared" si="55"/>
        <v>1.1999999999999993</v>
      </c>
      <c r="J1170" s="68">
        <f t="shared" si="56"/>
        <v>1.0199999999999996</v>
      </c>
      <c r="K1170" s="70">
        <v>2</v>
      </c>
      <c r="L1170" s="71"/>
      <c r="M1170" s="71">
        <v>1</v>
      </c>
      <c r="N1170" s="10"/>
      <c r="O1170" s="10" t="s">
        <v>3393</v>
      </c>
    </row>
    <row r="1171" spans="1:15" s="49" customFormat="1" ht="15" customHeight="1" x14ac:dyDescent="0.3">
      <c r="A1171" s="203">
        <v>40613</v>
      </c>
      <c r="B1171" s="61" t="s">
        <v>3394</v>
      </c>
      <c r="C1171" s="58" t="s">
        <v>3395</v>
      </c>
      <c r="D1171" s="63" t="s">
        <v>3396</v>
      </c>
      <c r="E1171" s="67">
        <v>14</v>
      </c>
      <c r="F1171" s="68">
        <v>14</v>
      </c>
      <c r="G1171" s="68">
        <v>14.01</v>
      </c>
      <c r="H1171" s="69">
        <f t="shared" si="54"/>
        <v>7.1428571428569911E-4</v>
      </c>
      <c r="I1171" s="68">
        <f t="shared" si="55"/>
        <v>0</v>
      </c>
      <c r="J1171" s="68">
        <f t="shared" si="56"/>
        <v>9.9999999999997868E-3</v>
      </c>
      <c r="K1171" s="70">
        <v>1</v>
      </c>
      <c r="L1171" s="71"/>
      <c r="M1171" s="71">
        <v>0</v>
      </c>
      <c r="N1171" s="10" t="s">
        <v>26</v>
      </c>
      <c r="O1171" s="10" t="s">
        <v>26</v>
      </c>
    </row>
    <row r="1172" spans="1:15" s="49" customFormat="1" ht="15" customHeight="1" x14ac:dyDescent="0.3">
      <c r="A1172" s="203">
        <v>40619</v>
      </c>
      <c r="B1172" s="61" t="s">
        <v>3397</v>
      </c>
      <c r="C1172" s="58" t="s">
        <v>3398</v>
      </c>
      <c r="D1172" s="63" t="s">
        <v>2965</v>
      </c>
      <c r="E1172" s="67">
        <v>13</v>
      </c>
      <c r="F1172" s="68">
        <v>18</v>
      </c>
      <c r="G1172" s="68">
        <v>19.07</v>
      </c>
      <c r="H1172" s="69">
        <f t="shared" si="54"/>
        <v>0.46692307692307694</v>
      </c>
      <c r="I1172" s="68">
        <f t="shared" si="55"/>
        <v>5</v>
      </c>
      <c r="J1172" s="68">
        <f t="shared" si="56"/>
        <v>6.07</v>
      </c>
      <c r="K1172" s="70">
        <v>2</v>
      </c>
      <c r="L1172" s="71"/>
      <c r="M1172" s="71" t="s">
        <v>22</v>
      </c>
      <c r="N1172" s="10" t="s">
        <v>22</v>
      </c>
      <c r="O1172" s="10" t="s">
        <v>22</v>
      </c>
    </row>
    <row r="1173" spans="1:15" s="49" customFormat="1" ht="15" customHeight="1" x14ac:dyDescent="0.3">
      <c r="A1173" s="203">
        <v>40623</v>
      </c>
      <c r="B1173" s="89" t="s">
        <v>3399</v>
      </c>
      <c r="C1173" s="58" t="s">
        <v>3400</v>
      </c>
      <c r="D1173" s="77" t="s">
        <v>3401</v>
      </c>
      <c r="E1173" s="67">
        <v>8</v>
      </c>
      <c r="F1173" s="68">
        <v>8.0299999999999994</v>
      </c>
      <c r="G1173" s="68">
        <v>7.98</v>
      </c>
      <c r="H1173" s="69">
        <f t="shared" si="54"/>
        <v>-2.4999999999999467E-3</v>
      </c>
      <c r="I1173" s="68">
        <f t="shared" si="55"/>
        <v>2.9999999999999361E-2</v>
      </c>
      <c r="J1173" s="68">
        <f t="shared" si="56"/>
        <v>-1.9999999999999574E-2</v>
      </c>
      <c r="K1173" s="70">
        <v>1</v>
      </c>
      <c r="L1173" s="69"/>
      <c r="M1173" s="69" t="s">
        <v>22</v>
      </c>
      <c r="N1173" s="10" t="s">
        <v>22</v>
      </c>
      <c r="O1173" s="10" t="s">
        <v>22</v>
      </c>
    </row>
    <row r="1174" spans="1:15" s="49" customFormat="1" ht="15" customHeight="1" x14ac:dyDescent="0.3">
      <c r="A1174" s="203">
        <v>40627</v>
      </c>
      <c r="B1174" s="61" t="s">
        <v>3402</v>
      </c>
      <c r="C1174" s="58" t="s">
        <v>3403</v>
      </c>
      <c r="D1174" s="63" t="s">
        <v>320</v>
      </c>
      <c r="E1174" s="67">
        <v>10</v>
      </c>
      <c r="F1174" s="68">
        <v>13.65</v>
      </c>
      <c r="G1174" s="68">
        <v>12.18</v>
      </c>
      <c r="H1174" s="69">
        <f t="shared" si="54"/>
        <v>0.21799999999999997</v>
      </c>
      <c r="I1174" s="68">
        <f t="shared" si="55"/>
        <v>3.6500000000000004</v>
      </c>
      <c r="J1174" s="68">
        <f t="shared" si="56"/>
        <v>2.1799999999999997</v>
      </c>
      <c r="K1174" s="70">
        <v>3</v>
      </c>
      <c r="L1174" s="69"/>
      <c r="M1174" s="69">
        <v>0</v>
      </c>
      <c r="N1174" s="10" t="s">
        <v>26</v>
      </c>
      <c r="O1174" s="10" t="s">
        <v>26</v>
      </c>
    </row>
    <row r="1175" spans="1:15" s="49" customFormat="1" ht="15" customHeight="1" x14ac:dyDescent="0.3">
      <c r="A1175" s="203">
        <v>40627</v>
      </c>
      <c r="B1175" s="61" t="s">
        <v>3404</v>
      </c>
      <c r="C1175" s="58" t="s">
        <v>3405</v>
      </c>
      <c r="D1175" s="63" t="s">
        <v>701</v>
      </c>
      <c r="E1175" s="67">
        <v>10</v>
      </c>
      <c r="F1175" s="68">
        <v>10</v>
      </c>
      <c r="G1175" s="68">
        <v>10</v>
      </c>
      <c r="H1175" s="69">
        <f t="shared" si="54"/>
        <v>0</v>
      </c>
      <c r="I1175" s="68">
        <f t="shared" si="55"/>
        <v>0</v>
      </c>
      <c r="J1175" s="68">
        <f t="shared" si="56"/>
        <v>0</v>
      </c>
      <c r="K1175" s="70">
        <v>1</v>
      </c>
      <c r="L1175" s="69"/>
      <c r="M1175" s="69" t="s">
        <v>22</v>
      </c>
      <c r="N1175" s="10" t="s">
        <v>22</v>
      </c>
      <c r="O1175" s="10" t="s">
        <v>22</v>
      </c>
    </row>
    <row r="1176" spans="1:15" s="49" customFormat="1" ht="15" customHeight="1" x14ac:dyDescent="0.3">
      <c r="A1176" s="203">
        <v>40632</v>
      </c>
      <c r="B1176" s="89" t="s">
        <v>3406</v>
      </c>
      <c r="C1176" s="58" t="s">
        <v>3407</v>
      </c>
      <c r="D1176" s="77" t="s">
        <v>3408</v>
      </c>
      <c r="E1176" s="67">
        <v>19</v>
      </c>
      <c r="F1176" s="68">
        <v>18.7</v>
      </c>
      <c r="G1176" s="68">
        <v>18.2</v>
      </c>
      <c r="H1176" s="69">
        <f t="shared" si="54"/>
        <v>-4.2105263157894778E-2</v>
      </c>
      <c r="I1176" s="68">
        <f t="shared" si="55"/>
        <v>-0.30000000000000071</v>
      </c>
      <c r="J1176" s="68">
        <f t="shared" si="56"/>
        <v>-0.80000000000000071</v>
      </c>
      <c r="K1176" s="70">
        <v>1</v>
      </c>
      <c r="L1176" s="69"/>
      <c r="M1176" s="69">
        <v>0</v>
      </c>
      <c r="N1176" s="10" t="s">
        <v>26</v>
      </c>
      <c r="O1176" s="10" t="s">
        <v>26</v>
      </c>
    </row>
    <row r="1177" spans="1:15" s="49" customFormat="1" ht="15" customHeight="1" x14ac:dyDescent="0.3">
      <c r="A1177" s="203">
        <v>40632</v>
      </c>
      <c r="B1177" s="89" t="s">
        <v>3409</v>
      </c>
      <c r="C1177" s="58" t="s">
        <v>3410</v>
      </c>
      <c r="D1177" s="77" t="s">
        <v>3411</v>
      </c>
      <c r="E1177" s="67">
        <v>14.5</v>
      </c>
      <c r="F1177" s="68">
        <v>27</v>
      </c>
      <c r="G1177" s="68">
        <v>34</v>
      </c>
      <c r="H1177" s="69">
        <f t="shared" si="54"/>
        <v>1.3448275862068966</v>
      </c>
      <c r="I1177" s="68">
        <f t="shared" si="55"/>
        <v>12.5</v>
      </c>
      <c r="J1177" s="68">
        <f t="shared" si="56"/>
        <v>19.5</v>
      </c>
      <c r="K1177" s="70">
        <v>3</v>
      </c>
      <c r="L1177" s="69"/>
      <c r="M1177" s="69">
        <v>1</v>
      </c>
      <c r="N1177" s="10"/>
      <c r="O1177" s="10" t="s">
        <v>3412</v>
      </c>
    </row>
    <row r="1178" spans="1:15" s="49" customFormat="1" ht="15" customHeight="1" x14ac:dyDescent="0.3">
      <c r="A1178" s="203">
        <v>40634</v>
      </c>
      <c r="B1178" s="61" t="s">
        <v>3413</v>
      </c>
      <c r="C1178" s="58" t="s">
        <v>3414</v>
      </c>
      <c r="D1178" s="63" t="s">
        <v>3415</v>
      </c>
      <c r="E1178" s="67">
        <v>16</v>
      </c>
      <c r="F1178" s="68">
        <v>16.600000000000001</v>
      </c>
      <c r="G1178" s="68">
        <v>16.75</v>
      </c>
      <c r="H1178" s="69">
        <f t="shared" si="54"/>
        <v>4.6875E-2</v>
      </c>
      <c r="I1178" s="68">
        <f t="shared" si="55"/>
        <v>0.60000000000000142</v>
      </c>
      <c r="J1178" s="68">
        <f t="shared" si="56"/>
        <v>0.75</v>
      </c>
      <c r="K1178" s="70">
        <v>2</v>
      </c>
      <c r="L1178" s="71"/>
      <c r="M1178" s="71" t="s">
        <v>22</v>
      </c>
      <c r="N1178" s="10" t="s">
        <v>22</v>
      </c>
      <c r="O1178" s="10" t="s">
        <v>22</v>
      </c>
    </row>
    <row r="1179" spans="1:15" s="49" customFormat="1" ht="15" customHeight="1" x14ac:dyDescent="0.3">
      <c r="A1179" s="203">
        <v>40634</v>
      </c>
      <c r="B1179" s="61" t="s">
        <v>3416</v>
      </c>
      <c r="C1179" s="58" t="s">
        <v>3417</v>
      </c>
      <c r="D1179" s="63" t="s">
        <v>1637</v>
      </c>
      <c r="E1179" s="67">
        <v>10</v>
      </c>
      <c r="F1179" s="68">
        <v>10</v>
      </c>
      <c r="G1179" s="68">
        <v>9.85</v>
      </c>
      <c r="H1179" s="69">
        <f t="shared" si="54"/>
        <v>-1.5000000000000036E-2</v>
      </c>
      <c r="I1179" s="68">
        <f t="shared" si="55"/>
        <v>0</v>
      </c>
      <c r="J1179" s="68">
        <f t="shared" si="56"/>
        <v>-0.15000000000000036</v>
      </c>
      <c r="K1179" s="70">
        <v>1</v>
      </c>
      <c r="L1179" s="71"/>
      <c r="M1179" s="71">
        <v>1</v>
      </c>
      <c r="N1179" s="109"/>
      <c r="O1179" s="10" t="s">
        <v>3418</v>
      </c>
    </row>
    <row r="1180" spans="1:15" s="49" customFormat="1" ht="15" customHeight="1" x14ac:dyDescent="0.3">
      <c r="A1180" s="203">
        <v>40637</v>
      </c>
      <c r="B1180" s="89" t="s">
        <v>3419</v>
      </c>
      <c r="C1180" s="58" t="s">
        <v>3420</v>
      </c>
      <c r="D1180" s="61" t="s">
        <v>3421</v>
      </c>
      <c r="E1180" s="67">
        <v>4</v>
      </c>
      <c r="F1180" s="68">
        <v>4</v>
      </c>
      <c r="G1180" s="68">
        <v>4</v>
      </c>
      <c r="H1180" s="69">
        <f t="shared" si="54"/>
        <v>0</v>
      </c>
      <c r="I1180" s="68">
        <f t="shared" si="55"/>
        <v>0</v>
      </c>
      <c r="J1180" s="68">
        <f t="shared" si="56"/>
        <v>0</v>
      </c>
      <c r="K1180" s="70">
        <v>1</v>
      </c>
      <c r="L1180" s="71"/>
      <c r="M1180" s="71" t="s">
        <v>22</v>
      </c>
      <c r="N1180" s="109" t="s">
        <v>22</v>
      </c>
      <c r="O1180" s="10" t="s">
        <v>22</v>
      </c>
    </row>
    <row r="1181" spans="1:15" s="49" customFormat="1" ht="15" customHeight="1" x14ac:dyDescent="0.3">
      <c r="A1181" s="203">
        <v>40640</v>
      </c>
      <c r="B1181" s="61" t="s">
        <v>3422</v>
      </c>
      <c r="C1181" s="58" t="s">
        <v>3423</v>
      </c>
      <c r="D1181" s="77" t="s">
        <v>3424</v>
      </c>
      <c r="E1181" s="67">
        <v>21</v>
      </c>
      <c r="F1181" s="68">
        <v>21.75</v>
      </c>
      <c r="G1181" s="68">
        <v>24.21</v>
      </c>
      <c r="H1181" s="69">
        <f t="shared" si="54"/>
        <v>0.15285714285714289</v>
      </c>
      <c r="I1181" s="68">
        <f t="shared" si="55"/>
        <v>0.75</v>
      </c>
      <c r="J1181" s="68">
        <f t="shared" si="56"/>
        <v>3.2100000000000009</v>
      </c>
      <c r="K1181" s="70">
        <v>2</v>
      </c>
      <c r="L1181" s="71"/>
      <c r="M1181" s="71">
        <v>0</v>
      </c>
      <c r="N1181" s="10" t="s">
        <v>26</v>
      </c>
      <c r="O1181" s="10" t="s">
        <v>26</v>
      </c>
    </row>
    <row r="1182" spans="1:15" s="49" customFormat="1" ht="15" customHeight="1" x14ac:dyDescent="0.3">
      <c r="A1182" s="203">
        <v>40641</v>
      </c>
      <c r="B1182" s="61" t="s">
        <v>3425</v>
      </c>
      <c r="C1182" s="58" t="s">
        <v>3426</v>
      </c>
      <c r="D1182" s="63" t="s">
        <v>3427</v>
      </c>
      <c r="E1182" s="67">
        <v>16</v>
      </c>
      <c r="F1182" s="68">
        <v>18</v>
      </c>
      <c r="G1182" s="68">
        <v>17.55</v>
      </c>
      <c r="H1182" s="69">
        <f t="shared" si="54"/>
        <v>9.6875000000000044E-2</v>
      </c>
      <c r="I1182" s="68">
        <f t="shared" si="55"/>
        <v>2</v>
      </c>
      <c r="J1182" s="68">
        <f t="shared" si="56"/>
        <v>1.5500000000000007</v>
      </c>
      <c r="K1182" s="70">
        <v>3</v>
      </c>
      <c r="L1182" s="69"/>
      <c r="M1182" s="69">
        <v>0</v>
      </c>
      <c r="N1182" s="10" t="s">
        <v>26</v>
      </c>
      <c r="O1182" s="10" t="s">
        <v>26</v>
      </c>
    </row>
    <row r="1183" spans="1:15" s="49" customFormat="1" ht="15" customHeight="1" x14ac:dyDescent="0.3">
      <c r="A1183" s="203">
        <v>40641</v>
      </c>
      <c r="B1183" s="61" t="s">
        <v>3428</v>
      </c>
      <c r="C1183" s="58" t="s">
        <v>3429</v>
      </c>
      <c r="D1183" s="77" t="s">
        <v>3430</v>
      </c>
      <c r="E1183" s="67">
        <v>22.5</v>
      </c>
      <c r="F1183" s="68">
        <v>24.5</v>
      </c>
      <c r="G1183" s="68">
        <v>24.85</v>
      </c>
      <c r="H1183" s="69">
        <f t="shared" si="54"/>
        <v>0.10444444444444451</v>
      </c>
      <c r="I1183" s="68">
        <f t="shared" si="55"/>
        <v>2</v>
      </c>
      <c r="J1183" s="68">
        <f t="shared" si="56"/>
        <v>2.3500000000000014</v>
      </c>
      <c r="K1183" s="70">
        <v>1</v>
      </c>
      <c r="L1183" s="69" t="s">
        <v>8061</v>
      </c>
      <c r="M1183" s="69">
        <v>0</v>
      </c>
      <c r="N1183" s="10" t="s">
        <v>26</v>
      </c>
      <c r="O1183" s="10" t="s">
        <v>26</v>
      </c>
    </row>
    <row r="1184" spans="1:15" s="49" customFormat="1" ht="15" customHeight="1" x14ac:dyDescent="0.3">
      <c r="A1184" s="203">
        <v>40641</v>
      </c>
      <c r="B1184" s="61" t="s">
        <v>3431</v>
      </c>
      <c r="C1184" s="58" t="s">
        <v>3432</v>
      </c>
      <c r="D1184" s="61" t="s">
        <v>3433</v>
      </c>
      <c r="E1184" s="67">
        <v>15</v>
      </c>
      <c r="F1184" s="68">
        <v>14.11</v>
      </c>
      <c r="G1184" s="68">
        <v>13.4</v>
      </c>
      <c r="H1184" s="69">
        <f t="shared" si="54"/>
        <v>-0.10666666666666665</v>
      </c>
      <c r="I1184" s="68">
        <f t="shared" si="55"/>
        <v>-0.89000000000000057</v>
      </c>
      <c r="J1184" s="68">
        <f t="shared" si="56"/>
        <v>-1.5999999999999996</v>
      </c>
      <c r="K1184" s="70">
        <v>1</v>
      </c>
      <c r="L1184" s="69"/>
      <c r="M1184" s="69" t="s">
        <v>22</v>
      </c>
      <c r="N1184" s="10" t="s">
        <v>22</v>
      </c>
      <c r="O1184" s="10" t="s">
        <v>22</v>
      </c>
    </row>
    <row r="1185" spans="1:15" s="49" customFormat="1" ht="15" customHeight="1" x14ac:dyDescent="0.3">
      <c r="A1185" s="203">
        <v>40646</v>
      </c>
      <c r="B1185" s="61" t="s">
        <v>3434</v>
      </c>
      <c r="C1185" s="58" t="s">
        <v>3435</v>
      </c>
      <c r="D1185" s="63" t="s">
        <v>3436</v>
      </c>
      <c r="E1185" s="67">
        <v>10</v>
      </c>
      <c r="F1185" s="68">
        <v>10</v>
      </c>
      <c r="G1185" s="68">
        <v>10</v>
      </c>
      <c r="H1185" s="69">
        <f t="shared" si="54"/>
        <v>0</v>
      </c>
      <c r="I1185" s="68">
        <f t="shared" si="55"/>
        <v>0</v>
      </c>
      <c r="J1185" s="68">
        <f t="shared" si="56"/>
        <v>0</v>
      </c>
      <c r="K1185" s="70">
        <v>1</v>
      </c>
      <c r="L1185" s="69"/>
      <c r="M1185" s="69" t="s">
        <v>22</v>
      </c>
      <c r="N1185" s="10" t="s">
        <v>22</v>
      </c>
      <c r="O1185" s="10" t="s">
        <v>22</v>
      </c>
    </row>
    <row r="1186" spans="1:15" s="49" customFormat="1" ht="15" customHeight="1" x14ac:dyDescent="0.3">
      <c r="A1186" s="203">
        <v>40647</v>
      </c>
      <c r="B1186" s="61" t="s">
        <v>3437</v>
      </c>
      <c r="C1186" s="58" t="s">
        <v>3438</v>
      </c>
      <c r="D1186" s="77" t="s">
        <v>3439</v>
      </c>
      <c r="E1186" s="67">
        <v>17</v>
      </c>
      <c r="F1186" s="68">
        <v>21</v>
      </c>
      <c r="G1186" s="68">
        <v>21.2</v>
      </c>
      <c r="H1186" s="69">
        <f t="shared" si="54"/>
        <v>0.24705882352941172</v>
      </c>
      <c r="I1186" s="68">
        <f t="shared" si="55"/>
        <v>4</v>
      </c>
      <c r="J1186" s="68">
        <f t="shared" si="56"/>
        <v>4.1999999999999993</v>
      </c>
      <c r="K1186" s="70">
        <v>3</v>
      </c>
      <c r="L1186" s="69"/>
      <c r="M1186" s="69">
        <v>0</v>
      </c>
      <c r="N1186" s="10" t="s">
        <v>26</v>
      </c>
      <c r="O1186" s="10" t="s">
        <v>26</v>
      </c>
    </row>
    <row r="1187" spans="1:15" s="49" customFormat="1" ht="15" customHeight="1" x14ac:dyDescent="0.3">
      <c r="A1187" s="203">
        <v>40647</v>
      </c>
      <c r="B1187" s="89" t="s">
        <v>3440</v>
      </c>
      <c r="C1187" s="58" t="s">
        <v>3441</v>
      </c>
      <c r="D1187" s="77" t="s">
        <v>3442</v>
      </c>
      <c r="E1187" s="67">
        <v>12</v>
      </c>
      <c r="F1187" s="68">
        <v>12</v>
      </c>
      <c r="G1187" s="68">
        <v>11</v>
      </c>
      <c r="H1187" s="69">
        <f t="shared" si="54"/>
        <v>-8.3333333333333329E-2</v>
      </c>
      <c r="I1187" s="68">
        <f t="shared" si="55"/>
        <v>0</v>
      </c>
      <c r="J1187" s="68">
        <f t="shared" si="56"/>
        <v>-1</v>
      </c>
      <c r="K1187" s="70">
        <v>1</v>
      </c>
      <c r="L1187" s="69"/>
      <c r="M1187" s="69" t="s">
        <v>22</v>
      </c>
      <c r="N1187" s="10" t="s">
        <v>22</v>
      </c>
      <c r="O1187" s="10" t="s">
        <v>22</v>
      </c>
    </row>
    <row r="1188" spans="1:15" s="49" customFormat="1" ht="15" customHeight="1" x14ac:dyDescent="0.3">
      <c r="A1188" s="203">
        <v>40647</v>
      </c>
      <c r="B1188" s="61" t="s">
        <v>3443</v>
      </c>
      <c r="C1188" s="58" t="s">
        <v>3444</v>
      </c>
      <c r="D1188" s="63" t="s">
        <v>3445</v>
      </c>
      <c r="E1188" s="67">
        <v>13</v>
      </c>
      <c r="F1188" s="68">
        <v>12.4</v>
      </c>
      <c r="G1188" s="68">
        <v>12.58</v>
      </c>
      <c r="H1188" s="69">
        <f t="shared" si="54"/>
        <v>-3.2307692307692301E-2</v>
      </c>
      <c r="I1188" s="68">
        <f t="shared" si="55"/>
        <v>-0.59999999999999964</v>
      </c>
      <c r="J1188" s="68">
        <f t="shared" si="56"/>
        <v>-0.41999999999999993</v>
      </c>
      <c r="K1188" s="70">
        <v>1</v>
      </c>
      <c r="L1188" s="69"/>
      <c r="M1188" s="69" t="s">
        <v>22</v>
      </c>
      <c r="N1188" s="10" t="s">
        <v>22</v>
      </c>
      <c r="O1188" s="10" t="s">
        <v>22</v>
      </c>
    </row>
    <row r="1189" spans="1:15" s="49" customFormat="1" ht="15" customHeight="1" x14ac:dyDescent="0.3">
      <c r="A1189" s="203">
        <v>40647</v>
      </c>
      <c r="B1189" s="61" t="s">
        <v>3446</v>
      </c>
      <c r="C1189" s="58" t="s">
        <v>3447</v>
      </c>
      <c r="D1189" s="63" t="s">
        <v>3448</v>
      </c>
      <c r="E1189" s="67">
        <v>18</v>
      </c>
      <c r="F1189" s="68">
        <v>29</v>
      </c>
      <c r="G1189" s="68">
        <v>28</v>
      </c>
      <c r="H1189" s="69">
        <f t="shared" si="54"/>
        <v>0.55555555555555558</v>
      </c>
      <c r="I1189" s="68">
        <f t="shared" si="55"/>
        <v>11</v>
      </c>
      <c r="J1189" s="68">
        <f t="shared" si="56"/>
        <v>10</v>
      </c>
      <c r="K1189" s="70">
        <v>3</v>
      </c>
      <c r="L1189" s="69"/>
      <c r="M1189" s="69">
        <v>0</v>
      </c>
      <c r="N1189" s="10" t="s">
        <v>26</v>
      </c>
      <c r="O1189" s="10" t="s">
        <v>26</v>
      </c>
    </row>
    <row r="1190" spans="1:15" s="49" customFormat="1" ht="15" customHeight="1" x14ac:dyDescent="0.3">
      <c r="A1190" s="203">
        <v>40648</v>
      </c>
      <c r="B1190" s="61" t="s">
        <v>3449</v>
      </c>
      <c r="C1190" s="58" t="s">
        <v>3450</v>
      </c>
      <c r="D1190" s="63" t="s">
        <v>3451</v>
      </c>
      <c r="E1190" s="67">
        <v>6</v>
      </c>
      <c r="F1190" s="68">
        <v>6</v>
      </c>
      <c r="G1190" s="68">
        <v>6.77</v>
      </c>
      <c r="H1190" s="69">
        <f t="shared" si="54"/>
        <v>0.12833333333333327</v>
      </c>
      <c r="I1190" s="68">
        <f t="shared" si="55"/>
        <v>0</v>
      </c>
      <c r="J1190" s="68">
        <f t="shared" si="56"/>
        <v>0.76999999999999957</v>
      </c>
      <c r="K1190" s="70">
        <v>1</v>
      </c>
      <c r="L1190" s="69"/>
      <c r="M1190" s="69" t="s">
        <v>22</v>
      </c>
      <c r="N1190" s="10" t="s">
        <v>22</v>
      </c>
      <c r="O1190" s="10" t="s">
        <v>22</v>
      </c>
    </row>
    <row r="1191" spans="1:15" s="49" customFormat="1" ht="15" customHeight="1" x14ac:dyDescent="0.3">
      <c r="A1191" s="203">
        <v>40648</v>
      </c>
      <c r="B1191" s="89" t="s">
        <v>3452</v>
      </c>
      <c r="C1191" s="58" t="s">
        <v>3453</v>
      </c>
      <c r="D1191" s="77" t="s">
        <v>3454</v>
      </c>
      <c r="E1191" s="67">
        <v>10</v>
      </c>
      <c r="F1191" s="68">
        <v>9</v>
      </c>
      <c r="G1191" s="68">
        <v>8.25</v>
      </c>
      <c r="H1191" s="69">
        <f t="shared" si="54"/>
        <v>-0.17499999999999999</v>
      </c>
      <c r="I1191" s="68">
        <f t="shared" si="55"/>
        <v>-1</v>
      </c>
      <c r="J1191" s="68">
        <f t="shared" si="56"/>
        <v>-1.75</v>
      </c>
      <c r="K1191" s="70">
        <v>2</v>
      </c>
      <c r="L1191" s="69" t="s">
        <v>8061</v>
      </c>
      <c r="M1191" s="69">
        <v>0</v>
      </c>
      <c r="N1191" s="10" t="s">
        <v>26</v>
      </c>
      <c r="O1191" s="10" t="s">
        <v>26</v>
      </c>
    </row>
    <row r="1192" spans="1:15" s="49" customFormat="1" ht="15" customHeight="1" x14ac:dyDescent="0.3">
      <c r="A1192" s="203">
        <v>40648</v>
      </c>
      <c r="B1192" s="61" t="s">
        <v>3455</v>
      </c>
      <c r="C1192" s="58" t="s">
        <v>3456</v>
      </c>
      <c r="D1192" s="63" t="s">
        <v>3457</v>
      </c>
      <c r="E1192" s="67">
        <v>13</v>
      </c>
      <c r="F1192" s="68">
        <v>12</v>
      </c>
      <c r="G1192" s="68">
        <v>12.5</v>
      </c>
      <c r="H1192" s="69">
        <f t="shared" si="54"/>
        <v>-3.8461538461538464E-2</v>
      </c>
      <c r="I1192" s="68">
        <f t="shared" si="55"/>
        <v>-1</v>
      </c>
      <c r="J1192" s="68">
        <f t="shared" si="56"/>
        <v>-0.5</v>
      </c>
      <c r="K1192" s="70">
        <v>1</v>
      </c>
      <c r="L1192" s="69"/>
      <c r="M1192" s="69">
        <v>0</v>
      </c>
      <c r="N1192" s="10" t="s">
        <v>26</v>
      </c>
      <c r="O1192" s="10" t="s">
        <v>26</v>
      </c>
    </row>
    <row r="1193" spans="1:15" s="145" customFormat="1" ht="15" customHeight="1" x14ac:dyDescent="0.35">
      <c r="A1193" s="203">
        <v>40651</v>
      </c>
      <c r="B1193" s="89" t="s">
        <v>3458</v>
      </c>
      <c r="C1193" s="58" t="s">
        <v>3459</v>
      </c>
      <c r="D1193" s="77" t="s">
        <v>3460</v>
      </c>
      <c r="E1193" s="67">
        <v>10</v>
      </c>
      <c r="F1193" s="68">
        <v>10</v>
      </c>
      <c r="G1193" s="68">
        <v>9.9499999999999993</v>
      </c>
      <c r="H1193" s="69">
        <f t="shared" si="54"/>
        <v>-5.0000000000000712E-3</v>
      </c>
      <c r="I1193" s="68">
        <f t="shared" si="55"/>
        <v>0</v>
      </c>
      <c r="J1193" s="68">
        <f t="shared" si="56"/>
        <v>-5.0000000000000711E-2</v>
      </c>
      <c r="K1193" s="70">
        <v>1</v>
      </c>
      <c r="L1193" s="69"/>
      <c r="M1193" s="69" t="s">
        <v>22</v>
      </c>
      <c r="N1193" s="165" t="s">
        <v>22</v>
      </c>
      <c r="O1193" t="s">
        <v>22</v>
      </c>
    </row>
    <row r="1194" spans="1:15" s="49" customFormat="1" ht="15" customHeight="1" x14ac:dyDescent="0.35">
      <c r="A1194" s="203">
        <v>40651</v>
      </c>
      <c r="B1194" s="89" t="s">
        <v>3461</v>
      </c>
      <c r="C1194" s="58" t="s">
        <v>3462</v>
      </c>
      <c r="D1194" s="77" t="s">
        <v>3463</v>
      </c>
      <c r="E1194" s="67">
        <v>26.5</v>
      </c>
      <c r="F1194" s="68">
        <v>27.25</v>
      </c>
      <c r="G1194" s="68">
        <v>27.95</v>
      </c>
      <c r="H1194" s="69">
        <f t="shared" si="54"/>
        <v>5.4716981132075446E-2</v>
      </c>
      <c r="I1194" s="68">
        <f t="shared" si="55"/>
        <v>0.75</v>
      </c>
      <c r="J1194" s="68">
        <f t="shared" si="56"/>
        <v>1.4499999999999993</v>
      </c>
      <c r="K1194" s="70">
        <v>1</v>
      </c>
      <c r="L1194" s="69"/>
      <c r="M1194" s="69">
        <v>0</v>
      </c>
      <c r="N1194" s="109" t="s">
        <v>26</v>
      </c>
      <c r="O1194" t="s">
        <v>26</v>
      </c>
    </row>
    <row r="1195" spans="1:15" s="167" customFormat="1" ht="15" customHeight="1" x14ac:dyDescent="0.35">
      <c r="A1195" s="203">
        <v>40653</v>
      </c>
      <c r="B1195" s="89" t="s">
        <v>3464</v>
      </c>
      <c r="C1195" s="58" t="s">
        <v>3465</v>
      </c>
      <c r="D1195" s="61" t="s">
        <v>3466</v>
      </c>
      <c r="E1195" s="67">
        <v>16</v>
      </c>
      <c r="F1195" s="68">
        <v>18.25</v>
      </c>
      <c r="G1195" s="68">
        <v>19.899999999999999</v>
      </c>
      <c r="H1195" s="69">
        <f t="shared" si="54"/>
        <v>0.24374999999999991</v>
      </c>
      <c r="I1195" s="68">
        <f t="shared" si="55"/>
        <v>2.25</v>
      </c>
      <c r="J1195" s="68">
        <f t="shared" si="56"/>
        <v>3.8999999999999986</v>
      </c>
      <c r="K1195" s="70">
        <v>1</v>
      </c>
      <c r="L1195" s="69"/>
      <c r="M1195" s="69" t="s">
        <v>22</v>
      </c>
      <c r="N1195" s="166" t="s">
        <v>22</v>
      </c>
      <c r="O1195" t="s">
        <v>22</v>
      </c>
    </row>
    <row r="1196" spans="1:15" s="145" customFormat="1" ht="15" customHeight="1" x14ac:dyDescent="0.35">
      <c r="A1196" s="203">
        <v>40653</v>
      </c>
      <c r="B1196" s="89" t="s">
        <v>3467</v>
      </c>
      <c r="C1196" s="58" t="s">
        <v>3468</v>
      </c>
      <c r="D1196" s="77" t="s">
        <v>3469</v>
      </c>
      <c r="E1196" s="67">
        <v>21</v>
      </c>
      <c r="F1196" s="68">
        <v>23.25</v>
      </c>
      <c r="G1196" s="68">
        <v>23.5</v>
      </c>
      <c r="H1196" s="69">
        <f t="shared" si="54"/>
        <v>0.11904761904761904</v>
      </c>
      <c r="I1196" s="68">
        <f t="shared" si="55"/>
        <v>2.25</v>
      </c>
      <c r="J1196" s="68">
        <f t="shared" si="56"/>
        <v>2.5</v>
      </c>
      <c r="K1196" s="70">
        <v>1</v>
      </c>
      <c r="L1196" s="69"/>
      <c r="M1196" s="69" t="s">
        <v>22</v>
      </c>
      <c r="N1196" s="165" t="s">
        <v>22</v>
      </c>
      <c r="O1196" t="s">
        <v>22</v>
      </c>
    </row>
    <row r="1197" spans="1:15" s="145" customFormat="1" ht="15" customHeight="1" x14ac:dyDescent="0.35">
      <c r="A1197" s="203">
        <v>40654</v>
      </c>
      <c r="B1197" s="89" t="s">
        <v>3470</v>
      </c>
      <c r="C1197" s="58" t="s">
        <v>3471</v>
      </c>
      <c r="D1197" s="77" t="s">
        <v>3472</v>
      </c>
      <c r="E1197" s="67">
        <v>15</v>
      </c>
      <c r="F1197" s="68">
        <v>20.260000000000002</v>
      </c>
      <c r="G1197" s="68">
        <v>18.8</v>
      </c>
      <c r="H1197" s="69">
        <f t="shared" si="54"/>
        <v>0.25333333333333335</v>
      </c>
      <c r="I1197" s="68">
        <f t="shared" si="55"/>
        <v>5.2600000000000016</v>
      </c>
      <c r="J1197" s="68">
        <f t="shared" si="56"/>
        <v>3.8000000000000007</v>
      </c>
      <c r="K1197" s="70">
        <v>3</v>
      </c>
      <c r="L1197" s="69"/>
      <c r="M1197" s="69">
        <v>1</v>
      </c>
      <c r="N1197" s="165"/>
      <c r="O1197" t="s">
        <v>3473</v>
      </c>
    </row>
    <row r="1198" spans="1:15" s="49" customFormat="1" ht="15" customHeight="1" x14ac:dyDescent="0.35">
      <c r="A1198" s="203">
        <v>40654</v>
      </c>
      <c r="B1198" s="89" t="s">
        <v>3474</v>
      </c>
      <c r="C1198" s="58" t="s">
        <v>3475</v>
      </c>
      <c r="D1198" s="77" t="s">
        <v>539</v>
      </c>
      <c r="E1198" s="67">
        <v>12</v>
      </c>
      <c r="F1198" s="68">
        <v>16</v>
      </c>
      <c r="G1198" s="68">
        <v>15.4</v>
      </c>
      <c r="H1198" s="69">
        <f t="shared" si="54"/>
        <v>0.28333333333333338</v>
      </c>
      <c r="I1198" s="68">
        <f t="shared" si="55"/>
        <v>4</v>
      </c>
      <c r="J1198" s="68">
        <f t="shared" si="56"/>
        <v>3.4000000000000004</v>
      </c>
      <c r="K1198" s="70">
        <v>2</v>
      </c>
      <c r="L1198" s="69"/>
      <c r="M1198" s="69">
        <v>0</v>
      </c>
      <c r="N1198" s="109" t="s">
        <v>26</v>
      </c>
      <c r="O1198" t="s">
        <v>26</v>
      </c>
    </row>
    <row r="1199" spans="1:15" s="49" customFormat="1" ht="15" customHeight="1" x14ac:dyDescent="0.35">
      <c r="A1199" s="203">
        <v>40667</v>
      </c>
      <c r="B1199" s="89" t="s">
        <v>3476</v>
      </c>
      <c r="C1199" s="58" t="s">
        <v>3477</v>
      </c>
      <c r="D1199" s="77" t="s">
        <v>3073</v>
      </c>
      <c r="E1199" s="67">
        <v>13.5</v>
      </c>
      <c r="F1199" s="68">
        <v>12.5</v>
      </c>
      <c r="G1199" s="68">
        <v>12.1</v>
      </c>
      <c r="H1199" s="69">
        <f t="shared" si="54"/>
        <v>-0.10370370370370373</v>
      </c>
      <c r="I1199" s="68">
        <f t="shared" si="55"/>
        <v>-1</v>
      </c>
      <c r="J1199" s="68">
        <f t="shared" si="56"/>
        <v>-1.4000000000000004</v>
      </c>
      <c r="K1199" s="70">
        <v>3</v>
      </c>
      <c r="L1199" s="69" t="s">
        <v>8061</v>
      </c>
      <c r="M1199" s="69">
        <v>0</v>
      </c>
      <c r="N1199" s="109" t="s">
        <v>26</v>
      </c>
      <c r="O1199" t="s">
        <v>26</v>
      </c>
    </row>
    <row r="1200" spans="1:15" s="49" customFormat="1" ht="15" customHeight="1" x14ac:dyDescent="0.35">
      <c r="A1200" s="203">
        <v>40667</v>
      </c>
      <c r="B1200" s="89" t="s">
        <v>3478</v>
      </c>
      <c r="C1200" s="58" t="s">
        <v>3479</v>
      </c>
      <c r="D1200" s="77" t="s">
        <v>2968</v>
      </c>
      <c r="E1200" s="67">
        <v>14</v>
      </c>
      <c r="F1200" s="68">
        <v>19.5</v>
      </c>
      <c r="G1200" s="68">
        <v>18.010000000000002</v>
      </c>
      <c r="H1200" s="69">
        <f t="shared" si="54"/>
        <v>0.28642857142857153</v>
      </c>
      <c r="I1200" s="68">
        <f t="shared" si="55"/>
        <v>5.5</v>
      </c>
      <c r="J1200" s="68">
        <f t="shared" si="56"/>
        <v>4.0100000000000016</v>
      </c>
      <c r="K1200" s="70">
        <v>3</v>
      </c>
      <c r="L1200" s="69"/>
      <c r="M1200" s="69">
        <v>1</v>
      </c>
      <c r="N1200" s="10"/>
      <c r="O1200" t="s">
        <v>3480</v>
      </c>
    </row>
    <row r="1201" spans="1:15" s="49" customFormat="1" ht="15" customHeight="1" x14ac:dyDescent="0.3">
      <c r="A1201" s="203">
        <v>40667</v>
      </c>
      <c r="B1201" s="61" t="s">
        <v>3481</v>
      </c>
      <c r="C1201" s="58" t="s">
        <v>3482</v>
      </c>
      <c r="D1201" s="63" t="s">
        <v>2965</v>
      </c>
      <c r="E1201" s="67">
        <v>19</v>
      </c>
      <c r="F1201" s="68">
        <v>24.1</v>
      </c>
      <c r="G1201" s="68">
        <v>23.88</v>
      </c>
      <c r="H1201" s="69">
        <f t="shared" si="54"/>
        <v>0.25684210526315782</v>
      </c>
      <c r="I1201" s="68">
        <f t="shared" si="55"/>
        <v>5.1000000000000014</v>
      </c>
      <c r="J1201" s="68">
        <f t="shared" si="56"/>
        <v>4.879999999999999</v>
      </c>
      <c r="K1201" s="70">
        <v>3</v>
      </c>
      <c r="L1201" s="69"/>
      <c r="M1201" s="69">
        <v>0</v>
      </c>
      <c r="N1201" s="109" t="s">
        <v>26</v>
      </c>
      <c r="O1201" s="10" t="s">
        <v>26</v>
      </c>
    </row>
    <row r="1202" spans="1:15" s="49" customFormat="1" ht="15" customHeight="1" x14ac:dyDescent="0.3">
      <c r="A1202" s="203">
        <v>40668</v>
      </c>
      <c r="B1202" s="89" t="s">
        <v>3483</v>
      </c>
      <c r="C1202" s="58" t="s">
        <v>3484</v>
      </c>
      <c r="D1202" s="77" t="s">
        <v>869</v>
      </c>
      <c r="E1202" s="67">
        <v>11.5</v>
      </c>
      <c r="F1202" s="68">
        <v>11.5</v>
      </c>
      <c r="G1202" s="68">
        <v>9.3000000000000007</v>
      </c>
      <c r="H1202" s="69">
        <f t="shared" si="54"/>
        <v>-0.19130434782608691</v>
      </c>
      <c r="I1202" s="68">
        <f t="shared" si="55"/>
        <v>0</v>
      </c>
      <c r="J1202" s="68">
        <f t="shared" si="56"/>
        <v>-2.1999999999999993</v>
      </c>
      <c r="K1202" s="70">
        <v>2</v>
      </c>
      <c r="L1202" s="69" t="s">
        <v>8061</v>
      </c>
      <c r="M1202" s="69" t="s">
        <v>22</v>
      </c>
      <c r="N1202" s="10" t="s">
        <v>22</v>
      </c>
      <c r="O1202" s="10" t="s">
        <v>22</v>
      </c>
    </row>
    <row r="1203" spans="1:15" s="49" customFormat="1" ht="15" customHeight="1" x14ac:dyDescent="0.3">
      <c r="A1203" s="203">
        <v>40668</v>
      </c>
      <c r="B1203" s="61" t="s">
        <v>3485</v>
      </c>
      <c r="C1203" s="58" t="s">
        <v>3486</v>
      </c>
      <c r="D1203" s="63" t="s">
        <v>3487</v>
      </c>
      <c r="E1203" s="67">
        <v>5</v>
      </c>
      <c r="F1203" s="68">
        <v>5.05</v>
      </c>
      <c r="G1203" s="68">
        <v>5</v>
      </c>
      <c r="H1203" s="69">
        <f t="shared" si="54"/>
        <v>0</v>
      </c>
      <c r="I1203" s="68">
        <f t="shared" si="55"/>
        <v>4.9999999999999822E-2</v>
      </c>
      <c r="J1203" s="68">
        <f t="shared" si="56"/>
        <v>0</v>
      </c>
      <c r="K1203" s="70">
        <v>1</v>
      </c>
      <c r="L1203" s="69"/>
      <c r="M1203" s="69" t="s">
        <v>22</v>
      </c>
      <c r="N1203" s="10" t="s">
        <v>22</v>
      </c>
      <c r="O1203" s="10" t="s">
        <v>22</v>
      </c>
    </row>
    <row r="1204" spans="1:15" s="49" customFormat="1" ht="15" customHeight="1" x14ac:dyDescent="0.3">
      <c r="A1204" s="203">
        <v>40668</v>
      </c>
      <c r="B1204" s="61" t="s">
        <v>3488</v>
      </c>
      <c r="C1204" s="58" t="s">
        <v>3489</v>
      </c>
      <c r="D1204" s="63" t="s">
        <v>3490</v>
      </c>
      <c r="E1204" s="67">
        <v>12</v>
      </c>
      <c r="F1204" s="68">
        <v>12.05</v>
      </c>
      <c r="G1204" s="68">
        <v>12.28</v>
      </c>
      <c r="H1204" s="69">
        <f t="shared" si="54"/>
        <v>2.3333333333333279E-2</v>
      </c>
      <c r="I1204" s="68">
        <f t="shared" si="55"/>
        <v>5.0000000000000711E-2</v>
      </c>
      <c r="J1204" s="68">
        <f t="shared" si="56"/>
        <v>0.27999999999999936</v>
      </c>
      <c r="K1204" s="70">
        <v>1</v>
      </c>
      <c r="L1204" s="69"/>
      <c r="M1204" s="69">
        <v>1</v>
      </c>
      <c r="N1204" s="10"/>
      <c r="O1204" s="10" t="s">
        <v>3491</v>
      </c>
    </row>
    <row r="1205" spans="1:15" s="49" customFormat="1" ht="15" customHeight="1" x14ac:dyDescent="0.3">
      <c r="A1205" s="203">
        <v>40668</v>
      </c>
      <c r="B1205" s="89" t="s">
        <v>3492</v>
      </c>
      <c r="C1205" s="58" t="s">
        <v>3493</v>
      </c>
      <c r="D1205" s="77" t="s">
        <v>3010</v>
      </c>
      <c r="E1205" s="67">
        <v>21</v>
      </c>
      <c r="F1205" s="68">
        <v>22.26</v>
      </c>
      <c r="G1205" s="68">
        <v>21</v>
      </c>
      <c r="H1205" s="69">
        <f t="shared" si="54"/>
        <v>0</v>
      </c>
      <c r="I1205" s="68">
        <f t="shared" si="55"/>
        <v>1.2600000000000016</v>
      </c>
      <c r="J1205" s="68">
        <f t="shared" si="56"/>
        <v>0</v>
      </c>
      <c r="K1205" s="70">
        <v>2</v>
      </c>
      <c r="L1205" s="69"/>
      <c r="M1205" s="69" t="s">
        <v>22</v>
      </c>
      <c r="N1205" s="10" t="s">
        <v>22</v>
      </c>
      <c r="O1205" s="10" t="s">
        <v>22</v>
      </c>
    </row>
    <row r="1206" spans="1:15" s="49" customFormat="1" ht="15" customHeight="1" x14ac:dyDescent="0.3">
      <c r="A1206" s="203">
        <v>40673</v>
      </c>
      <c r="B1206" s="61" t="s">
        <v>3494</v>
      </c>
      <c r="C1206" s="58" t="s">
        <v>3495</v>
      </c>
      <c r="D1206" s="63" t="s">
        <v>3496</v>
      </c>
      <c r="E1206" s="67">
        <v>6</v>
      </c>
      <c r="F1206" s="68">
        <v>6</v>
      </c>
      <c r="G1206" s="68">
        <v>6</v>
      </c>
      <c r="H1206" s="69">
        <f t="shared" si="54"/>
        <v>0</v>
      </c>
      <c r="I1206" s="68">
        <f t="shared" si="55"/>
        <v>0</v>
      </c>
      <c r="J1206" s="68">
        <f t="shared" si="56"/>
        <v>0</v>
      </c>
      <c r="K1206" s="70">
        <v>1</v>
      </c>
      <c r="L1206" s="69"/>
      <c r="M1206" s="69" t="s">
        <v>22</v>
      </c>
      <c r="N1206" s="10" t="s">
        <v>22</v>
      </c>
      <c r="O1206" s="10" t="s">
        <v>22</v>
      </c>
    </row>
    <row r="1207" spans="1:15" s="49" customFormat="1" ht="15" customHeight="1" x14ac:dyDescent="0.3">
      <c r="A1207" s="203">
        <v>40674</v>
      </c>
      <c r="B1207" s="61" t="s">
        <v>3497</v>
      </c>
      <c r="C1207" s="58" t="s">
        <v>3498</v>
      </c>
      <c r="D1207" s="63" t="s">
        <v>3499</v>
      </c>
      <c r="E1207" s="67">
        <v>10</v>
      </c>
      <c r="F1207" s="68">
        <v>10</v>
      </c>
      <c r="G1207" s="68">
        <v>7.85</v>
      </c>
      <c r="H1207" s="69">
        <f t="shared" si="54"/>
        <v>-0.21500000000000002</v>
      </c>
      <c r="I1207" s="68">
        <f t="shared" si="55"/>
        <v>0</v>
      </c>
      <c r="J1207" s="68">
        <f t="shared" si="56"/>
        <v>-2.1500000000000004</v>
      </c>
      <c r="K1207" s="70">
        <v>1</v>
      </c>
      <c r="L1207" s="151"/>
      <c r="M1207" s="151" t="s">
        <v>22</v>
      </c>
      <c r="N1207" s="10" t="s">
        <v>22</v>
      </c>
      <c r="O1207" s="10" t="s">
        <v>22</v>
      </c>
    </row>
    <row r="1208" spans="1:15" s="49" customFormat="1" ht="15" customHeight="1" x14ac:dyDescent="0.3">
      <c r="A1208" s="203">
        <v>40674</v>
      </c>
      <c r="B1208" s="89" t="s">
        <v>3500</v>
      </c>
      <c r="C1208" s="58" t="s">
        <v>3501</v>
      </c>
      <c r="D1208" s="77" t="s">
        <v>3502</v>
      </c>
      <c r="E1208" s="67">
        <v>11</v>
      </c>
      <c r="F1208" s="68">
        <v>11</v>
      </c>
      <c r="G1208" s="68">
        <v>10.52</v>
      </c>
      <c r="H1208" s="69">
        <f t="shared" si="54"/>
        <v>-4.3636363636363674E-2</v>
      </c>
      <c r="I1208" s="68">
        <f t="shared" si="55"/>
        <v>0</v>
      </c>
      <c r="J1208" s="68">
        <f t="shared" si="56"/>
        <v>-0.48000000000000043</v>
      </c>
      <c r="K1208" s="70">
        <v>2</v>
      </c>
      <c r="L1208" s="69" t="s">
        <v>8061</v>
      </c>
      <c r="M1208" s="69">
        <v>1</v>
      </c>
      <c r="N1208" s="10"/>
      <c r="O1208" s="10" t="s">
        <v>3503</v>
      </c>
    </row>
    <row r="1209" spans="1:15" s="49" customFormat="1" ht="15" customHeight="1" x14ac:dyDescent="0.3">
      <c r="A1209" s="203">
        <v>40674</v>
      </c>
      <c r="B1209" s="89" t="s">
        <v>3504</v>
      </c>
      <c r="C1209" s="58" t="s">
        <v>3505</v>
      </c>
      <c r="D1209" s="77" t="s">
        <v>3506</v>
      </c>
      <c r="E1209" s="67">
        <v>18</v>
      </c>
      <c r="F1209" s="68">
        <v>19.5</v>
      </c>
      <c r="G1209" s="68">
        <v>18.239999999999998</v>
      </c>
      <c r="H1209" s="69">
        <f t="shared" si="54"/>
        <v>1.3333333333333246E-2</v>
      </c>
      <c r="I1209" s="68">
        <f t="shared" si="55"/>
        <v>1.5</v>
      </c>
      <c r="J1209" s="68">
        <f t="shared" si="56"/>
        <v>0.23999999999999844</v>
      </c>
      <c r="K1209" s="70">
        <v>2</v>
      </c>
      <c r="L1209" s="152"/>
      <c r="M1209" s="152">
        <v>1</v>
      </c>
      <c r="N1209" s="10"/>
      <c r="O1209" s="10" t="s">
        <v>3507</v>
      </c>
    </row>
    <row r="1210" spans="1:15" s="49" customFormat="1" ht="15" customHeight="1" x14ac:dyDescent="0.3">
      <c r="A1210" s="203">
        <v>40674</v>
      </c>
      <c r="B1210" s="61" t="s">
        <v>3508</v>
      </c>
      <c r="C1210" s="58" t="s">
        <v>3509</v>
      </c>
      <c r="D1210" s="63" t="s">
        <v>3510</v>
      </c>
      <c r="E1210" s="67">
        <v>18</v>
      </c>
      <c r="F1210" s="68">
        <v>17.25</v>
      </c>
      <c r="G1210" s="68">
        <v>17.68</v>
      </c>
      <c r="H1210" s="69">
        <f t="shared" si="54"/>
        <v>-1.7777777777777795E-2</v>
      </c>
      <c r="I1210" s="68">
        <f t="shared" si="55"/>
        <v>-0.75</v>
      </c>
      <c r="J1210" s="68">
        <f t="shared" si="56"/>
        <v>-0.32000000000000028</v>
      </c>
      <c r="K1210" s="70">
        <v>1</v>
      </c>
      <c r="L1210" s="151"/>
      <c r="M1210" s="151">
        <v>1</v>
      </c>
      <c r="N1210" s="10"/>
      <c r="O1210" s="10" t="s">
        <v>3511</v>
      </c>
    </row>
    <row r="1211" spans="1:15" s="49" customFormat="1" ht="15" customHeight="1" x14ac:dyDescent="0.3">
      <c r="A1211" s="203">
        <v>40675</v>
      </c>
      <c r="B1211" s="89" t="s">
        <v>3512</v>
      </c>
      <c r="C1211" s="58" t="s">
        <v>3513</v>
      </c>
      <c r="D1211" s="77" t="s">
        <v>649</v>
      </c>
      <c r="E1211" s="67">
        <v>6</v>
      </c>
      <c r="F1211" s="68">
        <v>6</v>
      </c>
      <c r="G1211" s="68">
        <v>5.85</v>
      </c>
      <c r="H1211" s="69">
        <f t="shared" si="54"/>
        <v>-2.500000000000006E-2</v>
      </c>
      <c r="I1211" s="68">
        <f t="shared" si="55"/>
        <v>0</v>
      </c>
      <c r="J1211" s="68">
        <f t="shared" si="56"/>
        <v>-0.15000000000000036</v>
      </c>
      <c r="K1211" s="70">
        <v>1</v>
      </c>
      <c r="L1211" s="151"/>
      <c r="M1211" s="151">
        <v>0</v>
      </c>
      <c r="N1211" s="10" t="s">
        <v>26</v>
      </c>
      <c r="O1211" s="10" t="s">
        <v>26</v>
      </c>
    </row>
    <row r="1212" spans="1:15" s="49" customFormat="1" ht="15" customHeight="1" x14ac:dyDescent="0.3">
      <c r="A1212" s="203">
        <v>40675</v>
      </c>
      <c r="B1212" s="89" t="s">
        <v>3514</v>
      </c>
      <c r="C1212" s="68" t="s">
        <v>3515</v>
      </c>
      <c r="D1212" s="77" t="s">
        <v>3516</v>
      </c>
      <c r="E1212" s="67">
        <v>21</v>
      </c>
      <c r="F1212" s="68">
        <v>21</v>
      </c>
      <c r="G1212" s="68">
        <v>20.98</v>
      </c>
      <c r="H1212" s="69">
        <f t="shared" si="54"/>
        <v>-9.5238095238093211E-4</v>
      </c>
      <c r="I1212" s="68">
        <f t="shared" si="55"/>
        <v>0</v>
      </c>
      <c r="J1212" s="68">
        <f t="shared" si="56"/>
        <v>-1.9999999999999574E-2</v>
      </c>
      <c r="K1212" s="70">
        <v>1</v>
      </c>
      <c r="L1212" s="69"/>
      <c r="M1212" s="69">
        <v>0</v>
      </c>
      <c r="N1212" s="10" t="s">
        <v>26</v>
      </c>
      <c r="O1212" s="10" t="s">
        <v>26</v>
      </c>
    </row>
    <row r="1213" spans="1:15" s="49" customFormat="1" ht="15" customHeight="1" x14ac:dyDescent="0.35">
      <c r="A1213" s="203">
        <v>40675</v>
      </c>
      <c r="B1213" s="89" t="s">
        <v>3517</v>
      </c>
      <c r="C1213" s="58" t="s">
        <v>3518</v>
      </c>
      <c r="D1213" s="77" t="s">
        <v>3519</v>
      </c>
      <c r="E1213" s="67">
        <v>11</v>
      </c>
      <c r="F1213" s="68">
        <v>11.1</v>
      </c>
      <c r="G1213" s="68">
        <v>14.75</v>
      </c>
      <c r="H1213" s="69">
        <f t="shared" si="54"/>
        <v>0.34090909090909088</v>
      </c>
      <c r="I1213" s="68">
        <f t="shared" si="55"/>
        <v>9.9999999999999645E-2</v>
      </c>
      <c r="J1213" s="68">
        <f t="shared" si="56"/>
        <v>3.75</v>
      </c>
      <c r="K1213" s="70">
        <v>1</v>
      </c>
      <c r="L1213" s="69"/>
      <c r="M1213" s="69">
        <v>1</v>
      </c>
      <c r="N1213" s="109"/>
      <c r="O1213" t="s">
        <v>3520</v>
      </c>
    </row>
    <row r="1214" spans="1:15" s="49" customFormat="1" ht="15" customHeight="1" x14ac:dyDescent="0.35">
      <c r="A1214" s="203">
        <v>40676</v>
      </c>
      <c r="B1214" s="89" t="s">
        <v>3521</v>
      </c>
      <c r="C1214" s="58" t="s">
        <v>3522</v>
      </c>
      <c r="D1214" s="77" t="s">
        <v>3421</v>
      </c>
      <c r="E1214" s="67">
        <v>10</v>
      </c>
      <c r="F1214" s="68">
        <v>10</v>
      </c>
      <c r="G1214" s="68">
        <v>10.199999999999999</v>
      </c>
      <c r="H1214" s="69">
        <f t="shared" si="54"/>
        <v>1.9999999999999928E-2</v>
      </c>
      <c r="I1214" s="68">
        <f t="shared" si="55"/>
        <v>0</v>
      </c>
      <c r="J1214" s="68">
        <f t="shared" si="56"/>
        <v>0.19999999999999929</v>
      </c>
      <c r="K1214" s="70">
        <v>1</v>
      </c>
      <c r="L1214" s="69"/>
      <c r="M1214" s="69" t="s">
        <v>22</v>
      </c>
      <c r="N1214" t="s">
        <v>22</v>
      </c>
      <c r="O1214" t="s">
        <v>22</v>
      </c>
    </row>
    <row r="1215" spans="1:15" s="49" customFormat="1" ht="15" customHeight="1" x14ac:dyDescent="0.3">
      <c r="A1215" s="203">
        <v>40682</v>
      </c>
      <c r="B1215" s="61" t="s">
        <v>3523</v>
      </c>
      <c r="C1215" s="58" t="s">
        <v>3524</v>
      </c>
      <c r="D1215" s="63" t="s">
        <v>3525</v>
      </c>
      <c r="E1215" s="67">
        <v>45</v>
      </c>
      <c r="F1215" s="68">
        <v>83</v>
      </c>
      <c r="G1215" s="68">
        <v>94.25</v>
      </c>
      <c r="H1215" s="69">
        <f t="shared" si="54"/>
        <v>1.0944444444444446</v>
      </c>
      <c r="I1215" s="68">
        <f t="shared" si="55"/>
        <v>38</v>
      </c>
      <c r="J1215" s="68">
        <f t="shared" si="56"/>
        <v>49.25</v>
      </c>
      <c r="K1215" s="70">
        <v>3</v>
      </c>
      <c r="L1215" s="69"/>
      <c r="M1215" s="69">
        <v>0</v>
      </c>
      <c r="N1215" s="10" t="s">
        <v>26</v>
      </c>
      <c r="O1215" s="10" t="s">
        <v>26</v>
      </c>
    </row>
    <row r="1216" spans="1:15" s="49" customFormat="1" ht="15" customHeight="1" x14ac:dyDescent="0.3">
      <c r="A1216" s="203">
        <v>40687</v>
      </c>
      <c r="B1216" s="89" t="s">
        <v>3526</v>
      </c>
      <c r="C1216" s="58" t="s">
        <v>3527</v>
      </c>
      <c r="D1216" s="77" t="s">
        <v>3528</v>
      </c>
      <c r="E1216" s="67">
        <v>25</v>
      </c>
      <c r="F1216" s="68">
        <v>35</v>
      </c>
      <c r="G1216" s="68">
        <v>38.840000000000003</v>
      </c>
      <c r="H1216" s="69">
        <f t="shared" si="54"/>
        <v>0.55360000000000009</v>
      </c>
      <c r="I1216" s="68">
        <f t="shared" si="55"/>
        <v>10</v>
      </c>
      <c r="J1216" s="68">
        <f t="shared" si="56"/>
        <v>13.840000000000003</v>
      </c>
      <c r="K1216" s="70">
        <v>3</v>
      </c>
      <c r="L1216" s="69"/>
      <c r="M1216" s="69" t="s">
        <v>22</v>
      </c>
      <c r="N1216" s="10" t="s">
        <v>22</v>
      </c>
      <c r="O1216" s="10" t="s">
        <v>22</v>
      </c>
    </row>
    <row r="1217" spans="1:15" s="49" customFormat="1" ht="15" customHeight="1" x14ac:dyDescent="0.35">
      <c r="A1217" s="203">
        <v>40687</v>
      </c>
      <c r="B1217" s="89" t="s">
        <v>3529</v>
      </c>
      <c r="C1217" s="58" t="s">
        <v>3530</v>
      </c>
      <c r="D1217" s="77" t="s">
        <v>3502</v>
      </c>
      <c r="E1217" s="67">
        <v>15</v>
      </c>
      <c r="F1217" s="68">
        <v>15</v>
      </c>
      <c r="G1217" s="68">
        <v>15.9</v>
      </c>
      <c r="H1217" s="69">
        <f t="shared" si="54"/>
        <v>6.0000000000000026E-2</v>
      </c>
      <c r="I1217" s="68">
        <f t="shared" si="55"/>
        <v>0</v>
      </c>
      <c r="J1217" s="68">
        <f t="shared" si="56"/>
        <v>0.90000000000000036</v>
      </c>
      <c r="K1217" s="70">
        <v>2</v>
      </c>
      <c r="L1217" s="69"/>
      <c r="M1217" s="69">
        <v>0</v>
      </c>
      <c r="N1217" t="s">
        <v>26</v>
      </c>
      <c r="O1217" t="s">
        <v>26</v>
      </c>
    </row>
    <row r="1218" spans="1:15" s="49" customFormat="1" ht="15" customHeight="1" x14ac:dyDescent="0.3">
      <c r="A1218" s="203">
        <v>40689</v>
      </c>
      <c r="B1218" s="61" t="s">
        <v>3531</v>
      </c>
      <c r="C1218" s="58" t="s">
        <v>3532</v>
      </c>
      <c r="D1218" s="63" t="s">
        <v>3533</v>
      </c>
      <c r="E1218" s="67">
        <v>18</v>
      </c>
      <c r="F1218" s="68">
        <v>19</v>
      </c>
      <c r="G1218" s="68">
        <v>18.329999999999998</v>
      </c>
      <c r="H1218" s="69">
        <f t="shared" si="54"/>
        <v>1.833333333333324E-2</v>
      </c>
      <c r="I1218" s="68">
        <f t="shared" si="55"/>
        <v>1</v>
      </c>
      <c r="J1218" s="68">
        <f t="shared" si="56"/>
        <v>0.32999999999999829</v>
      </c>
      <c r="K1218" s="70">
        <v>1</v>
      </c>
      <c r="L1218" s="69"/>
      <c r="M1218" s="69">
        <v>0</v>
      </c>
      <c r="N1218" s="10" t="s">
        <v>26</v>
      </c>
      <c r="O1218" s="10" t="s">
        <v>26</v>
      </c>
    </row>
    <row r="1219" spans="1:15" s="49" customFormat="1" ht="15" customHeight="1" x14ac:dyDescent="0.3">
      <c r="A1219" s="203">
        <v>40689</v>
      </c>
      <c r="B1219" s="89" t="s">
        <v>3534</v>
      </c>
      <c r="C1219" s="58" t="s">
        <v>3535</v>
      </c>
      <c r="D1219" s="63" t="s">
        <v>3536</v>
      </c>
      <c r="E1219" s="67">
        <v>13</v>
      </c>
      <c r="F1219" s="68">
        <v>12.45</v>
      </c>
      <c r="G1219" s="68">
        <v>11.55</v>
      </c>
      <c r="H1219" s="69">
        <f t="shared" ref="H1219:H1282" si="57">(G1219-E1219)/E1219</f>
        <v>-0.11153846153846149</v>
      </c>
      <c r="I1219" s="68">
        <f t="shared" ref="I1219:I1282" si="58">(F1219-E1219)</f>
        <v>-0.55000000000000071</v>
      </c>
      <c r="J1219" s="68">
        <f t="shared" ref="J1219:J1282" si="59">G1219-E1219</f>
        <v>-1.4499999999999993</v>
      </c>
      <c r="K1219" s="70">
        <v>1</v>
      </c>
      <c r="L1219" s="69"/>
      <c r="M1219" s="69" t="s">
        <v>22</v>
      </c>
      <c r="N1219" s="10" t="s">
        <v>22</v>
      </c>
      <c r="O1219" s="10" t="s">
        <v>22</v>
      </c>
    </row>
    <row r="1220" spans="1:15" s="49" customFormat="1" ht="15" customHeight="1" x14ac:dyDescent="0.3">
      <c r="A1220" s="203">
        <v>40689</v>
      </c>
      <c r="B1220" s="61" t="s">
        <v>3537</v>
      </c>
      <c r="C1220" s="58" t="s">
        <v>3538</v>
      </c>
      <c r="D1220" s="63" t="s">
        <v>3539</v>
      </c>
      <c r="E1220" s="67">
        <v>12</v>
      </c>
      <c r="F1220" s="68">
        <v>11.35</v>
      </c>
      <c r="G1220" s="68">
        <v>12.11</v>
      </c>
      <c r="H1220" s="69">
        <f t="shared" si="57"/>
        <v>9.1666666666666199E-3</v>
      </c>
      <c r="I1220" s="68">
        <f t="shared" si="58"/>
        <v>-0.65000000000000036</v>
      </c>
      <c r="J1220" s="68">
        <f t="shared" si="59"/>
        <v>0.10999999999999943</v>
      </c>
      <c r="K1220" s="70">
        <v>1</v>
      </c>
      <c r="L1220" s="69"/>
      <c r="M1220" s="69">
        <v>0</v>
      </c>
      <c r="N1220" s="10" t="s">
        <v>26</v>
      </c>
      <c r="O1220" s="10" t="s">
        <v>26</v>
      </c>
    </row>
    <row r="1221" spans="1:15" s="49" customFormat="1" ht="15" customHeight="1" x14ac:dyDescent="0.3">
      <c r="A1221" s="203">
        <v>40689</v>
      </c>
      <c r="B1221" s="89" t="s">
        <v>3540</v>
      </c>
      <c r="C1221" s="58" t="s">
        <v>3541</v>
      </c>
      <c r="D1221" s="77" t="s">
        <v>2610</v>
      </c>
      <c r="E1221" s="67">
        <v>18</v>
      </c>
      <c r="F1221" s="68">
        <v>19.600000000000001</v>
      </c>
      <c r="G1221" s="68">
        <v>20.71</v>
      </c>
      <c r="H1221" s="69">
        <f t="shared" si="57"/>
        <v>0.15055555555555561</v>
      </c>
      <c r="I1221" s="68">
        <f t="shared" si="58"/>
        <v>1.6000000000000014</v>
      </c>
      <c r="J1221" s="68">
        <f t="shared" si="59"/>
        <v>2.7100000000000009</v>
      </c>
      <c r="K1221" s="70">
        <v>2</v>
      </c>
      <c r="L1221" s="69"/>
      <c r="M1221" s="69" t="s">
        <v>22</v>
      </c>
      <c r="N1221" s="10" t="s">
        <v>22</v>
      </c>
      <c r="O1221" s="10" t="s">
        <v>22</v>
      </c>
    </row>
    <row r="1222" spans="1:15" s="49" customFormat="1" ht="15" customHeight="1" x14ac:dyDescent="0.3">
      <c r="A1222" s="203">
        <v>40694</v>
      </c>
      <c r="B1222" s="61" t="s">
        <v>3542</v>
      </c>
      <c r="C1222" s="58" t="s">
        <v>3543</v>
      </c>
      <c r="D1222" s="63" t="s">
        <v>112</v>
      </c>
      <c r="E1222" s="67">
        <v>10</v>
      </c>
      <c r="F1222" s="68">
        <v>10.02</v>
      </c>
      <c r="G1222" s="68">
        <v>10.029999999999999</v>
      </c>
      <c r="H1222" s="69">
        <f t="shared" si="57"/>
        <v>2.9999999999999359E-3</v>
      </c>
      <c r="I1222" s="68">
        <f t="shared" si="58"/>
        <v>1.9999999999999574E-2</v>
      </c>
      <c r="J1222" s="68">
        <f t="shared" si="59"/>
        <v>2.9999999999999361E-2</v>
      </c>
      <c r="K1222" s="70">
        <v>1</v>
      </c>
      <c r="L1222" s="69"/>
      <c r="M1222" s="69" t="s">
        <v>22</v>
      </c>
      <c r="N1222" s="10" t="s">
        <v>22</v>
      </c>
      <c r="O1222" s="10" t="s">
        <v>22</v>
      </c>
    </row>
    <row r="1223" spans="1:15" s="49" customFormat="1" ht="15" customHeight="1" x14ac:dyDescent="0.3">
      <c r="A1223" s="203">
        <v>40703</v>
      </c>
      <c r="B1223" s="89" t="s">
        <v>3544</v>
      </c>
      <c r="C1223" s="58" t="s">
        <v>3545</v>
      </c>
      <c r="D1223" s="77" t="s">
        <v>3546</v>
      </c>
      <c r="E1223" s="67">
        <v>19</v>
      </c>
      <c r="F1223" s="68">
        <v>25</v>
      </c>
      <c r="G1223" s="68">
        <v>22.5</v>
      </c>
      <c r="H1223" s="69">
        <f t="shared" si="57"/>
        <v>0.18421052631578946</v>
      </c>
      <c r="I1223" s="68">
        <f t="shared" si="58"/>
        <v>6</v>
      </c>
      <c r="J1223" s="68">
        <f t="shared" si="59"/>
        <v>3.5</v>
      </c>
      <c r="K1223" s="70">
        <v>1</v>
      </c>
      <c r="L1223" s="69"/>
      <c r="M1223" s="69">
        <v>0</v>
      </c>
      <c r="N1223" s="10" t="s">
        <v>26</v>
      </c>
      <c r="O1223" s="10" t="s">
        <v>26</v>
      </c>
    </row>
    <row r="1224" spans="1:15" s="49" customFormat="1" ht="15" customHeight="1" x14ac:dyDescent="0.3">
      <c r="A1224" s="203">
        <v>40703</v>
      </c>
      <c r="B1224" s="89" t="s">
        <v>3547</v>
      </c>
      <c r="C1224" s="58" t="s">
        <v>3548</v>
      </c>
      <c r="D1224" s="77" t="s">
        <v>3073</v>
      </c>
      <c r="E1224" s="67">
        <v>9</v>
      </c>
      <c r="F1224" s="68">
        <v>8.49</v>
      </c>
      <c r="G1224" s="68">
        <v>8.23</v>
      </c>
      <c r="H1224" s="69">
        <f t="shared" si="57"/>
        <v>-8.555555555555551E-2</v>
      </c>
      <c r="I1224" s="68">
        <f t="shared" si="58"/>
        <v>-0.50999999999999979</v>
      </c>
      <c r="J1224" s="68">
        <f t="shared" si="59"/>
        <v>-0.76999999999999957</v>
      </c>
      <c r="K1224" s="70">
        <v>1</v>
      </c>
      <c r="L1224" s="69"/>
      <c r="M1224" s="69">
        <v>1</v>
      </c>
      <c r="N1224" s="10"/>
      <c r="O1224" s="10" t="s">
        <v>3549</v>
      </c>
    </row>
    <row r="1225" spans="1:15" s="49" customFormat="1" ht="15" customHeight="1" x14ac:dyDescent="0.3">
      <c r="A1225" s="203">
        <v>40709</v>
      </c>
      <c r="B1225" s="61" t="s">
        <v>3550</v>
      </c>
      <c r="C1225" s="58" t="s">
        <v>3551</v>
      </c>
      <c r="D1225" s="63" t="s">
        <v>3552</v>
      </c>
      <c r="E1225" s="67">
        <v>20</v>
      </c>
      <c r="F1225" s="68">
        <v>20</v>
      </c>
      <c r="G1225" s="68">
        <v>19</v>
      </c>
      <c r="H1225" s="69">
        <f t="shared" si="57"/>
        <v>-0.05</v>
      </c>
      <c r="I1225" s="68">
        <f t="shared" si="58"/>
        <v>0</v>
      </c>
      <c r="J1225" s="68">
        <f t="shared" si="59"/>
        <v>-1</v>
      </c>
      <c r="K1225" s="70">
        <v>2</v>
      </c>
      <c r="L1225" s="69" t="s">
        <v>8061</v>
      </c>
      <c r="M1225" s="69" t="s">
        <v>22</v>
      </c>
      <c r="N1225" s="10" t="s">
        <v>22</v>
      </c>
      <c r="O1225" s="10" t="s">
        <v>22</v>
      </c>
    </row>
    <row r="1226" spans="1:15" s="49" customFormat="1" ht="15" customHeight="1" x14ac:dyDescent="0.3">
      <c r="A1226" s="203">
        <v>40709</v>
      </c>
      <c r="B1226" s="61" t="s">
        <v>3553</v>
      </c>
      <c r="C1226" s="58" t="s">
        <v>3554</v>
      </c>
      <c r="D1226" s="77" t="s">
        <v>3555</v>
      </c>
      <c r="E1226" s="67">
        <v>16</v>
      </c>
      <c r="F1226" s="68">
        <v>20</v>
      </c>
      <c r="G1226" s="68">
        <v>17.420000000000002</v>
      </c>
      <c r="H1226" s="69">
        <f t="shared" si="57"/>
        <v>8.8750000000000107E-2</v>
      </c>
      <c r="I1226" s="68">
        <f t="shared" si="58"/>
        <v>4</v>
      </c>
      <c r="J1226" s="68">
        <f t="shared" si="59"/>
        <v>1.4200000000000017</v>
      </c>
      <c r="K1226" s="70">
        <v>3</v>
      </c>
      <c r="L1226" s="69"/>
      <c r="M1226" s="69">
        <v>0</v>
      </c>
      <c r="N1226" s="10" t="s">
        <v>26</v>
      </c>
      <c r="O1226" s="10" t="s">
        <v>26</v>
      </c>
    </row>
    <row r="1227" spans="1:15" s="49" customFormat="1" ht="15" customHeight="1" x14ac:dyDescent="0.3">
      <c r="A1227" s="203">
        <v>40710</v>
      </c>
      <c r="B1227" s="89" t="s">
        <v>3556</v>
      </c>
      <c r="C1227" s="58" t="s">
        <v>3557</v>
      </c>
      <c r="D1227" s="168" t="s">
        <v>3558</v>
      </c>
      <c r="E1227" s="67">
        <v>10</v>
      </c>
      <c r="F1227" s="68">
        <v>9.9499999999999993</v>
      </c>
      <c r="G1227" s="68">
        <v>10</v>
      </c>
      <c r="H1227" s="69">
        <f t="shared" si="57"/>
        <v>0</v>
      </c>
      <c r="I1227" s="68">
        <f t="shared" si="58"/>
        <v>-5.0000000000000711E-2</v>
      </c>
      <c r="J1227" s="68">
        <f t="shared" si="59"/>
        <v>0</v>
      </c>
      <c r="K1227" s="70">
        <v>1</v>
      </c>
      <c r="L1227" s="69"/>
      <c r="M1227" s="69" t="s">
        <v>22</v>
      </c>
      <c r="N1227" s="10" t="s">
        <v>22</v>
      </c>
      <c r="O1227" s="10" t="s">
        <v>22</v>
      </c>
    </row>
    <row r="1228" spans="1:15" s="49" customFormat="1" ht="15" customHeight="1" x14ac:dyDescent="0.3">
      <c r="A1228" s="203">
        <v>40711</v>
      </c>
      <c r="B1228" s="93" t="s">
        <v>3559</v>
      </c>
      <c r="C1228" s="58" t="s">
        <v>3560</v>
      </c>
      <c r="D1228" s="77" t="s">
        <v>3561</v>
      </c>
      <c r="E1228" s="67">
        <v>15</v>
      </c>
      <c r="F1228" s="68">
        <v>14</v>
      </c>
      <c r="G1228" s="68">
        <v>15.34</v>
      </c>
      <c r="H1228" s="69">
        <f t="shared" si="57"/>
        <v>2.2666666666666658E-2</v>
      </c>
      <c r="I1228" s="68">
        <f t="shared" si="58"/>
        <v>-1</v>
      </c>
      <c r="J1228" s="68">
        <f t="shared" si="59"/>
        <v>0.33999999999999986</v>
      </c>
      <c r="K1228" s="70">
        <v>1</v>
      </c>
      <c r="L1228" s="69"/>
      <c r="M1228" s="69">
        <v>0</v>
      </c>
      <c r="N1228" s="10" t="s">
        <v>26</v>
      </c>
      <c r="O1228" s="10" t="s">
        <v>26</v>
      </c>
    </row>
    <row r="1229" spans="1:15" s="49" customFormat="1" ht="15" customHeight="1" x14ac:dyDescent="0.3">
      <c r="A1229" s="203">
        <v>40715</v>
      </c>
      <c r="B1229" s="89" t="s">
        <v>3562</v>
      </c>
      <c r="C1229" s="58" t="s">
        <v>3563</v>
      </c>
      <c r="D1229" s="77" t="s">
        <v>64</v>
      </c>
      <c r="E1229" s="67">
        <v>10</v>
      </c>
      <c r="F1229" s="68">
        <v>10</v>
      </c>
      <c r="G1229" s="68">
        <v>10.01</v>
      </c>
      <c r="H1229" s="69">
        <f t="shared" si="57"/>
        <v>9.9999999999997877E-4</v>
      </c>
      <c r="I1229" s="68">
        <f t="shared" si="58"/>
        <v>0</v>
      </c>
      <c r="J1229" s="68">
        <f t="shared" si="59"/>
        <v>9.9999999999997868E-3</v>
      </c>
      <c r="K1229" s="70">
        <v>1</v>
      </c>
      <c r="L1229" s="69"/>
      <c r="M1229" s="69" t="s">
        <v>22</v>
      </c>
      <c r="N1229" s="10" t="s">
        <v>22</v>
      </c>
      <c r="O1229" s="10" t="s">
        <v>22</v>
      </c>
    </row>
    <row r="1230" spans="1:15" s="49" customFormat="1" ht="15" customHeight="1" x14ac:dyDescent="0.35">
      <c r="A1230" s="203">
        <v>40716</v>
      </c>
      <c r="B1230" s="61" t="s">
        <v>3564</v>
      </c>
      <c r="C1230" s="58" t="s">
        <v>3565</v>
      </c>
      <c r="D1230" s="63" t="s">
        <v>3566</v>
      </c>
      <c r="E1230" s="67">
        <v>15</v>
      </c>
      <c r="F1230" s="68">
        <v>14.75</v>
      </c>
      <c r="G1230" s="68">
        <v>15</v>
      </c>
      <c r="H1230" s="69">
        <f t="shared" si="57"/>
        <v>0</v>
      </c>
      <c r="I1230" s="68">
        <f t="shared" si="58"/>
        <v>-0.25</v>
      </c>
      <c r="J1230" s="68">
        <f t="shared" si="59"/>
        <v>0</v>
      </c>
      <c r="K1230" s="70">
        <v>1</v>
      </c>
      <c r="L1230" s="69"/>
      <c r="M1230" s="69" t="s">
        <v>22</v>
      </c>
      <c r="N1230" s="10" t="s">
        <v>22</v>
      </c>
      <c r="O1230" t="s">
        <v>22</v>
      </c>
    </row>
    <row r="1231" spans="1:15" s="49" customFormat="1" ht="15" customHeight="1" x14ac:dyDescent="0.3">
      <c r="A1231" s="203">
        <v>40716</v>
      </c>
      <c r="B1231" s="89" t="s">
        <v>3567</v>
      </c>
      <c r="C1231" s="58" t="s">
        <v>3568</v>
      </c>
      <c r="D1231" s="77" t="s">
        <v>3569</v>
      </c>
      <c r="E1231" s="67">
        <v>18</v>
      </c>
      <c r="F1231" s="68">
        <v>18.010000000000002</v>
      </c>
      <c r="G1231" s="68">
        <v>18.05</v>
      </c>
      <c r="H1231" s="69">
        <f t="shared" si="57"/>
        <v>2.7777777777778173E-3</v>
      </c>
      <c r="I1231" s="68">
        <f t="shared" si="58"/>
        <v>1.0000000000001563E-2</v>
      </c>
      <c r="J1231" s="68">
        <f t="shared" si="59"/>
        <v>5.0000000000000711E-2</v>
      </c>
      <c r="K1231" s="70">
        <v>1</v>
      </c>
      <c r="L1231" s="61"/>
      <c r="M1231" s="61">
        <v>0</v>
      </c>
      <c r="N1231" s="10" t="s">
        <v>26</v>
      </c>
      <c r="O1231" s="10" t="s">
        <v>26</v>
      </c>
    </row>
    <row r="1232" spans="1:15" s="49" customFormat="1" ht="15" customHeight="1" x14ac:dyDescent="0.3">
      <c r="A1232" s="203">
        <v>40718</v>
      </c>
      <c r="B1232" s="89" t="s">
        <v>3570</v>
      </c>
      <c r="C1232" s="58" t="s">
        <v>3571</v>
      </c>
      <c r="D1232" s="77" t="s">
        <v>3572</v>
      </c>
      <c r="E1232" s="67">
        <v>15</v>
      </c>
      <c r="F1232" s="68">
        <v>15</v>
      </c>
      <c r="G1232" s="68">
        <v>15</v>
      </c>
      <c r="H1232" s="69">
        <f t="shared" si="57"/>
        <v>0</v>
      </c>
      <c r="I1232" s="68">
        <f t="shared" si="58"/>
        <v>0</v>
      </c>
      <c r="J1232" s="68">
        <f t="shared" si="59"/>
        <v>0</v>
      </c>
      <c r="K1232" s="70">
        <v>1</v>
      </c>
      <c r="L1232" s="69"/>
      <c r="M1232" s="69">
        <v>0</v>
      </c>
      <c r="N1232" s="10" t="s">
        <v>26</v>
      </c>
      <c r="O1232" s="10" t="s">
        <v>26</v>
      </c>
    </row>
    <row r="1233" spans="1:15" s="49" customFormat="1" ht="15" customHeight="1" x14ac:dyDescent="0.3">
      <c r="A1233" s="203">
        <v>40723</v>
      </c>
      <c r="B1233" s="89" t="s">
        <v>3573</v>
      </c>
      <c r="C1233" s="58" t="s">
        <v>3574</v>
      </c>
      <c r="D1233" s="77" t="s">
        <v>649</v>
      </c>
      <c r="E1233" s="67">
        <v>27</v>
      </c>
      <c r="F1233" s="68">
        <v>36.1</v>
      </c>
      <c r="G1233" s="68">
        <v>40.21</v>
      </c>
      <c r="H1233" s="69">
        <f t="shared" si="57"/>
        <v>0.48925925925925928</v>
      </c>
      <c r="I1233" s="68">
        <f t="shared" si="58"/>
        <v>9.1000000000000014</v>
      </c>
      <c r="J1233" s="68">
        <f t="shared" si="59"/>
        <v>13.21</v>
      </c>
      <c r="K1233" s="70">
        <v>3</v>
      </c>
      <c r="L1233" s="69"/>
      <c r="M1233" s="69">
        <v>0</v>
      </c>
      <c r="N1233" s="10" t="s">
        <v>26</v>
      </c>
      <c r="O1233" s="10" t="s">
        <v>26</v>
      </c>
    </row>
    <row r="1234" spans="1:15" s="49" customFormat="1" ht="15" customHeight="1" x14ac:dyDescent="0.3">
      <c r="A1234" s="203">
        <v>40724</v>
      </c>
      <c r="B1234" s="89" t="s">
        <v>3575</v>
      </c>
      <c r="C1234" s="58" t="s">
        <v>3576</v>
      </c>
      <c r="D1234" s="77" t="s">
        <v>112</v>
      </c>
      <c r="E1234" s="169">
        <v>10</v>
      </c>
      <c r="F1234" s="68">
        <v>10</v>
      </c>
      <c r="G1234" s="170">
        <v>10</v>
      </c>
      <c r="H1234" s="69">
        <f t="shared" si="57"/>
        <v>0</v>
      </c>
      <c r="I1234" s="68">
        <f t="shared" si="58"/>
        <v>0</v>
      </c>
      <c r="J1234" s="68">
        <f t="shared" si="59"/>
        <v>0</v>
      </c>
      <c r="K1234" s="70">
        <v>1</v>
      </c>
      <c r="L1234" s="71"/>
      <c r="M1234" s="71" t="s">
        <v>22</v>
      </c>
      <c r="N1234" s="10" t="s">
        <v>22</v>
      </c>
      <c r="O1234" s="10" t="s">
        <v>22</v>
      </c>
    </row>
    <row r="1235" spans="1:15" s="49" customFormat="1" ht="15" customHeight="1" x14ac:dyDescent="0.3">
      <c r="A1235" s="203">
        <v>40724</v>
      </c>
      <c r="B1235" s="61" t="s">
        <v>3577</v>
      </c>
      <c r="C1235" s="58" t="s">
        <v>3578</v>
      </c>
      <c r="D1235" s="63" t="s">
        <v>3579</v>
      </c>
      <c r="E1235" s="67">
        <v>20</v>
      </c>
      <c r="F1235" s="68">
        <v>19.64</v>
      </c>
      <c r="G1235" s="68">
        <v>19.64</v>
      </c>
      <c r="H1235" s="69">
        <f t="shared" si="57"/>
        <v>-1.7999999999999971E-2</v>
      </c>
      <c r="I1235" s="68">
        <f t="shared" si="58"/>
        <v>-0.35999999999999943</v>
      </c>
      <c r="J1235" s="68">
        <f t="shared" si="59"/>
        <v>-0.35999999999999943</v>
      </c>
      <c r="K1235" s="70">
        <v>1</v>
      </c>
      <c r="L1235" s="69"/>
      <c r="M1235" s="69" t="s">
        <v>22</v>
      </c>
      <c r="N1235" s="10" t="s">
        <v>22</v>
      </c>
      <c r="O1235" s="10" t="s">
        <v>22</v>
      </c>
    </row>
    <row r="1236" spans="1:15" s="49" customFormat="1" ht="15" customHeight="1" x14ac:dyDescent="0.3">
      <c r="A1236" s="203">
        <v>40738</v>
      </c>
      <c r="B1236" s="89" t="s">
        <v>3580</v>
      </c>
      <c r="C1236" s="58" t="s">
        <v>3581</v>
      </c>
      <c r="D1236" s="77" t="s">
        <v>3582</v>
      </c>
      <c r="E1236" s="67">
        <v>21.5</v>
      </c>
      <c r="F1236" s="68">
        <v>24</v>
      </c>
      <c r="G1236" s="68">
        <v>23.7</v>
      </c>
      <c r="H1236" s="69">
        <f t="shared" si="57"/>
        <v>0.10232558139534881</v>
      </c>
      <c r="I1236" s="68">
        <f t="shared" si="58"/>
        <v>2.5</v>
      </c>
      <c r="J1236" s="68">
        <f t="shared" si="59"/>
        <v>2.1999999999999993</v>
      </c>
      <c r="K1236" s="70">
        <v>2</v>
      </c>
      <c r="L1236" s="69"/>
      <c r="M1236" s="69">
        <v>0</v>
      </c>
      <c r="N1236" s="10" t="s">
        <v>26</v>
      </c>
      <c r="O1236" s="10" t="s">
        <v>26</v>
      </c>
    </row>
    <row r="1237" spans="1:15" s="49" customFormat="1" ht="15" customHeight="1" x14ac:dyDescent="0.3">
      <c r="A1237" s="203">
        <v>40739</v>
      </c>
      <c r="B1237" s="89" t="s">
        <v>3583</v>
      </c>
      <c r="C1237" s="58" t="s">
        <v>3584</v>
      </c>
      <c r="D1237" s="77" t="s">
        <v>112</v>
      </c>
      <c r="E1237" s="67">
        <v>10</v>
      </c>
      <c r="F1237" s="68">
        <v>9.99</v>
      </c>
      <c r="G1237" s="68">
        <v>10.029999999999999</v>
      </c>
      <c r="H1237" s="69">
        <f t="shared" si="57"/>
        <v>2.9999999999999359E-3</v>
      </c>
      <c r="I1237" s="68">
        <f t="shared" si="58"/>
        <v>-9.9999999999997868E-3</v>
      </c>
      <c r="J1237" s="68">
        <f t="shared" si="59"/>
        <v>2.9999999999999361E-2</v>
      </c>
      <c r="K1237" s="70">
        <v>1</v>
      </c>
      <c r="L1237" s="69"/>
      <c r="M1237" s="69">
        <v>0</v>
      </c>
      <c r="N1237" s="10" t="s">
        <v>26</v>
      </c>
      <c r="O1237" s="10" t="s">
        <v>26</v>
      </c>
    </row>
    <row r="1238" spans="1:15" s="49" customFormat="1" ht="15" customHeight="1" x14ac:dyDescent="0.35">
      <c r="A1238" s="203">
        <v>40739</v>
      </c>
      <c r="B1238" s="61" t="s">
        <v>3585</v>
      </c>
      <c r="C1238" s="58" t="s">
        <v>3586</v>
      </c>
      <c r="D1238" s="63" t="s">
        <v>1134</v>
      </c>
      <c r="E1238" s="67">
        <v>10</v>
      </c>
      <c r="F1238" s="68">
        <v>9.9499999999999993</v>
      </c>
      <c r="G1238" s="68">
        <v>9.92</v>
      </c>
      <c r="H1238" s="69">
        <f t="shared" si="57"/>
        <v>-8.0000000000000071E-3</v>
      </c>
      <c r="I1238" s="68">
        <f t="shared" si="58"/>
        <v>-5.0000000000000711E-2</v>
      </c>
      <c r="J1238" s="68">
        <f t="shared" si="59"/>
        <v>-8.0000000000000071E-2</v>
      </c>
      <c r="K1238" s="70">
        <v>1</v>
      </c>
      <c r="L1238" s="69"/>
      <c r="M1238" s="69" t="s">
        <v>22</v>
      </c>
      <c r="N1238" t="s">
        <v>22</v>
      </c>
      <c r="O1238" s="10" t="s">
        <v>22</v>
      </c>
    </row>
    <row r="1239" spans="1:15" s="49" customFormat="1" ht="15" customHeight="1" x14ac:dyDescent="0.35">
      <c r="A1239" s="203">
        <v>40744</v>
      </c>
      <c r="B1239" s="61" t="s">
        <v>3587</v>
      </c>
      <c r="C1239" s="58" t="s">
        <v>3588</v>
      </c>
      <c r="D1239" s="63" t="s">
        <v>3589</v>
      </c>
      <c r="E1239" s="67">
        <v>20</v>
      </c>
      <c r="F1239" s="68">
        <v>23</v>
      </c>
      <c r="G1239" s="68">
        <v>20</v>
      </c>
      <c r="H1239" s="69">
        <f t="shared" si="57"/>
        <v>0</v>
      </c>
      <c r="I1239" s="68">
        <f t="shared" si="58"/>
        <v>3</v>
      </c>
      <c r="J1239" s="68">
        <f t="shared" si="59"/>
        <v>0</v>
      </c>
      <c r="K1239" s="70">
        <v>3</v>
      </c>
      <c r="L1239" s="69"/>
      <c r="M1239" s="69" t="s">
        <v>22</v>
      </c>
      <c r="N1239" t="s">
        <v>22</v>
      </c>
      <c r="O1239" s="10" t="s">
        <v>22</v>
      </c>
    </row>
    <row r="1240" spans="1:15" s="49" customFormat="1" ht="15" customHeight="1" x14ac:dyDescent="0.35">
      <c r="A1240" s="203">
        <v>40744</v>
      </c>
      <c r="B1240" s="89" t="s">
        <v>3590</v>
      </c>
      <c r="C1240" s="58" t="s">
        <v>3591</v>
      </c>
      <c r="D1240" s="77" t="s">
        <v>3421</v>
      </c>
      <c r="E1240" s="67">
        <v>20</v>
      </c>
      <c r="F1240" s="68">
        <v>60</v>
      </c>
      <c r="G1240" s="68">
        <v>35.770000000000003</v>
      </c>
      <c r="H1240" s="69">
        <f t="shared" si="57"/>
        <v>0.7885000000000002</v>
      </c>
      <c r="I1240" s="68">
        <f t="shared" si="58"/>
        <v>40</v>
      </c>
      <c r="J1240" s="68">
        <f t="shared" si="59"/>
        <v>15.770000000000003</v>
      </c>
      <c r="K1240" s="70">
        <v>3</v>
      </c>
      <c r="L1240" s="69"/>
      <c r="M1240" s="69" t="s">
        <v>22</v>
      </c>
      <c r="N1240" t="s">
        <v>22</v>
      </c>
      <c r="O1240" s="10" t="s">
        <v>22</v>
      </c>
    </row>
    <row r="1241" spans="1:15" s="49" customFormat="1" ht="15" customHeight="1" x14ac:dyDescent="0.3">
      <c r="A1241" s="203">
        <v>40745</v>
      </c>
      <c r="B1241" s="89" t="s">
        <v>3592</v>
      </c>
      <c r="C1241" s="58" t="s">
        <v>3593</v>
      </c>
      <c r="D1241" s="77" t="s">
        <v>3594</v>
      </c>
      <c r="E1241" s="67">
        <v>16</v>
      </c>
      <c r="F1241" s="68">
        <v>17</v>
      </c>
      <c r="G1241" s="68">
        <v>17</v>
      </c>
      <c r="H1241" s="69">
        <f t="shared" si="57"/>
        <v>6.25E-2</v>
      </c>
      <c r="I1241" s="68">
        <f t="shared" si="58"/>
        <v>1</v>
      </c>
      <c r="J1241" s="68">
        <f t="shared" si="59"/>
        <v>1</v>
      </c>
      <c r="K1241" s="70">
        <v>3</v>
      </c>
      <c r="L1241" s="69"/>
      <c r="M1241" s="69">
        <v>0</v>
      </c>
      <c r="N1241" s="10" t="s">
        <v>26</v>
      </c>
      <c r="O1241" s="10" t="s">
        <v>26</v>
      </c>
    </row>
    <row r="1242" spans="1:15" s="49" customFormat="1" ht="15" customHeight="1" x14ac:dyDescent="0.35">
      <c r="A1242" s="203">
        <v>40746</v>
      </c>
      <c r="B1242" s="89" t="s">
        <v>3595</v>
      </c>
      <c r="C1242" s="58" t="s">
        <v>3596</v>
      </c>
      <c r="D1242" s="110" t="s">
        <v>3597</v>
      </c>
      <c r="E1242" s="67">
        <v>20</v>
      </c>
      <c r="F1242" s="68">
        <v>19</v>
      </c>
      <c r="G1242" s="68">
        <v>18.649999999999999</v>
      </c>
      <c r="H1242" s="69">
        <f t="shared" si="57"/>
        <v>-6.7500000000000074E-2</v>
      </c>
      <c r="I1242" s="68">
        <f t="shared" si="58"/>
        <v>-1</v>
      </c>
      <c r="J1242" s="68">
        <f t="shared" si="59"/>
        <v>-1.3500000000000014</v>
      </c>
      <c r="K1242" s="70">
        <v>1</v>
      </c>
      <c r="L1242" s="69"/>
      <c r="M1242" s="69" t="s">
        <v>22</v>
      </c>
      <c r="N1242" t="s">
        <v>22</v>
      </c>
      <c r="O1242" s="10" t="s">
        <v>22</v>
      </c>
    </row>
    <row r="1243" spans="1:15" s="49" customFormat="1" ht="15" customHeight="1" x14ac:dyDescent="0.35">
      <c r="A1243" s="203">
        <v>40746</v>
      </c>
      <c r="B1243" s="89" t="s">
        <v>3598</v>
      </c>
      <c r="C1243" s="58" t="s">
        <v>3599</v>
      </c>
      <c r="D1243" s="77" t="s">
        <v>3600</v>
      </c>
      <c r="E1243" s="67">
        <v>17</v>
      </c>
      <c r="F1243" s="68">
        <v>23</v>
      </c>
      <c r="G1243" s="68">
        <v>27.65</v>
      </c>
      <c r="H1243" s="69">
        <f t="shared" si="57"/>
        <v>0.626470588235294</v>
      </c>
      <c r="I1243" s="68">
        <f t="shared" si="58"/>
        <v>6</v>
      </c>
      <c r="J1243" s="68">
        <f t="shared" si="59"/>
        <v>10.649999999999999</v>
      </c>
      <c r="K1243" s="70">
        <v>3</v>
      </c>
      <c r="L1243" s="69"/>
      <c r="M1243" s="69">
        <v>0</v>
      </c>
      <c r="N1243" t="s">
        <v>26</v>
      </c>
      <c r="O1243" s="10" t="s">
        <v>26</v>
      </c>
    </row>
    <row r="1244" spans="1:15" s="49" customFormat="1" ht="14" customHeight="1" x14ac:dyDescent="0.3">
      <c r="A1244" s="203">
        <v>40751</v>
      </c>
      <c r="B1244" s="61" t="s">
        <v>3601</v>
      </c>
      <c r="C1244" s="58" t="s">
        <v>3602</v>
      </c>
      <c r="D1244" s="63" t="s">
        <v>3603</v>
      </c>
      <c r="E1244" s="67">
        <v>21</v>
      </c>
      <c r="F1244" s="68">
        <v>21</v>
      </c>
      <c r="G1244" s="68">
        <v>20.95</v>
      </c>
      <c r="H1244" s="69">
        <f t="shared" si="57"/>
        <v>-2.380952380952415E-3</v>
      </c>
      <c r="I1244" s="68">
        <f t="shared" si="58"/>
        <v>0</v>
      </c>
      <c r="J1244" s="68">
        <f t="shared" si="59"/>
        <v>-5.0000000000000711E-2</v>
      </c>
      <c r="K1244" s="70">
        <v>2</v>
      </c>
      <c r="L1244" s="58" t="s">
        <v>8061</v>
      </c>
      <c r="M1244" s="58">
        <v>0</v>
      </c>
      <c r="N1244" s="10" t="s">
        <v>26</v>
      </c>
      <c r="O1244" s="10" t="s">
        <v>26</v>
      </c>
    </row>
    <row r="1245" spans="1:15" s="49" customFormat="1" ht="15" customHeight="1" x14ac:dyDescent="0.35">
      <c r="A1245" s="203">
        <v>40751</v>
      </c>
      <c r="B1245" s="89" t="s">
        <v>3604</v>
      </c>
      <c r="C1245" s="58" t="s">
        <v>3605</v>
      </c>
      <c r="D1245" s="61" t="s">
        <v>3606</v>
      </c>
      <c r="E1245" s="67">
        <v>19</v>
      </c>
      <c r="F1245" s="68">
        <v>25</v>
      </c>
      <c r="G1245" s="68">
        <v>27.85</v>
      </c>
      <c r="H1245" s="69">
        <f t="shared" si="57"/>
        <v>0.46578947368421059</v>
      </c>
      <c r="I1245" s="68">
        <f t="shared" si="58"/>
        <v>6</v>
      </c>
      <c r="J1245" s="68">
        <f t="shared" si="59"/>
        <v>8.8500000000000014</v>
      </c>
      <c r="K1245" s="70">
        <v>3</v>
      </c>
      <c r="L1245" s="71"/>
      <c r="M1245" s="71">
        <v>0</v>
      </c>
      <c r="N1245" t="s">
        <v>26</v>
      </c>
      <c r="O1245" s="10" t="s">
        <v>26</v>
      </c>
    </row>
    <row r="1246" spans="1:15" s="49" customFormat="1" ht="15" customHeight="1" x14ac:dyDescent="0.35">
      <c r="A1246" s="203">
        <v>40751</v>
      </c>
      <c r="B1246" s="61" t="s">
        <v>3607</v>
      </c>
      <c r="C1246" s="58" t="s">
        <v>3608</v>
      </c>
      <c r="D1246" s="63" t="s">
        <v>3609</v>
      </c>
      <c r="E1246" s="67">
        <v>10</v>
      </c>
      <c r="F1246" s="68">
        <v>11</v>
      </c>
      <c r="G1246" s="68">
        <v>11.65</v>
      </c>
      <c r="H1246" s="69">
        <f t="shared" si="57"/>
        <v>0.16500000000000004</v>
      </c>
      <c r="I1246" s="68">
        <f t="shared" si="58"/>
        <v>1</v>
      </c>
      <c r="J1246" s="68">
        <f t="shared" si="59"/>
        <v>1.6500000000000004</v>
      </c>
      <c r="K1246" s="70">
        <v>1</v>
      </c>
      <c r="L1246" s="71" t="s">
        <v>8061</v>
      </c>
      <c r="M1246" s="71" t="s">
        <v>22</v>
      </c>
      <c r="N1246" t="s">
        <v>22</v>
      </c>
      <c r="O1246" s="10" t="s">
        <v>22</v>
      </c>
    </row>
    <row r="1247" spans="1:15" s="49" customFormat="1" ht="15" customHeight="1" x14ac:dyDescent="0.3">
      <c r="A1247" s="203">
        <v>40752</v>
      </c>
      <c r="B1247" s="89" t="s">
        <v>3610</v>
      </c>
      <c r="C1247" s="58" t="s">
        <v>3611</v>
      </c>
      <c r="D1247" s="77" t="s">
        <v>2650</v>
      </c>
      <c r="E1247" s="67">
        <v>15</v>
      </c>
      <c r="F1247" s="68">
        <v>17</v>
      </c>
      <c r="G1247" s="68">
        <v>17.5</v>
      </c>
      <c r="H1247" s="69">
        <f t="shared" si="57"/>
        <v>0.16666666666666666</v>
      </c>
      <c r="I1247" s="68">
        <f t="shared" si="58"/>
        <v>2</v>
      </c>
      <c r="J1247" s="68">
        <f t="shared" si="59"/>
        <v>2.5</v>
      </c>
      <c r="K1247" s="70">
        <v>2</v>
      </c>
      <c r="L1247" s="71"/>
      <c r="M1247" s="71">
        <v>1</v>
      </c>
      <c r="O1247" s="10" t="s">
        <v>3612</v>
      </c>
    </row>
    <row r="1248" spans="1:15" s="49" customFormat="1" ht="15" customHeight="1" x14ac:dyDescent="0.35">
      <c r="A1248" s="203">
        <v>40752</v>
      </c>
      <c r="B1248" s="61" t="s">
        <v>3613</v>
      </c>
      <c r="C1248" s="58" t="s">
        <v>3614</v>
      </c>
      <c r="D1248" s="63" t="s">
        <v>3615</v>
      </c>
      <c r="E1248" s="67">
        <v>9</v>
      </c>
      <c r="F1248" s="68">
        <v>9</v>
      </c>
      <c r="G1248" s="68">
        <v>9.15</v>
      </c>
      <c r="H1248" s="69">
        <f t="shared" si="57"/>
        <v>1.6666666666666705E-2</v>
      </c>
      <c r="I1248" s="68">
        <f t="shared" si="58"/>
        <v>0</v>
      </c>
      <c r="J1248" s="68">
        <f t="shared" si="59"/>
        <v>0.15000000000000036</v>
      </c>
      <c r="K1248" s="70">
        <v>1</v>
      </c>
      <c r="L1248" s="71"/>
      <c r="M1248" s="71">
        <v>0</v>
      </c>
      <c r="N1248" t="s">
        <v>26</v>
      </c>
      <c r="O1248" t="s">
        <v>26</v>
      </c>
    </row>
    <row r="1249" spans="1:15" s="49" customFormat="1" ht="15" customHeight="1" x14ac:dyDescent="0.35">
      <c r="A1249" s="203">
        <v>40752</v>
      </c>
      <c r="B1249" s="89" t="s">
        <v>3616</v>
      </c>
      <c r="C1249" s="58" t="s">
        <v>3617</v>
      </c>
      <c r="D1249" s="77" t="s">
        <v>2305</v>
      </c>
      <c r="E1249" s="67">
        <v>17</v>
      </c>
      <c r="F1249" s="68">
        <v>28.95</v>
      </c>
      <c r="G1249" s="68">
        <v>27.8</v>
      </c>
      <c r="H1249" s="69">
        <f t="shared" si="57"/>
        <v>0.6352941176470589</v>
      </c>
      <c r="I1249" s="68">
        <f t="shared" si="58"/>
        <v>11.95</v>
      </c>
      <c r="J1249" s="68">
        <f t="shared" si="59"/>
        <v>10.8</v>
      </c>
      <c r="K1249" s="70">
        <v>3</v>
      </c>
      <c r="L1249" s="71"/>
      <c r="M1249" s="71" t="s">
        <v>22</v>
      </c>
      <c r="N1249" t="s">
        <v>22</v>
      </c>
      <c r="O1249" t="s">
        <v>22</v>
      </c>
    </row>
    <row r="1250" spans="1:15" s="49" customFormat="1" ht="15" customHeight="1" x14ac:dyDescent="0.35">
      <c r="A1250" s="203">
        <v>40752</v>
      </c>
      <c r="B1250" s="89" t="s">
        <v>3618</v>
      </c>
      <c r="C1250" s="58" t="s">
        <v>3619</v>
      </c>
      <c r="D1250" s="77" t="s">
        <v>3620</v>
      </c>
      <c r="E1250" s="67">
        <v>15</v>
      </c>
      <c r="F1250" s="68">
        <v>14.75</v>
      </c>
      <c r="G1250" s="68">
        <v>14.92</v>
      </c>
      <c r="H1250" s="69">
        <f t="shared" si="57"/>
        <v>-5.3333333333333384E-3</v>
      </c>
      <c r="I1250" s="68">
        <f t="shared" si="58"/>
        <v>-0.25</v>
      </c>
      <c r="J1250" s="68">
        <f t="shared" si="59"/>
        <v>-8.0000000000000071E-2</v>
      </c>
      <c r="K1250" s="70">
        <v>1</v>
      </c>
      <c r="L1250" s="71"/>
      <c r="M1250" s="71">
        <v>0</v>
      </c>
      <c r="N1250" t="s">
        <v>26</v>
      </c>
      <c r="O1250" t="s">
        <v>26</v>
      </c>
    </row>
    <row r="1251" spans="1:15" s="49" customFormat="1" ht="15" customHeight="1" x14ac:dyDescent="0.35">
      <c r="A1251" s="203">
        <v>40753</v>
      </c>
      <c r="B1251" s="89" t="s">
        <v>3621</v>
      </c>
      <c r="C1251" s="58" t="s">
        <v>3622</v>
      </c>
      <c r="D1251" s="77" t="s">
        <v>3623</v>
      </c>
      <c r="E1251" s="67">
        <v>29</v>
      </c>
      <c r="F1251" s="68">
        <v>30</v>
      </c>
      <c r="G1251" s="68">
        <v>30.5</v>
      </c>
      <c r="H1251" s="69">
        <f t="shared" si="57"/>
        <v>5.1724137931034482E-2</v>
      </c>
      <c r="I1251" s="68">
        <f t="shared" si="58"/>
        <v>1</v>
      </c>
      <c r="J1251" s="68">
        <f t="shared" si="59"/>
        <v>1.5</v>
      </c>
      <c r="K1251" s="70">
        <v>3</v>
      </c>
      <c r="L1251" s="71"/>
      <c r="M1251" s="71" t="s">
        <v>22</v>
      </c>
      <c r="N1251" t="s">
        <v>22</v>
      </c>
      <c r="O1251" t="s">
        <v>22</v>
      </c>
    </row>
    <row r="1252" spans="1:15" s="49" customFormat="1" ht="15" customHeight="1" x14ac:dyDescent="0.35">
      <c r="A1252" s="203">
        <v>40759</v>
      </c>
      <c r="B1252" s="89" t="s">
        <v>3624</v>
      </c>
      <c r="C1252" s="58" t="s">
        <v>3625</v>
      </c>
      <c r="D1252" s="77" t="s">
        <v>3626</v>
      </c>
      <c r="E1252" s="67">
        <v>20</v>
      </c>
      <c r="F1252" s="68">
        <v>19</v>
      </c>
      <c r="G1252" s="68">
        <v>18.41</v>
      </c>
      <c r="H1252" s="69">
        <f t="shared" si="57"/>
        <v>-7.9499999999999987E-2</v>
      </c>
      <c r="I1252" s="68">
        <f t="shared" si="58"/>
        <v>-1</v>
      </c>
      <c r="J1252" s="68">
        <f t="shared" si="59"/>
        <v>-1.5899999999999999</v>
      </c>
      <c r="K1252" s="70">
        <v>1</v>
      </c>
      <c r="L1252" s="71"/>
      <c r="M1252" s="71">
        <v>0</v>
      </c>
      <c r="N1252" t="s">
        <v>26</v>
      </c>
      <c r="O1252" t="s">
        <v>26</v>
      </c>
    </row>
    <row r="1253" spans="1:15" s="49" customFormat="1" ht="15" customHeight="1" x14ac:dyDescent="0.3">
      <c r="A1253" s="203">
        <v>40766</v>
      </c>
      <c r="B1253" s="89" t="s">
        <v>3627</v>
      </c>
      <c r="C1253" s="58" t="s">
        <v>3628</v>
      </c>
      <c r="D1253" s="77" t="s">
        <v>105</v>
      </c>
      <c r="E1253" s="67">
        <v>10</v>
      </c>
      <c r="F1253" s="68">
        <v>10.93</v>
      </c>
      <c r="G1253" s="68">
        <v>12.35</v>
      </c>
      <c r="H1253" s="69">
        <f t="shared" si="57"/>
        <v>0.23499999999999996</v>
      </c>
      <c r="I1253" s="68">
        <f t="shared" si="58"/>
        <v>0.92999999999999972</v>
      </c>
      <c r="J1253" s="68">
        <f t="shared" si="59"/>
        <v>2.3499999999999996</v>
      </c>
      <c r="K1253" s="70">
        <v>1</v>
      </c>
      <c r="L1253" s="71"/>
      <c r="M1253" s="71">
        <v>1</v>
      </c>
      <c r="N1253" s="10"/>
      <c r="O1253" s="10" t="s">
        <v>3629</v>
      </c>
    </row>
    <row r="1254" spans="1:15" s="49" customFormat="1" ht="15" customHeight="1" x14ac:dyDescent="0.3">
      <c r="A1254" s="203">
        <v>40766</v>
      </c>
      <c r="B1254" s="89" t="s">
        <v>3630</v>
      </c>
      <c r="C1254" s="58" t="s">
        <v>3631</v>
      </c>
      <c r="D1254" s="77" t="s">
        <v>3632</v>
      </c>
      <c r="E1254" s="67">
        <v>18</v>
      </c>
      <c r="F1254" s="68">
        <v>18</v>
      </c>
      <c r="G1254" s="68">
        <v>18</v>
      </c>
      <c r="H1254" s="69">
        <f t="shared" si="57"/>
        <v>0</v>
      </c>
      <c r="I1254" s="68">
        <f t="shared" si="58"/>
        <v>0</v>
      </c>
      <c r="J1254" s="68">
        <f t="shared" si="59"/>
        <v>0</v>
      </c>
      <c r="K1254" s="70">
        <v>1</v>
      </c>
      <c r="L1254" s="71"/>
      <c r="M1254" s="71" t="s">
        <v>22</v>
      </c>
      <c r="N1254" s="10" t="s">
        <v>22</v>
      </c>
      <c r="O1254" s="10" t="s">
        <v>22</v>
      </c>
    </row>
    <row r="1255" spans="1:15" s="49" customFormat="1" ht="15" customHeight="1" x14ac:dyDescent="0.3">
      <c r="A1255" s="203">
        <v>40772</v>
      </c>
      <c r="B1255" s="89" t="s">
        <v>3633</v>
      </c>
      <c r="C1255" s="58" t="s">
        <v>3634</v>
      </c>
      <c r="D1255" s="77" t="s">
        <v>3073</v>
      </c>
      <c r="E1255" s="67">
        <v>29</v>
      </c>
      <c r="F1255" s="68">
        <v>25.11</v>
      </c>
      <c r="G1255" s="68">
        <v>25.59</v>
      </c>
      <c r="H1255" s="69">
        <f t="shared" si="57"/>
        <v>-0.11758620689655173</v>
      </c>
      <c r="I1255" s="68">
        <f t="shared" si="58"/>
        <v>-3.8900000000000006</v>
      </c>
      <c r="J1255" s="68">
        <f t="shared" si="59"/>
        <v>-3.41</v>
      </c>
      <c r="K1255" s="70">
        <v>2</v>
      </c>
      <c r="L1255" s="71" t="s">
        <v>8061</v>
      </c>
      <c r="M1255" s="71">
        <v>1</v>
      </c>
      <c r="N1255" s="10"/>
      <c r="O1255" s="10" t="s">
        <v>3635</v>
      </c>
    </row>
    <row r="1256" spans="1:15" s="49" customFormat="1" ht="15" customHeight="1" x14ac:dyDescent="0.3">
      <c r="A1256" s="203">
        <v>40830</v>
      </c>
      <c r="B1256" s="61" t="s">
        <v>3636</v>
      </c>
      <c r="C1256" s="58" t="s">
        <v>3637</v>
      </c>
      <c r="D1256" s="63" t="s">
        <v>3638</v>
      </c>
      <c r="E1256" s="67">
        <v>15</v>
      </c>
      <c r="F1256" s="68">
        <v>16.5</v>
      </c>
      <c r="G1256" s="68">
        <v>17.5</v>
      </c>
      <c r="H1256" s="69">
        <f t="shared" si="57"/>
        <v>0.16666666666666666</v>
      </c>
      <c r="I1256" s="68">
        <f t="shared" si="58"/>
        <v>1.5</v>
      </c>
      <c r="J1256" s="68">
        <f t="shared" si="59"/>
        <v>2.5</v>
      </c>
      <c r="K1256" s="70">
        <v>1</v>
      </c>
      <c r="L1256" s="71"/>
      <c r="M1256" s="71">
        <v>0</v>
      </c>
      <c r="N1256" s="10" t="s">
        <v>26</v>
      </c>
      <c r="O1256" s="10" t="s">
        <v>26</v>
      </c>
    </row>
    <row r="1257" spans="1:15" s="49" customFormat="1" ht="15" customHeight="1" x14ac:dyDescent="0.3">
      <c r="A1257" s="203">
        <v>40835</v>
      </c>
      <c r="B1257" s="61" t="s">
        <v>3639</v>
      </c>
      <c r="C1257" s="58" t="s">
        <v>3640</v>
      </c>
      <c r="D1257" s="63" t="s">
        <v>3641</v>
      </c>
      <c r="E1257" s="67">
        <v>13</v>
      </c>
      <c r="F1257" s="68">
        <v>14.5</v>
      </c>
      <c r="G1257" s="68">
        <v>15.5</v>
      </c>
      <c r="H1257" s="69">
        <f t="shared" si="57"/>
        <v>0.19230769230769232</v>
      </c>
      <c r="I1257" s="68">
        <f t="shared" si="58"/>
        <v>1.5</v>
      </c>
      <c r="J1257" s="68">
        <f t="shared" si="59"/>
        <v>2.5</v>
      </c>
      <c r="K1257" s="70">
        <v>1</v>
      </c>
      <c r="L1257" s="71"/>
      <c r="M1257" s="71">
        <v>0</v>
      </c>
      <c r="N1257" s="10" t="s">
        <v>26</v>
      </c>
      <c r="O1257" s="10" t="s">
        <v>26</v>
      </c>
    </row>
    <row r="1258" spans="1:15" s="49" customFormat="1" ht="15" customHeight="1" x14ac:dyDescent="0.3">
      <c r="A1258" s="203">
        <v>40841</v>
      </c>
      <c r="B1258" s="61" t="s">
        <v>3642</v>
      </c>
      <c r="C1258" s="58" t="s">
        <v>3643</v>
      </c>
      <c r="D1258" s="63" t="s">
        <v>3644</v>
      </c>
      <c r="E1258" s="67">
        <v>5</v>
      </c>
      <c r="F1258" s="68">
        <v>5.0999999999999996</v>
      </c>
      <c r="G1258" s="68">
        <v>5.0999999999999996</v>
      </c>
      <c r="H1258" s="69">
        <f t="shared" si="57"/>
        <v>1.9999999999999928E-2</v>
      </c>
      <c r="I1258" s="68">
        <f t="shared" si="58"/>
        <v>9.9999999999999645E-2</v>
      </c>
      <c r="J1258" s="68">
        <f t="shared" si="59"/>
        <v>9.9999999999999645E-2</v>
      </c>
      <c r="K1258" s="70">
        <v>1</v>
      </c>
      <c r="L1258" s="71"/>
      <c r="M1258" s="71" t="s">
        <v>22</v>
      </c>
      <c r="N1258" s="10" t="s">
        <v>22</v>
      </c>
      <c r="O1258" s="10" t="s">
        <v>22</v>
      </c>
    </row>
    <row r="1259" spans="1:15" s="49" customFormat="1" ht="15" customHeight="1" x14ac:dyDescent="0.3">
      <c r="A1259" s="203">
        <v>40850</v>
      </c>
      <c r="B1259" s="89" t="s">
        <v>3645</v>
      </c>
      <c r="C1259" s="58" t="s">
        <v>3646</v>
      </c>
      <c r="D1259" s="77" t="s">
        <v>3647</v>
      </c>
      <c r="E1259" s="67">
        <v>22</v>
      </c>
      <c r="F1259" s="68">
        <v>21.75</v>
      </c>
      <c r="G1259" s="68">
        <v>21.26</v>
      </c>
      <c r="H1259" s="69">
        <f t="shared" si="57"/>
        <v>-3.3636363636363568E-2</v>
      </c>
      <c r="I1259" s="68">
        <f t="shared" si="58"/>
        <v>-0.25</v>
      </c>
      <c r="J1259" s="68">
        <f t="shared" si="59"/>
        <v>-0.73999999999999844</v>
      </c>
      <c r="K1259" s="70">
        <v>1</v>
      </c>
      <c r="L1259" s="71"/>
      <c r="M1259" s="71" t="s">
        <v>22</v>
      </c>
      <c r="N1259" s="10" t="s">
        <v>22</v>
      </c>
      <c r="O1259" s="10" t="s">
        <v>22</v>
      </c>
    </row>
    <row r="1260" spans="1:15" s="49" customFormat="1" ht="15" customHeight="1" x14ac:dyDescent="0.3">
      <c r="A1260" s="203">
        <v>40851</v>
      </c>
      <c r="B1260" s="90" t="s">
        <v>3648</v>
      </c>
      <c r="C1260" s="58" t="s">
        <v>3649</v>
      </c>
      <c r="D1260" s="63" t="s">
        <v>3650</v>
      </c>
      <c r="E1260" s="67">
        <v>20</v>
      </c>
      <c r="F1260" s="68">
        <v>28</v>
      </c>
      <c r="G1260" s="68">
        <v>26.11</v>
      </c>
      <c r="H1260" s="69">
        <f t="shared" si="57"/>
        <v>0.30549999999999999</v>
      </c>
      <c r="I1260" s="68">
        <f t="shared" si="58"/>
        <v>8</v>
      </c>
      <c r="J1260" s="68">
        <f t="shared" si="59"/>
        <v>6.1099999999999994</v>
      </c>
      <c r="K1260" s="70">
        <v>3</v>
      </c>
      <c r="L1260" s="71"/>
      <c r="M1260" s="71">
        <v>0</v>
      </c>
      <c r="N1260" s="10" t="s">
        <v>26</v>
      </c>
      <c r="O1260" s="10" t="s">
        <v>26</v>
      </c>
    </row>
    <row r="1261" spans="1:15" s="49" customFormat="1" ht="15" customHeight="1" x14ac:dyDescent="0.3">
      <c r="A1261" s="203">
        <v>40851</v>
      </c>
      <c r="B1261" s="61" t="s">
        <v>3651</v>
      </c>
      <c r="C1261" s="58" t="s">
        <v>3652</v>
      </c>
      <c r="D1261" s="77" t="s">
        <v>539</v>
      </c>
      <c r="E1261" s="67">
        <v>20</v>
      </c>
      <c r="F1261" s="68">
        <v>20</v>
      </c>
      <c r="G1261" s="68">
        <v>19.850000000000001</v>
      </c>
      <c r="H1261" s="69">
        <f t="shared" si="57"/>
        <v>-7.4999999999999286E-3</v>
      </c>
      <c r="I1261" s="68">
        <f t="shared" si="58"/>
        <v>0</v>
      </c>
      <c r="J1261" s="68">
        <f t="shared" si="59"/>
        <v>-0.14999999999999858</v>
      </c>
      <c r="K1261" s="70">
        <v>2</v>
      </c>
      <c r="L1261" s="71" t="s">
        <v>8061</v>
      </c>
      <c r="M1261" s="71">
        <v>0</v>
      </c>
      <c r="N1261" s="109" t="s">
        <v>26</v>
      </c>
      <c r="O1261" s="10" t="s">
        <v>26</v>
      </c>
    </row>
    <row r="1262" spans="1:15" s="49" customFormat="1" ht="15" customHeight="1" x14ac:dyDescent="0.3">
      <c r="A1262" s="203">
        <v>40855</v>
      </c>
      <c r="B1262" s="61" t="s">
        <v>3653</v>
      </c>
      <c r="C1262" s="58" t="s">
        <v>3654</v>
      </c>
      <c r="D1262" s="77" t="s">
        <v>3655</v>
      </c>
      <c r="E1262" s="67">
        <v>10</v>
      </c>
      <c r="F1262" s="68">
        <v>10</v>
      </c>
      <c r="G1262" s="68">
        <v>9.9499999999999993</v>
      </c>
      <c r="H1262" s="69">
        <f t="shared" si="57"/>
        <v>-5.0000000000000712E-3</v>
      </c>
      <c r="I1262" s="68">
        <f t="shared" si="58"/>
        <v>0</v>
      </c>
      <c r="J1262" s="68">
        <f t="shared" si="59"/>
        <v>-5.0000000000000711E-2</v>
      </c>
      <c r="K1262" s="70">
        <v>1</v>
      </c>
      <c r="L1262" s="71"/>
      <c r="M1262" s="71" t="s">
        <v>22</v>
      </c>
      <c r="N1262" s="10" t="s">
        <v>22</v>
      </c>
      <c r="O1262" s="10" t="s">
        <v>22</v>
      </c>
    </row>
    <row r="1263" spans="1:15" s="49" customFormat="1" ht="15" customHeight="1" x14ac:dyDescent="0.3">
      <c r="A1263" s="203">
        <v>40856</v>
      </c>
      <c r="B1263" s="61" t="s">
        <v>3656</v>
      </c>
      <c r="C1263" s="58" t="s">
        <v>3657</v>
      </c>
      <c r="D1263" s="63" t="s">
        <v>1265</v>
      </c>
      <c r="E1263" s="67">
        <v>18</v>
      </c>
      <c r="F1263" s="68">
        <v>23</v>
      </c>
      <c r="G1263" s="68">
        <v>24</v>
      </c>
      <c r="H1263" s="69">
        <f t="shared" si="57"/>
        <v>0.33333333333333331</v>
      </c>
      <c r="I1263" s="68">
        <f t="shared" si="58"/>
        <v>5</v>
      </c>
      <c r="J1263" s="68">
        <f t="shared" si="59"/>
        <v>6</v>
      </c>
      <c r="K1263" s="70">
        <v>3</v>
      </c>
      <c r="L1263" s="71"/>
      <c r="M1263" s="71" t="s">
        <v>22</v>
      </c>
      <c r="N1263" s="10" t="s">
        <v>22</v>
      </c>
      <c r="O1263" s="10" t="s">
        <v>22</v>
      </c>
    </row>
    <row r="1264" spans="1:15" s="49" customFormat="1" ht="15" customHeight="1" x14ac:dyDescent="0.3">
      <c r="A1264" s="203">
        <v>40858</v>
      </c>
      <c r="B1264" s="61" t="s">
        <v>3658</v>
      </c>
      <c r="C1264" s="58" t="s">
        <v>3659</v>
      </c>
      <c r="D1264" s="63" t="s">
        <v>3058</v>
      </c>
      <c r="E1264" s="67">
        <v>19</v>
      </c>
      <c r="F1264" s="68">
        <v>19</v>
      </c>
      <c r="G1264" s="68">
        <v>18.87</v>
      </c>
      <c r="H1264" s="69">
        <f t="shared" si="57"/>
        <v>-6.8421052631578421E-3</v>
      </c>
      <c r="I1264" s="68">
        <f t="shared" si="58"/>
        <v>0</v>
      </c>
      <c r="J1264" s="68">
        <f t="shared" si="59"/>
        <v>-0.12999999999999901</v>
      </c>
      <c r="K1264" s="70">
        <v>1</v>
      </c>
      <c r="L1264" s="71"/>
      <c r="M1264" s="71">
        <v>0</v>
      </c>
      <c r="N1264" s="10" t="s">
        <v>26</v>
      </c>
      <c r="O1264" s="10" t="s">
        <v>26</v>
      </c>
    </row>
    <row r="1265" spans="1:15" s="49" customFormat="1" ht="15" customHeight="1" x14ac:dyDescent="0.3">
      <c r="A1265" s="203">
        <v>40858</v>
      </c>
      <c r="B1265" s="61" t="s">
        <v>3660</v>
      </c>
      <c r="C1265" s="58" t="s">
        <v>3661</v>
      </c>
      <c r="D1265" s="77" t="s">
        <v>3662</v>
      </c>
      <c r="E1265" s="67">
        <v>19</v>
      </c>
      <c r="F1265" s="68">
        <v>19</v>
      </c>
      <c r="G1265" s="68">
        <v>19.05</v>
      </c>
      <c r="H1265" s="69">
        <f t="shared" si="57"/>
        <v>2.6315789473684583E-3</v>
      </c>
      <c r="I1265" s="68">
        <f t="shared" si="58"/>
        <v>0</v>
      </c>
      <c r="J1265" s="68">
        <f t="shared" si="59"/>
        <v>5.0000000000000711E-2</v>
      </c>
      <c r="K1265" s="70">
        <v>1</v>
      </c>
      <c r="L1265" s="71"/>
      <c r="M1265" s="71">
        <v>0</v>
      </c>
      <c r="N1265" s="10" t="s">
        <v>26</v>
      </c>
      <c r="O1265" s="10" t="s">
        <v>26</v>
      </c>
    </row>
    <row r="1266" spans="1:15" s="49" customFormat="1" ht="15" customHeight="1" x14ac:dyDescent="0.3">
      <c r="A1266" s="203">
        <v>40858</v>
      </c>
      <c r="B1266" s="61" t="s">
        <v>3663</v>
      </c>
      <c r="C1266" s="58" t="s">
        <v>3664</v>
      </c>
      <c r="D1266" s="63" t="s">
        <v>3665</v>
      </c>
      <c r="E1266" s="67">
        <v>7</v>
      </c>
      <c r="F1266" s="68">
        <v>7</v>
      </c>
      <c r="G1266" s="68">
        <v>7.08</v>
      </c>
      <c r="H1266" s="69">
        <f t="shared" si="57"/>
        <v>1.1428571428571439E-2</v>
      </c>
      <c r="I1266" s="68">
        <f t="shared" si="58"/>
        <v>0</v>
      </c>
      <c r="J1266" s="68">
        <f t="shared" si="59"/>
        <v>8.0000000000000071E-2</v>
      </c>
      <c r="K1266" s="70">
        <v>1</v>
      </c>
      <c r="L1266" s="71"/>
      <c r="M1266" s="71">
        <v>1</v>
      </c>
      <c r="N1266" s="10"/>
      <c r="O1266" s="10" t="s">
        <v>3666</v>
      </c>
    </row>
    <row r="1267" spans="1:15" s="49" customFormat="1" ht="15" customHeight="1" x14ac:dyDescent="0.3">
      <c r="A1267" s="203">
        <v>40863</v>
      </c>
      <c r="B1267" s="61" t="s">
        <v>3667</v>
      </c>
      <c r="C1267" s="58" t="s">
        <v>3668</v>
      </c>
      <c r="D1267" s="77" t="s">
        <v>1024</v>
      </c>
      <c r="E1267" s="67">
        <v>13</v>
      </c>
      <c r="F1267" s="68">
        <v>13.05</v>
      </c>
      <c r="G1267" s="68">
        <v>12.56</v>
      </c>
      <c r="H1267" s="69">
        <f t="shared" si="57"/>
        <v>-3.3846153846153811E-2</v>
      </c>
      <c r="I1267" s="68">
        <f t="shared" si="58"/>
        <v>5.0000000000000711E-2</v>
      </c>
      <c r="J1267" s="68">
        <f t="shared" si="59"/>
        <v>-0.4399999999999995</v>
      </c>
      <c r="K1267" s="70">
        <v>2</v>
      </c>
      <c r="L1267" s="71" t="s">
        <v>8061</v>
      </c>
      <c r="M1267" s="71" t="s">
        <v>22</v>
      </c>
      <c r="N1267" s="10" t="s">
        <v>22</v>
      </c>
      <c r="O1267" s="10" t="s">
        <v>22</v>
      </c>
    </row>
    <row r="1268" spans="1:15" s="49" customFormat="1" ht="15" customHeight="1" x14ac:dyDescent="0.3">
      <c r="A1268" s="203">
        <v>40863</v>
      </c>
      <c r="B1268" s="61" t="s">
        <v>3669</v>
      </c>
      <c r="C1268" s="58" t="s">
        <v>3670</v>
      </c>
      <c r="D1268" s="63" t="s">
        <v>3671</v>
      </c>
      <c r="E1268" s="67">
        <v>7.5</v>
      </c>
      <c r="F1268" s="68">
        <v>8.3000000000000007</v>
      </c>
      <c r="G1268" s="68">
        <v>8.9</v>
      </c>
      <c r="H1268" s="69">
        <f t="shared" si="57"/>
        <v>0.1866666666666667</v>
      </c>
      <c r="I1268" s="68">
        <f t="shared" si="58"/>
        <v>0.80000000000000071</v>
      </c>
      <c r="J1268" s="68">
        <f t="shared" si="59"/>
        <v>1.4000000000000004</v>
      </c>
      <c r="K1268" s="70">
        <v>2</v>
      </c>
      <c r="L1268" s="71"/>
      <c r="M1268" s="71">
        <v>0</v>
      </c>
      <c r="N1268" s="10" t="s">
        <v>26</v>
      </c>
      <c r="O1268" s="10" t="s">
        <v>26</v>
      </c>
    </row>
    <row r="1269" spans="1:15" s="49" customFormat="1" ht="15" customHeight="1" x14ac:dyDescent="0.3">
      <c r="A1269" s="203">
        <v>40864</v>
      </c>
      <c r="B1269" s="61" t="s">
        <v>3672</v>
      </c>
      <c r="C1269" s="58" t="s">
        <v>3673</v>
      </c>
      <c r="D1269" s="63" t="s">
        <v>2540</v>
      </c>
      <c r="E1269" s="67">
        <v>13</v>
      </c>
      <c r="F1269" s="68">
        <v>18</v>
      </c>
      <c r="G1269" s="68">
        <v>16.28</v>
      </c>
      <c r="H1269" s="69">
        <f t="shared" si="57"/>
        <v>0.2523076923076924</v>
      </c>
      <c r="I1269" s="68">
        <f t="shared" si="58"/>
        <v>5</v>
      </c>
      <c r="J1269" s="68">
        <f t="shared" si="59"/>
        <v>3.2800000000000011</v>
      </c>
      <c r="K1269" s="70">
        <v>3</v>
      </c>
      <c r="L1269" s="71"/>
      <c r="M1269" s="71" t="s">
        <v>22</v>
      </c>
      <c r="N1269" s="10" t="s">
        <v>22</v>
      </c>
      <c r="O1269" s="10" t="s">
        <v>22</v>
      </c>
    </row>
    <row r="1270" spans="1:15" s="49" customFormat="1" ht="15" customHeight="1" x14ac:dyDescent="0.3">
      <c r="A1270" s="203">
        <v>40864</v>
      </c>
      <c r="B1270" s="89" t="s">
        <v>3674</v>
      </c>
      <c r="C1270" s="58" t="s">
        <v>3675</v>
      </c>
      <c r="D1270" s="77" t="s">
        <v>198</v>
      </c>
      <c r="E1270" s="67">
        <v>22</v>
      </c>
      <c r="F1270" s="68">
        <v>21.5</v>
      </c>
      <c r="G1270" s="68">
        <v>21.33</v>
      </c>
      <c r="H1270" s="69">
        <f t="shared" si="57"/>
        <v>-3.0454545454545533E-2</v>
      </c>
      <c r="I1270" s="68">
        <f t="shared" si="58"/>
        <v>-0.5</v>
      </c>
      <c r="J1270" s="68">
        <f t="shared" si="59"/>
        <v>-0.67000000000000171</v>
      </c>
      <c r="K1270" s="70">
        <v>1</v>
      </c>
      <c r="L1270" s="71"/>
      <c r="M1270" s="71" t="s">
        <v>22</v>
      </c>
      <c r="N1270" s="10" t="s">
        <v>22</v>
      </c>
      <c r="O1270" s="10" t="s">
        <v>22</v>
      </c>
    </row>
    <row r="1271" spans="1:15" s="49" customFormat="1" ht="15" customHeight="1" x14ac:dyDescent="0.3">
      <c r="A1271" s="203">
        <v>40865</v>
      </c>
      <c r="B1271" s="91" t="s">
        <v>3676</v>
      </c>
      <c r="C1271" s="58" t="s">
        <v>3677</v>
      </c>
      <c r="D1271" s="77" t="s">
        <v>67</v>
      </c>
      <c r="E1271" s="67">
        <v>8.5</v>
      </c>
      <c r="F1271" s="68">
        <v>8.5</v>
      </c>
      <c r="G1271" s="68">
        <v>7.15</v>
      </c>
      <c r="H1271" s="69">
        <f t="shared" si="57"/>
        <v>-0.15882352941176467</v>
      </c>
      <c r="I1271" s="68">
        <f t="shared" si="58"/>
        <v>0</v>
      </c>
      <c r="J1271" s="68">
        <f t="shared" si="59"/>
        <v>-1.3499999999999996</v>
      </c>
      <c r="K1271" s="70">
        <v>1</v>
      </c>
      <c r="L1271" s="71"/>
      <c r="M1271" s="71" t="s">
        <v>22</v>
      </c>
      <c r="N1271" s="10" t="s">
        <v>22</v>
      </c>
      <c r="O1271" s="10" t="s">
        <v>22</v>
      </c>
    </row>
    <row r="1272" spans="1:15" s="49" customFormat="1" ht="15" customHeight="1" x14ac:dyDescent="0.3">
      <c r="A1272" s="203">
        <v>40865</v>
      </c>
      <c r="B1272" s="61" t="s">
        <v>3678</v>
      </c>
      <c r="C1272" s="58" t="s">
        <v>3679</v>
      </c>
      <c r="D1272" s="63" t="s">
        <v>3680</v>
      </c>
      <c r="E1272" s="67">
        <v>10</v>
      </c>
      <c r="F1272" s="68">
        <v>10</v>
      </c>
      <c r="G1272" s="68">
        <v>9.5</v>
      </c>
      <c r="H1272" s="69">
        <f t="shared" si="57"/>
        <v>-0.05</v>
      </c>
      <c r="I1272" s="68">
        <f t="shared" si="58"/>
        <v>0</v>
      </c>
      <c r="J1272" s="68">
        <f t="shared" si="59"/>
        <v>-0.5</v>
      </c>
      <c r="K1272" s="70">
        <v>1</v>
      </c>
      <c r="L1272" s="71"/>
      <c r="M1272" s="71">
        <v>0</v>
      </c>
      <c r="N1272" s="10" t="s">
        <v>26</v>
      </c>
      <c r="O1272" s="10" t="s">
        <v>26</v>
      </c>
    </row>
    <row r="1273" spans="1:15" s="49" customFormat="1" ht="15" customHeight="1" x14ac:dyDescent="0.3">
      <c r="A1273" s="203">
        <v>40865</v>
      </c>
      <c r="B1273" s="61" t="s">
        <v>3681</v>
      </c>
      <c r="C1273" s="58" t="s">
        <v>3682</v>
      </c>
      <c r="D1273" s="63" t="s">
        <v>2540</v>
      </c>
      <c r="E1273" s="67">
        <v>12</v>
      </c>
      <c r="F1273" s="68">
        <v>12</v>
      </c>
      <c r="G1273" s="68">
        <v>12</v>
      </c>
      <c r="H1273" s="69">
        <f t="shared" si="57"/>
        <v>0</v>
      </c>
      <c r="I1273" s="68">
        <f t="shared" si="58"/>
        <v>0</v>
      </c>
      <c r="J1273" s="68">
        <f t="shared" si="59"/>
        <v>0</v>
      </c>
      <c r="K1273" s="70">
        <v>1</v>
      </c>
      <c r="L1273" s="71"/>
      <c r="M1273" s="71">
        <v>0</v>
      </c>
      <c r="N1273" s="10" t="s">
        <v>26</v>
      </c>
      <c r="O1273" s="10" t="s">
        <v>26</v>
      </c>
    </row>
    <row r="1274" spans="1:15" s="49" customFormat="1" ht="15" customHeight="1" x14ac:dyDescent="0.35">
      <c r="A1274" s="203">
        <v>40865</v>
      </c>
      <c r="B1274" s="61" t="s">
        <v>3683</v>
      </c>
      <c r="C1274" s="58" t="s">
        <v>3684</v>
      </c>
      <c r="D1274" s="63" t="s">
        <v>3685</v>
      </c>
      <c r="E1274" s="67">
        <v>19</v>
      </c>
      <c r="F1274" s="68">
        <v>22</v>
      </c>
      <c r="G1274" s="68">
        <v>22</v>
      </c>
      <c r="H1274" s="69">
        <f t="shared" si="57"/>
        <v>0.15789473684210525</v>
      </c>
      <c r="I1274" s="68">
        <f t="shared" si="58"/>
        <v>3</v>
      </c>
      <c r="J1274" s="68">
        <f t="shared" si="59"/>
        <v>3</v>
      </c>
      <c r="K1274" s="70">
        <v>3</v>
      </c>
      <c r="L1274" s="71"/>
      <c r="M1274" s="71">
        <v>1</v>
      </c>
      <c r="N1274" s="10"/>
      <c r="O1274" t="s">
        <v>3686</v>
      </c>
    </row>
    <row r="1275" spans="1:15" s="49" customFormat="1" ht="15" customHeight="1" x14ac:dyDescent="0.3">
      <c r="A1275" s="203">
        <v>40870</v>
      </c>
      <c r="B1275" s="61" t="s">
        <v>3687</v>
      </c>
      <c r="C1275" s="58" t="s">
        <v>3688</v>
      </c>
      <c r="D1275" s="61" t="s">
        <v>3689</v>
      </c>
      <c r="E1275" s="67">
        <v>20</v>
      </c>
      <c r="F1275" s="68">
        <v>20</v>
      </c>
      <c r="G1275" s="68">
        <v>20</v>
      </c>
      <c r="H1275" s="69">
        <f t="shared" si="57"/>
        <v>0</v>
      </c>
      <c r="I1275" s="68">
        <f t="shared" si="58"/>
        <v>0</v>
      </c>
      <c r="J1275" s="68">
        <f t="shared" si="59"/>
        <v>0</v>
      </c>
      <c r="K1275" s="70">
        <v>1</v>
      </c>
      <c r="L1275" s="69"/>
      <c r="M1275" s="69" t="s">
        <v>22</v>
      </c>
      <c r="N1275" s="10" t="s">
        <v>22</v>
      </c>
      <c r="O1275" s="10" t="s">
        <v>22</v>
      </c>
    </row>
    <row r="1276" spans="1:15" s="49" customFormat="1" ht="15" customHeight="1" x14ac:dyDescent="0.3">
      <c r="A1276" s="203">
        <v>40879</v>
      </c>
      <c r="B1276" s="61" t="s">
        <v>3690</v>
      </c>
      <c r="C1276" s="58" t="s">
        <v>3691</v>
      </c>
      <c r="D1276" s="61" t="s">
        <v>3692</v>
      </c>
      <c r="E1276" s="67">
        <v>1</v>
      </c>
      <c r="F1276" s="68">
        <v>1.1499999999999999</v>
      </c>
      <c r="G1276" s="68">
        <v>1.1499999999999999</v>
      </c>
      <c r="H1276" s="69">
        <f t="shared" si="57"/>
        <v>0.14999999999999991</v>
      </c>
      <c r="I1276" s="68">
        <f t="shared" si="58"/>
        <v>0.14999999999999991</v>
      </c>
      <c r="J1276" s="68">
        <f t="shared" si="59"/>
        <v>0.14999999999999991</v>
      </c>
      <c r="K1276" s="70">
        <v>1</v>
      </c>
      <c r="L1276" s="69"/>
      <c r="M1276" s="69" t="s">
        <v>22</v>
      </c>
      <c r="N1276" s="10" t="s">
        <v>22</v>
      </c>
      <c r="O1276" s="10" t="s">
        <v>22</v>
      </c>
    </row>
    <row r="1277" spans="1:15" s="49" customFormat="1" ht="15" customHeight="1" x14ac:dyDescent="0.35">
      <c r="A1277" s="203">
        <v>40886</v>
      </c>
      <c r="B1277" s="61" t="s">
        <v>3693</v>
      </c>
      <c r="C1277" s="58" t="s">
        <v>3694</v>
      </c>
      <c r="D1277" s="63" t="s">
        <v>3695</v>
      </c>
      <c r="E1277" s="67">
        <v>19</v>
      </c>
      <c r="F1277" s="68">
        <v>18.82</v>
      </c>
      <c r="G1277" s="68">
        <v>19.79</v>
      </c>
      <c r="H1277" s="69">
        <f t="shared" si="57"/>
        <v>4.1578947368421007E-2</v>
      </c>
      <c r="I1277" s="68">
        <f t="shared" si="58"/>
        <v>-0.17999999999999972</v>
      </c>
      <c r="J1277" s="68">
        <f t="shared" si="59"/>
        <v>0.78999999999999915</v>
      </c>
      <c r="K1277" s="70">
        <v>1</v>
      </c>
      <c r="L1277" s="69"/>
      <c r="M1277" s="69">
        <v>0</v>
      </c>
      <c r="N1277" s="10" t="s">
        <v>26</v>
      </c>
      <c r="O1277" t="s">
        <v>26</v>
      </c>
    </row>
    <row r="1278" spans="1:15" s="49" customFormat="1" ht="15" customHeight="1" x14ac:dyDescent="0.35">
      <c r="A1278" s="203">
        <v>40886</v>
      </c>
      <c r="B1278" s="89" t="s">
        <v>3696</v>
      </c>
      <c r="C1278" s="58" t="s">
        <v>3697</v>
      </c>
      <c r="D1278" s="77" t="s">
        <v>3698</v>
      </c>
      <c r="E1278" s="67">
        <v>20</v>
      </c>
      <c r="F1278" s="68">
        <v>20.5</v>
      </c>
      <c r="G1278" s="68">
        <v>20</v>
      </c>
      <c r="H1278" s="69">
        <f t="shared" si="57"/>
        <v>0</v>
      </c>
      <c r="I1278" s="68">
        <f t="shared" si="58"/>
        <v>0.5</v>
      </c>
      <c r="J1278" s="68">
        <f t="shared" si="59"/>
        <v>0</v>
      </c>
      <c r="K1278" s="70">
        <v>2</v>
      </c>
      <c r="L1278" s="69"/>
      <c r="M1278" s="69" t="s">
        <v>22</v>
      </c>
      <c r="N1278" t="s">
        <v>22</v>
      </c>
      <c r="O1278" t="s">
        <v>22</v>
      </c>
    </row>
    <row r="1279" spans="1:15" s="49" customFormat="1" ht="15" customHeight="1" x14ac:dyDescent="0.35">
      <c r="A1279" s="203">
        <v>40890</v>
      </c>
      <c r="B1279" s="61" t="s">
        <v>3699</v>
      </c>
      <c r="C1279" s="58" t="s">
        <v>3700</v>
      </c>
      <c r="D1279" s="63" t="s">
        <v>2610</v>
      </c>
      <c r="E1279" s="67">
        <v>12</v>
      </c>
      <c r="F1279" s="68">
        <v>15.12</v>
      </c>
      <c r="G1279" s="68">
        <v>15.05</v>
      </c>
      <c r="H1279" s="69">
        <f t="shared" si="57"/>
        <v>0.25416666666666671</v>
      </c>
      <c r="I1279" s="68">
        <f t="shared" si="58"/>
        <v>3.1199999999999992</v>
      </c>
      <c r="J1279" s="68">
        <f t="shared" si="59"/>
        <v>3.0500000000000007</v>
      </c>
      <c r="K1279" s="70">
        <v>3</v>
      </c>
      <c r="L1279" s="69"/>
      <c r="M1279" s="69">
        <v>0</v>
      </c>
      <c r="N1279" t="s">
        <v>26</v>
      </c>
      <c r="O1279" t="s">
        <v>26</v>
      </c>
    </row>
    <row r="1280" spans="1:15" s="49" customFormat="1" ht="15" customHeight="1" x14ac:dyDescent="0.35">
      <c r="A1280" s="203">
        <v>40891</v>
      </c>
      <c r="B1280" s="61" t="s">
        <v>3701</v>
      </c>
      <c r="C1280" s="58" t="s">
        <v>3702</v>
      </c>
      <c r="D1280" s="63" t="s">
        <v>3703</v>
      </c>
      <c r="E1280" s="67">
        <v>22</v>
      </c>
      <c r="F1280" s="68">
        <v>20</v>
      </c>
      <c r="G1280" s="68">
        <v>18.25</v>
      </c>
      <c r="H1280" s="69">
        <f t="shared" si="57"/>
        <v>-0.17045454545454544</v>
      </c>
      <c r="I1280" s="68">
        <f t="shared" si="58"/>
        <v>-2</v>
      </c>
      <c r="J1280" s="68">
        <f t="shared" si="59"/>
        <v>-3.75</v>
      </c>
      <c r="K1280" s="70">
        <v>1</v>
      </c>
      <c r="L1280" s="69"/>
      <c r="M1280" s="69">
        <v>0</v>
      </c>
      <c r="N1280" t="s">
        <v>26</v>
      </c>
      <c r="O1280" t="s">
        <v>26</v>
      </c>
    </row>
    <row r="1281" spans="1:15" s="49" customFormat="1" ht="15" customHeight="1" x14ac:dyDescent="0.35">
      <c r="A1281" s="203">
        <v>40892</v>
      </c>
      <c r="B1281" s="61" t="s">
        <v>3704</v>
      </c>
      <c r="C1281" s="58" t="s">
        <v>3705</v>
      </c>
      <c r="D1281" s="63" t="s">
        <v>539</v>
      </c>
      <c r="E1281" s="67">
        <v>17</v>
      </c>
      <c r="F1281" s="68">
        <v>15.5</v>
      </c>
      <c r="G1281" s="68">
        <v>13.61</v>
      </c>
      <c r="H1281" s="69">
        <f t="shared" si="57"/>
        <v>-0.1994117647058824</v>
      </c>
      <c r="I1281" s="68">
        <f t="shared" si="58"/>
        <v>-1.5</v>
      </c>
      <c r="J1281" s="68">
        <f t="shared" si="59"/>
        <v>-3.3900000000000006</v>
      </c>
      <c r="K1281" s="70">
        <v>1</v>
      </c>
      <c r="L1281" s="69"/>
      <c r="M1281" s="69">
        <v>0</v>
      </c>
      <c r="N1281" t="s">
        <v>26</v>
      </c>
      <c r="O1281" t="s">
        <v>26</v>
      </c>
    </row>
    <row r="1282" spans="1:15" s="49" customFormat="1" ht="15" customHeight="1" x14ac:dyDescent="0.35">
      <c r="A1282" s="203">
        <v>40892</v>
      </c>
      <c r="B1282" s="89" t="s">
        <v>3706</v>
      </c>
      <c r="C1282" s="58" t="s">
        <v>3707</v>
      </c>
      <c r="D1282" s="77" t="s">
        <v>1048</v>
      </c>
      <c r="E1282" s="67">
        <v>17</v>
      </c>
      <c r="F1282" s="68">
        <v>17.25</v>
      </c>
      <c r="G1282" s="68">
        <v>18.100000000000001</v>
      </c>
      <c r="H1282" s="69">
        <f t="shared" si="57"/>
        <v>6.4705882352941266E-2</v>
      </c>
      <c r="I1282" s="68">
        <f t="shared" si="58"/>
        <v>0.25</v>
      </c>
      <c r="J1282" s="68">
        <f t="shared" si="59"/>
        <v>1.1000000000000014</v>
      </c>
      <c r="K1282" s="70">
        <v>1</v>
      </c>
      <c r="L1282" s="69"/>
      <c r="M1282" s="69">
        <v>0</v>
      </c>
      <c r="N1282" t="s">
        <v>26</v>
      </c>
      <c r="O1282" t="s">
        <v>26</v>
      </c>
    </row>
    <row r="1283" spans="1:15" s="49" customFormat="1" ht="15" customHeight="1" x14ac:dyDescent="0.35">
      <c r="A1283" s="203">
        <v>40892</v>
      </c>
      <c r="B1283" s="61" t="s">
        <v>3708</v>
      </c>
      <c r="C1283" s="58" t="s">
        <v>3709</v>
      </c>
      <c r="D1283" s="63" t="s">
        <v>3710</v>
      </c>
      <c r="E1283" s="67">
        <v>20</v>
      </c>
      <c r="F1283" s="68">
        <v>25</v>
      </c>
      <c r="G1283" s="68">
        <v>24.2</v>
      </c>
      <c r="H1283" s="69">
        <f t="shared" ref="H1283:H1346" si="60">(G1283-E1283)/E1283</f>
        <v>0.20999999999999996</v>
      </c>
      <c r="I1283" s="68">
        <f t="shared" ref="I1283:I1346" si="61">(F1283-E1283)</f>
        <v>5</v>
      </c>
      <c r="J1283" s="68">
        <f t="shared" ref="J1283:J1346" si="62">G1283-E1283</f>
        <v>4.1999999999999993</v>
      </c>
      <c r="K1283" s="70">
        <v>3</v>
      </c>
      <c r="L1283" s="69"/>
      <c r="M1283" s="69">
        <v>0</v>
      </c>
      <c r="N1283" t="s">
        <v>26</v>
      </c>
      <c r="O1283" t="s">
        <v>26</v>
      </c>
    </row>
    <row r="1284" spans="1:15" s="49" customFormat="1" ht="15" customHeight="1" x14ac:dyDescent="0.35">
      <c r="A1284" s="203">
        <v>40892</v>
      </c>
      <c r="B1284" s="89" t="s">
        <v>3711</v>
      </c>
      <c r="C1284" s="58" t="s">
        <v>3712</v>
      </c>
      <c r="D1284" s="77" t="s">
        <v>3713</v>
      </c>
      <c r="E1284" s="67">
        <v>18</v>
      </c>
      <c r="F1284" s="68">
        <v>17.72</v>
      </c>
      <c r="G1284" s="68">
        <v>18.05</v>
      </c>
      <c r="H1284" s="69">
        <f t="shared" si="60"/>
        <v>2.7777777777778173E-3</v>
      </c>
      <c r="I1284" s="68">
        <f t="shared" si="61"/>
        <v>-0.28000000000000114</v>
      </c>
      <c r="J1284" s="68">
        <f t="shared" si="62"/>
        <v>5.0000000000000711E-2</v>
      </c>
      <c r="K1284" s="70">
        <v>1</v>
      </c>
      <c r="L1284" s="69"/>
      <c r="M1284" s="69">
        <v>0</v>
      </c>
      <c r="N1284" t="s">
        <v>26</v>
      </c>
      <c r="O1284" t="s">
        <v>26</v>
      </c>
    </row>
    <row r="1285" spans="1:15" s="49" customFormat="1" ht="15" customHeight="1" x14ac:dyDescent="0.35">
      <c r="A1285" s="203">
        <v>40893</v>
      </c>
      <c r="B1285" s="61" t="s">
        <v>3714</v>
      </c>
      <c r="C1285" s="58" t="s">
        <v>3715</v>
      </c>
      <c r="D1285" s="77" t="s">
        <v>3716</v>
      </c>
      <c r="E1285" s="67">
        <v>17</v>
      </c>
      <c r="F1285" s="68">
        <v>17</v>
      </c>
      <c r="G1285" s="68">
        <v>17.649999999999999</v>
      </c>
      <c r="H1285" s="69">
        <f t="shared" si="60"/>
        <v>3.8235294117646978E-2</v>
      </c>
      <c r="I1285" s="68">
        <f t="shared" si="61"/>
        <v>0</v>
      </c>
      <c r="J1285" s="68">
        <f t="shared" si="62"/>
        <v>0.64999999999999858</v>
      </c>
      <c r="K1285" s="70">
        <v>1</v>
      </c>
      <c r="L1285" s="69"/>
      <c r="M1285" s="69" t="s">
        <v>22</v>
      </c>
      <c r="N1285" t="s">
        <v>22</v>
      </c>
      <c r="O1285" t="s">
        <v>22</v>
      </c>
    </row>
    <row r="1286" spans="1:15" s="49" customFormat="1" ht="15" customHeight="1" x14ac:dyDescent="0.35">
      <c r="A1286" s="203">
        <v>40893</v>
      </c>
      <c r="B1286" s="92" t="s">
        <v>3717</v>
      </c>
      <c r="C1286" s="58" t="s">
        <v>3718</v>
      </c>
      <c r="D1286" s="63" t="s">
        <v>2610</v>
      </c>
      <c r="E1286" s="67">
        <v>10</v>
      </c>
      <c r="F1286" s="68">
        <v>11</v>
      </c>
      <c r="G1286" s="68">
        <v>9.5</v>
      </c>
      <c r="H1286" s="69">
        <f t="shared" si="60"/>
        <v>-0.05</v>
      </c>
      <c r="I1286" s="68">
        <f t="shared" si="61"/>
        <v>1</v>
      </c>
      <c r="J1286" s="68">
        <f t="shared" si="62"/>
        <v>-0.5</v>
      </c>
      <c r="K1286" s="70">
        <v>3</v>
      </c>
      <c r="L1286" s="69"/>
      <c r="M1286" s="69">
        <v>0</v>
      </c>
      <c r="N1286" t="s">
        <v>26</v>
      </c>
      <c r="O1286" t="s">
        <v>26</v>
      </c>
    </row>
    <row r="1287" spans="1:15" s="49" customFormat="1" ht="15" customHeight="1" x14ac:dyDescent="0.35">
      <c r="A1287" s="203">
        <v>40200</v>
      </c>
      <c r="B1287" s="61" t="s">
        <v>3719</v>
      </c>
      <c r="C1287" s="58" t="s">
        <v>3720</v>
      </c>
      <c r="D1287" s="61" t="s">
        <v>3721</v>
      </c>
      <c r="E1287" s="67">
        <v>13</v>
      </c>
      <c r="F1287" s="68">
        <v>12.3</v>
      </c>
      <c r="G1287" s="68">
        <v>11.9</v>
      </c>
      <c r="H1287" s="69">
        <f t="shared" si="60"/>
        <v>-8.4615384615384592E-2</v>
      </c>
      <c r="I1287" s="68">
        <f t="shared" si="61"/>
        <v>-0.69999999999999929</v>
      </c>
      <c r="J1287" s="68">
        <f t="shared" si="62"/>
        <v>-1.0999999999999996</v>
      </c>
      <c r="K1287" s="70">
        <v>1</v>
      </c>
      <c r="L1287" s="58"/>
      <c r="M1287" s="58">
        <v>0</v>
      </c>
      <c r="N1287" t="s">
        <v>26</v>
      </c>
      <c r="O1287" t="s">
        <v>26</v>
      </c>
    </row>
    <row r="1288" spans="1:15" s="49" customFormat="1" ht="15" customHeight="1" x14ac:dyDescent="0.35">
      <c r="A1288" s="203">
        <v>40200</v>
      </c>
      <c r="B1288" s="61" t="s">
        <v>3722</v>
      </c>
      <c r="C1288" s="58" t="s">
        <v>3723</v>
      </c>
      <c r="D1288" s="61" t="s">
        <v>3724</v>
      </c>
      <c r="E1288" s="67">
        <v>20</v>
      </c>
      <c r="F1288" s="68">
        <v>19.25</v>
      </c>
      <c r="G1288" s="68">
        <v>19</v>
      </c>
      <c r="H1288" s="69">
        <f t="shared" si="60"/>
        <v>-0.05</v>
      </c>
      <c r="I1288" s="68">
        <f t="shared" si="61"/>
        <v>-0.75</v>
      </c>
      <c r="J1288" s="68">
        <f t="shared" si="62"/>
        <v>-1</v>
      </c>
      <c r="K1288" s="70">
        <v>1</v>
      </c>
      <c r="L1288" s="58"/>
      <c r="M1288" s="58">
        <v>0</v>
      </c>
      <c r="N1288" t="s">
        <v>26</v>
      </c>
      <c r="O1288" t="s">
        <v>26</v>
      </c>
    </row>
    <row r="1289" spans="1:15" s="49" customFormat="1" ht="15" customHeight="1" x14ac:dyDescent="0.35">
      <c r="A1289" s="203">
        <v>40200</v>
      </c>
      <c r="B1289" s="61" t="s">
        <v>3725</v>
      </c>
      <c r="C1289" s="58" t="s">
        <v>3726</v>
      </c>
      <c r="D1289" s="61" t="s">
        <v>3727</v>
      </c>
      <c r="E1289" s="67">
        <v>12</v>
      </c>
      <c r="F1289" s="68">
        <v>12.7</v>
      </c>
      <c r="G1289" s="68">
        <v>12.75</v>
      </c>
      <c r="H1289" s="69">
        <f t="shared" si="60"/>
        <v>6.25E-2</v>
      </c>
      <c r="I1289" s="68">
        <f t="shared" si="61"/>
        <v>0.69999999999999929</v>
      </c>
      <c r="J1289" s="68">
        <f t="shared" si="62"/>
        <v>0.75</v>
      </c>
      <c r="K1289" s="70">
        <v>1</v>
      </c>
      <c r="L1289" s="58"/>
      <c r="M1289" s="58">
        <v>0</v>
      </c>
      <c r="N1289" t="s">
        <v>26</v>
      </c>
      <c r="O1289" t="s">
        <v>26</v>
      </c>
    </row>
    <row r="1290" spans="1:15" s="49" customFormat="1" ht="15" customHeight="1" x14ac:dyDescent="0.35">
      <c r="A1290" s="203">
        <v>40204</v>
      </c>
      <c r="B1290" s="61" t="s">
        <v>3728</v>
      </c>
      <c r="C1290" s="58" t="s">
        <v>3729</v>
      </c>
      <c r="D1290" s="61" t="s">
        <v>3730</v>
      </c>
      <c r="E1290" s="67">
        <v>6.3</v>
      </c>
      <c r="F1290" s="68">
        <v>6.3</v>
      </c>
      <c r="G1290" s="68">
        <v>5.77</v>
      </c>
      <c r="H1290" s="69">
        <f t="shared" si="60"/>
        <v>-8.4126984126984175E-2</v>
      </c>
      <c r="I1290" s="68">
        <f t="shared" si="61"/>
        <v>0</v>
      </c>
      <c r="J1290" s="68">
        <f t="shared" si="62"/>
        <v>-0.53000000000000025</v>
      </c>
      <c r="K1290" s="70">
        <v>1</v>
      </c>
      <c r="L1290" s="58"/>
      <c r="M1290" s="58" t="s">
        <v>22</v>
      </c>
      <c r="N1290" t="s">
        <v>22</v>
      </c>
      <c r="O1290" t="s">
        <v>22</v>
      </c>
    </row>
    <row r="1291" spans="1:15" s="49" customFormat="1" ht="15" customHeight="1" x14ac:dyDescent="0.35">
      <c r="A1291" s="203">
        <v>40206</v>
      </c>
      <c r="B1291" s="61" t="s">
        <v>3731</v>
      </c>
      <c r="C1291" s="58" t="s">
        <v>3732</v>
      </c>
      <c r="D1291" s="61" t="s">
        <v>3671</v>
      </c>
      <c r="E1291" s="67">
        <v>7</v>
      </c>
      <c r="F1291" s="68">
        <v>7.15</v>
      </c>
      <c r="G1291" s="68">
        <v>7.3</v>
      </c>
      <c r="H1291" s="69">
        <f t="shared" si="60"/>
        <v>4.285714285714283E-2</v>
      </c>
      <c r="I1291" s="68">
        <f t="shared" si="61"/>
        <v>0.15000000000000036</v>
      </c>
      <c r="J1291" s="68">
        <f t="shared" si="62"/>
        <v>0.29999999999999982</v>
      </c>
      <c r="K1291" s="70">
        <v>1</v>
      </c>
      <c r="L1291" s="58"/>
      <c r="M1291" s="58">
        <v>0</v>
      </c>
      <c r="N1291" t="s">
        <v>26</v>
      </c>
      <c r="O1291" t="s">
        <v>26</v>
      </c>
    </row>
    <row r="1292" spans="1:15" s="49" customFormat="1" ht="15" customHeight="1" x14ac:dyDescent="0.35">
      <c r="A1292" s="203">
        <v>40207</v>
      </c>
      <c r="B1292" s="63" t="s">
        <v>3733</v>
      </c>
      <c r="C1292" s="58" t="s">
        <v>3734</v>
      </c>
      <c r="D1292" s="61" t="s">
        <v>3735</v>
      </c>
      <c r="E1292" s="67">
        <v>4.5</v>
      </c>
      <c r="F1292" s="68">
        <v>4.7</v>
      </c>
      <c r="G1292" s="68">
        <v>4.45</v>
      </c>
      <c r="H1292" s="69">
        <f t="shared" si="60"/>
        <v>-1.1111111111111072E-2</v>
      </c>
      <c r="I1292" s="68">
        <f t="shared" si="61"/>
        <v>0.20000000000000018</v>
      </c>
      <c r="J1292" s="68">
        <f t="shared" si="62"/>
        <v>-4.9999999999999822E-2</v>
      </c>
      <c r="K1292" s="70">
        <v>1</v>
      </c>
      <c r="L1292" s="58"/>
      <c r="M1292" s="58">
        <v>0</v>
      </c>
      <c r="N1292" t="s">
        <v>26</v>
      </c>
      <c r="O1292" t="s">
        <v>26</v>
      </c>
    </row>
    <row r="1293" spans="1:15" s="49" customFormat="1" ht="15" customHeight="1" x14ac:dyDescent="0.35">
      <c r="A1293" s="203">
        <v>40212</v>
      </c>
      <c r="B1293" s="61" t="s">
        <v>3736</v>
      </c>
      <c r="C1293" s="58" t="s">
        <v>3737</v>
      </c>
      <c r="D1293" s="61" t="s">
        <v>3738</v>
      </c>
      <c r="E1293" s="67">
        <v>11.25</v>
      </c>
      <c r="F1293" s="68">
        <v>11.31</v>
      </c>
      <c r="G1293" s="68">
        <v>11.65</v>
      </c>
      <c r="H1293" s="69">
        <f t="shared" si="60"/>
        <v>3.555555555555559E-2</v>
      </c>
      <c r="I1293" s="68">
        <f t="shared" si="61"/>
        <v>6.0000000000000497E-2</v>
      </c>
      <c r="J1293" s="68">
        <f t="shared" si="62"/>
        <v>0.40000000000000036</v>
      </c>
      <c r="K1293" s="70">
        <v>1</v>
      </c>
      <c r="L1293" s="58"/>
      <c r="M1293" s="58">
        <v>1</v>
      </c>
      <c r="O1293" t="s">
        <v>3739</v>
      </c>
    </row>
    <row r="1294" spans="1:15" s="49" customFormat="1" ht="15" customHeight="1" x14ac:dyDescent="0.35">
      <c r="A1294" s="203">
        <v>40218</v>
      </c>
      <c r="B1294" s="61" t="s">
        <v>3740</v>
      </c>
      <c r="C1294" s="58" t="s">
        <v>3741</v>
      </c>
      <c r="D1294" s="61" t="s">
        <v>3742</v>
      </c>
      <c r="E1294" s="67">
        <v>18.75</v>
      </c>
      <c r="F1294" s="68">
        <v>17.8</v>
      </c>
      <c r="G1294" s="68">
        <v>18</v>
      </c>
      <c r="H1294" s="69">
        <f t="shared" si="60"/>
        <v>-0.04</v>
      </c>
      <c r="I1294" s="68">
        <f t="shared" si="61"/>
        <v>-0.94999999999999929</v>
      </c>
      <c r="J1294" s="68">
        <f t="shared" si="62"/>
        <v>-0.75</v>
      </c>
      <c r="K1294" s="70">
        <v>1</v>
      </c>
      <c r="L1294" s="58"/>
      <c r="M1294" s="58" t="s">
        <v>22</v>
      </c>
      <c r="N1294" t="s">
        <v>22</v>
      </c>
      <c r="O1294" t="s">
        <v>22</v>
      </c>
    </row>
    <row r="1295" spans="1:15" s="49" customFormat="1" ht="15" customHeight="1" x14ac:dyDescent="0.35">
      <c r="A1295" s="203">
        <v>40219</v>
      </c>
      <c r="B1295" s="61" t="s">
        <v>3743</v>
      </c>
      <c r="C1295" s="58" t="s">
        <v>3744</v>
      </c>
      <c r="D1295" s="61" t="s">
        <v>3745</v>
      </c>
      <c r="E1295" s="67">
        <v>14.5</v>
      </c>
      <c r="F1295" s="68">
        <v>14.75</v>
      </c>
      <c r="G1295" s="68">
        <v>15.6</v>
      </c>
      <c r="H1295" s="69">
        <f t="shared" si="60"/>
        <v>7.5862068965517213E-2</v>
      </c>
      <c r="I1295" s="68">
        <f t="shared" si="61"/>
        <v>0.25</v>
      </c>
      <c r="J1295" s="68">
        <f t="shared" si="62"/>
        <v>1.0999999999999996</v>
      </c>
      <c r="K1295" s="70">
        <v>1</v>
      </c>
      <c r="L1295" s="58"/>
      <c r="M1295" s="58">
        <v>1</v>
      </c>
      <c r="O1295" t="s">
        <v>3746</v>
      </c>
    </row>
    <row r="1296" spans="1:15" s="49" customFormat="1" ht="15" customHeight="1" x14ac:dyDescent="0.35">
      <c r="A1296" s="203">
        <v>40219</v>
      </c>
      <c r="B1296" s="61" t="s">
        <v>3747</v>
      </c>
      <c r="C1296" s="58" t="s">
        <v>3748</v>
      </c>
      <c r="D1296" s="61" t="s">
        <v>1099</v>
      </c>
      <c r="E1296" s="67">
        <v>20</v>
      </c>
      <c r="F1296" s="68">
        <v>18.75</v>
      </c>
      <c r="G1296" s="68">
        <v>18.649999999999999</v>
      </c>
      <c r="H1296" s="69">
        <f t="shared" si="60"/>
        <v>-6.7500000000000074E-2</v>
      </c>
      <c r="I1296" s="68">
        <f t="shared" si="61"/>
        <v>-1.25</v>
      </c>
      <c r="J1296" s="68">
        <f t="shared" si="62"/>
        <v>-1.3500000000000014</v>
      </c>
      <c r="K1296" s="70">
        <v>1</v>
      </c>
      <c r="L1296" s="58"/>
      <c r="M1296" s="58" t="s">
        <v>22</v>
      </c>
      <c r="N1296" t="s">
        <v>22</v>
      </c>
      <c r="O1296" t="s">
        <v>22</v>
      </c>
    </row>
    <row r="1297" spans="1:15" s="49" customFormat="1" ht="15" customHeight="1" x14ac:dyDescent="0.35">
      <c r="A1297" s="203">
        <v>40220</v>
      </c>
      <c r="B1297" s="61" t="s">
        <v>3749</v>
      </c>
      <c r="C1297" s="58" t="s">
        <v>3750</v>
      </c>
      <c r="D1297" s="61" t="s">
        <v>3751</v>
      </c>
      <c r="E1297" s="67">
        <v>13</v>
      </c>
      <c r="F1297" s="68">
        <v>13</v>
      </c>
      <c r="G1297" s="68">
        <v>12.84</v>
      </c>
      <c r="H1297" s="69">
        <f t="shared" si="60"/>
        <v>-1.2307692307692318E-2</v>
      </c>
      <c r="I1297" s="68">
        <f t="shared" si="61"/>
        <v>0</v>
      </c>
      <c r="J1297" s="68">
        <f t="shared" si="62"/>
        <v>-0.16000000000000014</v>
      </c>
      <c r="K1297" s="70">
        <v>1</v>
      </c>
      <c r="L1297" s="58"/>
      <c r="M1297" s="58">
        <v>0</v>
      </c>
      <c r="N1297" t="s">
        <v>26</v>
      </c>
      <c r="O1297" t="s">
        <v>26</v>
      </c>
    </row>
    <row r="1298" spans="1:15" s="49" customFormat="1" ht="15" customHeight="1" x14ac:dyDescent="0.35">
      <c r="A1298" s="203">
        <v>40220</v>
      </c>
      <c r="B1298" s="61" t="s">
        <v>3752</v>
      </c>
      <c r="C1298" s="58" t="s">
        <v>3753</v>
      </c>
      <c r="D1298" s="61" t="s">
        <v>3754</v>
      </c>
      <c r="E1298" s="67">
        <v>10</v>
      </c>
      <c r="F1298" s="68">
        <v>10</v>
      </c>
      <c r="G1298" s="68">
        <v>10.199999999999999</v>
      </c>
      <c r="H1298" s="69">
        <f t="shared" si="60"/>
        <v>1.9999999999999928E-2</v>
      </c>
      <c r="I1298" s="68">
        <f t="shared" si="61"/>
        <v>0</v>
      </c>
      <c r="J1298" s="68">
        <f t="shared" si="62"/>
        <v>0.19999999999999929</v>
      </c>
      <c r="K1298" s="70">
        <v>1</v>
      </c>
      <c r="L1298" s="58"/>
      <c r="M1298" s="58" t="s">
        <v>22</v>
      </c>
      <c r="N1298" t="s">
        <v>22</v>
      </c>
      <c r="O1298" t="s">
        <v>22</v>
      </c>
    </row>
    <row r="1299" spans="1:15" s="49" customFormat="1" ht="15" customHeight="1" x14ac:dyDescent="0.35">
      <c r="A1299" s="203">
        <v>40220</v>
      </c>
      <c r="B1299" s="61" t="s">
        <v>3755</v>
      </c>
      <c r="C1299" s="58" t="s">
        <v>3756</v>
      </c>
      <c r="D1299" s="61" t="s">
        <v>3757</v>
      </c>
      <c r="E1299" s="67">
        <v>15</v>
      </c>
      <c r="F1299" s="68">
        <v>15.1</v>
      </c>
      <c r="G1299" s="68">
        <v>15</v>
      </c>
      <c r="H1299" s="69">
        <f t="shared" si="60"/>
        <v>0</v>
      </c>
      <c r="I1299" s="68">
        <f t="shared" si="61"/>
        <v>9.9999999999999645E-2</v>
      </c>
      <c r="J1299" s="68">
        <f t="shared" si="62"/>
        <v>0</v>
      </c>
      <c r="K1299" s="70">
        <v>1</v>
      </c>
      <c r="L1299" s="58"/>
      <c r="M1299" s="58">
        <v>0</v>
      </c>
      <c r="N1299" t="s">
        <v>26</v>
      </c>
      <c r="O1299" t="s">
        <v>26</v>
      </c>
    </row>
    <row r="1300" spans="1:15" s="49" customFormat="1" ht="15" customHeight="1" x14ac:dyDescent="0.35">
      <c r="A1300" s="203">
        <v>40235</v>
      </c>
      <c r="B1300" s="61" t="s">
        <v>3758</v>
      </c>
      <c r="C1300" s="58" t="s">
        <v>3759</v>
      </c>
      <c r="D1300" s="61" t="s">
        <v>3760</v>
      </c>
      <c r="E1300" s="67">
        <v>10</v>
      </c>
      <c r="F1300" s="68">
        <v>9.65</v>
      </c>
      <c r="G1300" s="68">
        <v>9.59</v>
      </c>
      <c r="H1300" s="69">
        <f t="shared" si="60"/>
        <v>-4.1000000000000016E-2</v>
      </c>
      <c r="I1300" s="68">
        <f t="shared" si="61"/>
        <v>-0.34999999999999964</v>
      </c>
      <c r="J1300" s="68">
        <f t="shared" si="62"/>
        <v>-0.41000000000000014</v>
      </c>
      <c r="K1300" s="70">
        <v>1</v>
      </c>
      <c r="L1300" s="58"/>
      <c r="M1300" s="58" t="s">
        <v>22</v>
      </c>
      <c r="N1300" t="s">
        <v>22</v>
      </c>
      <c r="O1300" t="s">
        <v>22</v>
      </c>
    </row>
    <row r="1301" spans="1:15" s="49" customFormat="1" ht="15" customHeight="1" x14ac:dyDescent="0.35">
      <c r="A1301" s="203">
        <v>40238</v>
      </c>
      <c r="B1301" s="61" t="s">
        <v>3761</v>
      </c>
      <c r="C1301" s="58" t="s">
        <v>3762</v>
      </c>
      <c r="D1301" s="61" t="s">
        <v>3763</v>
      </c>
      <c r="E1301" s="67">
        <v>7</v>
      </c>
      <c r="F1301" s="68">
        <v>7</v>
      </c>
      <c r="G1301" s="68">
        <v>7.01</v>
      </c>
      <c r="H1301" s="69">
        <f t="shared" si="60"/>
        <v>1.4285714285713982E-3</v>
      </c>
      <c r="I1301" s="68">
        <f t="shared" si="61"/>
        <v>0</v>
      </c>
      <c r="J1301" s="68">
        <f t="shared" si="62"/>
        <v>9.9999999999997868E-3</v>
      </c>
      <c r="K1301" s="70">
        <v>1</v>
      </c>
      <c r="L1301" s="58"/>
      <c r="M1301" s="58">
        <v>0</v>
      </c>
      <c r="N1301" t="s">
        <v>26</v>
      </c>
      <c r="O1301" t="s">
        <v>26</v>
      </c>
    </row>
    <row r="1302" spans="1:15" s="49" customFormat="1" ht="15" customHeight="1" x14ac:dyDescent="0.35">
      <c r="A1302" s="203">
        <v>40247</v>
      </c>
      <c r="B1302" s="61" t="s">
        <v>3764</v>
      </c>
      <c r="C1302" s="58" t="s">
        <v>3765</v>
      </c>
      <c r="D1302" s="61" t="s">
        <v>3766</v>
      </c>
      <c r="E1302" s="67">
        <v>14</v>
      </c>
      <c r="F1302" s="68">
        <v>14</v>
      </c>
      <c r="G1302" s="68">
        <v>13.96</v>
      </c>
      <c r="H1302" s="69">
        <f t="shared" si="60"/>
        <v>-2.8571428571427964E-3</v>
      </c>
      <c r="I1302" s="68">
        <f t="shared" si="61"/>
        <v>0</v>
      </c>
      <c r="J1302" s="68">
        <f t="shared" si="62"/>
        <v>-3.9999999999999147E-2</v>
      </c>
      <c r="K1302" s="70">
        <v>1</v>
      </c>
      <c r="L1302" s="58"/>
      <c r="M1302" s="58">
        <v>1</v>
      </c>
      <c r="O1302" t="s">
        <v>3767</v>
      </c>
    </row>
    <row r="1303" spans="1:15" s="49" customFormat="1" ht="15" customHeight="1" x14ac:dyDescent="0.35">
      <c r="A1303" s="203">
        <v>40248</v>
      </c>
      <c r="B1303" s="61" t="s">
        <v>3768</v>
      </c>
      <c r="C1303" s="58" t="s">
        <v>3769</v>
      </c>
      <c r="D1303" s="61" t="s">
        <v>3770</v>
      </c>
      <c r="E1303" s="67">
        <v>18</v>
      </c>
      <c r="F1303" s="67">
        <v>18</v>
      </c>
      <c r="G1303" s="68">
        <v>18.5</v>
      </c>
      <c r="H1303" s="69">
        <f t="shared" si="60"/>
        <v>2.7777777777777776E-2</v>
      </c>
      <c r="I1303" s="68">
        <f t="shared" si="61"/>
        <v>0</v>
      </c>
      <c r="J1303" s="68">
        <f t="shared" si="62"/>
        <v>0.5</v>
      </c>
      <c r="K1303" s="70">
        <v>1</v>
      </c>
      <c r="L1303" s="58"/>
      <c r="M1303" s="58">
        <v>0</v>
      </c>
      <c r="N1303" t="s">
        <v>26</v>
      </c>
      <c r="O1303" t="s">
        <v>26</v>
      </c>
    </row>
    <row r="1304" spans="1:15" s="49" customFormat="1" ht="15" customHeight="1" x14ac:dyDescent="0.35">
      <c r="A1304" s="203">
        <v>40249</v>
      </c>
      <c r="B1304" s="61" t="s">
        <v>3771</v>
      </c>
      <c r="C1304" s="58" t="s">
        <v>3772</v>
      </c>
      <c r="D1304" s="61" t="s">
        <v>3327</v>
      </c>
      <c r="E1304" s="67">
        <v>9</v>
      </c>
      <c r="F1304" s="67">
        <v>8.25</v>
      </c>
      <c r="G1304" s="67">
        <v>9</v>
      </c>
      <c r="H1304" s="69">
        <f t="shared" si="60"/>
        <v>0</v>
      </c>
      <c r="I1304" s="68">
        <f t="shared" si="61"/>
        <v>-0.75</v>
      </c>
      <c r="J1304" s="68">
        <f t="shared" si="62"/>
        <v>0</v>
      </c>
      <c r="K1304" s="70">
        <v>1</v>
      </c>
      <c r="L1304" s="58"/>
      <c r="M1304" s="58">
        <v>0</v>
      </c>
      <c r="N1304" t="s">
        <v>26</v>
      </c>
      <c r="O1304" t="s">
        <v>26</v>
      </c>
    </row>
    <row r="1305" spans="1:15" s="49" customFormat="1" ht="15" customHeight="1" x14ac:dyDescent="0.35">
      <c r="A1305" s="203">
        <v>40249</v>
      </c>
      <c r="B1305" s="61" t="s">
        <v>3773</v>
      </c>
      <c r="C1305" s="58" t="s">
        <v>3774</v>
      </c>
      <c r="D1305" s="61" t="s">
        <v>3775</v>
      </c>
      <c r="E1305" s="67">
        <v>19</v>
      </c>
      <c r="F1305" s="67">
        <v>19</v>
      </c>
      <c r="G1305" s="67">
        <v>19</v>
      </c>
      <c r="H1305" s="69">
        <f t="shared" si="60"/>
        <v>0</v>
      </c>
      <c r="I1305" s="68">
        <f t="shared" si="61"/>
        <v>0</v>
      </c>
      <c r="J1305" s="68">
        <f t="shared" si="62"/>
        <v>0</v>
      </c>
      <c r="K1305" s="70">
        <v>1</v>
      </c>
      <c r="L1305" s="58"/>
      <c r="M1305" s="58">
        <v>0</v>
      </c>
      <c r="N1305" t="s">
        <v>26</v>
      </c>
      <c r="O1305" t="s">
        <v>26</v>
      </c>
    </row>
    <row r="1306" spans="1:15" s="49" customFormat="1" ht="15" customHeight="1" x14ac:dyDescent="0.35">
      <c r="A1306" s="203">
        <v>40253</v>
      </c>
      <c r="B1306" s="61" t="s">
        <v>3776</v>
      </c>
      <c r="C1306" s="58" t="s">
        <v>3777</v>
      </c>
      <c r="D1306" s="61" t="s">
        <v>1099</v>
      </c>
      <c r="E1306" s="67">
        <v>12</v>
      </c>
      <c r="F1306" s="67">
        <v>14.95</v>
      </c>
      <c r="G1306" s="68">
        <v>17.25</v>
      </c>
      <c r="H1306" s="69">
        <f t="shared" si="60"/>
        <v>0.4375</v>
      </c>
      <c r="I1306" s="68">
        <f t="shared" si="61"/>
        <v>2.9499999999999993</v>
      </c>
      <c r="J1306" s="68">
        <f t="shared" si="62"/>
        <v>5.25</v>
      </c>
      <c r="K1306" s="70">
        <v>2</v>
      </c>
      <c r="L1306" s="58"/>
      <c r="M1306" s="58">
        <v>0</v>
      </c>
      <c r="N1306" t="s">
        <v>26</v>
      </c>
      <c r="O1306" t="s">
        <v>26</v>
      </c>
    </row>
    <row r="1307" spans="1:15" s="49" customFormat="1" ht="15" customHeight="1" x14ac:dyDescent="0.35">
      <c r="A1307" s="203">
        <v>40261</v>
      </c>
      <c r="B1307" s="61" t="s">
        <v>3778</v>
      </c>
      <c r="C1307" s="58" t="s">
        <v>3779</v>
      </c>
      <c r="D1307" s="61" t="s">
        <v>3671</v>
      </c>
      <c r="E1307" s="67">
        <v>13</v>
      </c>
      <c r="F1307" s="67">
        <v>17</v>
      </c>
      <c r="G1307" s="68">
        <v>15.1</v>
      </c>
      <c r="H1307" s="69">
        <f t="shared" si="60"/>
        <v>0.16153846153846152</v>
      </c>
      <c r="I1307" s="68">
        <f t="shared" si="61"/>
        <v>4</v>
      </c>
      <c r="J1307" s="68">
        <f t="shared" si="62"/>
        <v>2.0999999999999996</v>
      </c>
      <c r="K1307" s="70">
        <v>2</v>
      </c>
      <c r="L1307" s="58"/>
      <c r="M1307" s="58">
        <v>0</v>
      </c>
      <c r="N1307" t="s">
        <v>26</v>
      </c>
      <c r="O1307" t="s">
        <v>26</v>
      </c>
    </row>
    <row r="1308" spans="1:15" s="49" customFormat="1" ht="15" customHeight="1" x14ac:dyDescent="0.35">
      <c r="A1308" s="203">
        <v>40261</v>
      </c>
      <c r="B1308" s="61" t="s">
        <v>3780</v>
      </c>
      <c r="C1308" s="58" t="s">
        <v>3781</v>
      </c>
      <c r="D1308" s="61" t="s">
        <v>3451</v>
      </c>
      <c r="E1308" s="67">
        <v>14.5</v>
      </c>
      <c r="F1308" s="67">
        <v>15.98</v>
      </c>
      <c r="G1308" s="68">
        <v>15.7</v>
      </c>
      <c r="H1308" s="69">
        <f t="shared" si="60"/>
        <v>8.275862068965513E-2</v>
      </c>
      <c r="I1308" s="68">
        <f t="shared" si="61"/>
        <v>1.4800000000000004</v>
      </c>
      <c r="J1308" s="68">
        <f t="shared" si="62"/>
        <v>1.1999999999999993</v>
      </c>
      <c r="K1308" s="70">
        <v>2</v>
      </c>
      <c r="L1308" s="58"/>
      <c r="M1308" s="58">
        <v>0</v>
      </c>
      <c r="N1308" t="s">
        <v>26</v>
      </c>
      <c r="O1308" t="s">
        <v>26</v>
      </c>
    </row>
    <row r="1309" spans="1:15" s="49" customFormat="1" ht="15" customHeight="1" x14ac:dyDescent="0.35">
      <c r="A1309" s="203">
        <v>40261</v>
      </c>
      <c r="B1309" s="61" t="s">
        <v>3782</v>
      </c>
      <c r="C1309" s="58" t="s">
        <v>3783</v>
      </c>
      <c r="D1309" s="61" t="s">
        <v>3784</v>
      </c>
      <c r="E1309" s="67">
        <v>13</v>
      </c>
      <c r="F1309" s="67">
        <v>17</v>
      </c>
      <c r="G1309" s="68">
        <v>18.7</v>
      </c>
      <c r="H1309" s="69">
        <f t="shared" si="60"/>
        <v>0.4384615384615384</v>
      </c>
      <c r="I1309" s="68">
        <f t="shared" si="61"/>
        <v>4</v>
      </c>
      <c r="J1309" s="68">
        <f t="shared" si="62"/>
        <v>5.6999999999999993</v>
      </c>
      <c r="K1309" s="70">
        <v>3</v>
      </c>
      <c r="L1309" s="58"/>
      <c r="M1309" s="58">
        <v>0</v>
      </c>
      <c r="N1309" t="s">
        <v>26</v>
      </c>
      <c r="O1309" t="s">
        <v>26</v>
      </c>
    </row>
    <row r="1310" spans="1:15" s="49" customFormat="1" ht="15" customHeight="1" x14ac:dyDescent="0.35">
      <c r="A1310" s="203">
        <v>40263</v>
      </c>
      <c r="B1310" s="61" t="s">
        <v>3785</v>
      </c>
      <c r="C1310" s="58" t="s">
        <v>3786</v>
      </c>
      <c r="D1310" s="61" t="s">
        <v>3671</v>
      </c>
      <c r="E1310" s="67">
        <v>12.25</v>
      </c>
      <c r="F1310" s="67">
        <v>13.5</v>
      </c>
      <c r="G1310" s="68">
        <v>13.92</v>
      </c>
      <c r="H1310" s="69">
        <f t="shared" si="60"/>
        <v>0.13632653061224489</v>
      </c>
      <c r="I1310" s="68">
        <f t="shared" si="61"/>
        <v>1.25</v>
      </c>
      <c r="J1310" s="68">
        <f t="shared" si="62"/>
        <v>1.67</v>
      </c>
      <c r="K1310" s="70">
        <v>2</v>
      </c>
      <c r="L1310" s="58"/>
      <c r="M1310" s="58">
        <v>1</v>
      </c>
      <c r="O1310" t="s">
        <v>3787</v>
      </c>
    </row>
    <row r="1311" spans="1:15" s="49" customFormat="1" ht="15" customHeight="1" x14ac:dyDescent="0.35">
      <c r="A1311" s="203">
        <v>40268</v>
      </c>
      <c r="B1311" s="61" t="s">
        <v>3788</v>
      </c>
      <c r="C1311" s="58" t="s">
        <v>3789</v>
      </c>
      <c r="D1311" s="61" t="s">
        <v>3790</v>
      </c>
      <c r="E1311" s="67">
        <v>13</v>
      </c>
      <c r="F1311" s="67">
        <v>12.9</v>
      </c>
      <c r="G1311" s="68">
        <v>12.56</v>
      </c>
      <c r="H1311" s="69">
        <f t="shared" si="60"/>
        <v>-3.3846153846153811E-2</v>
      </c>
      <c r="I1311" s="68">
        <f t="shared" si="61"/>
        <v>-9.9999999999999645E-2</v>
      </c>
      <c r="J1311" s="68">
        <f t="shared" si="62"/>
        <v>-0.4399999999999995</v>
      </c>
      <c r="K1311" s="70">
        <v>1</v>
      </c>
      <c r="L1311" s="58"/>
      <c r="M1311" s="58">
        <v>1</v>
      </c>
      <c r="O1311" t="s">
        <v>3791</v>
      </c>
    </row>
    <row r="1312" spans="1:15" s="49" customFormat="1" ht="15" customHeight="1" x14ac:dyDescent="0.35">
      <c r="A1312" s="203">
        <v>40268</v>
      </c>
      <c r="B1312" s="61" t="s">
        <v>3792</v>
      </c>
      <c r="C1312" s="58" t="s">
        <v>3793</v>
      </c>
      <c r="D1312" s="61" t="s">
        <v>1048</v>
      </c>
      <c r="E1312" s="67">
        <v>15</v>
      </c>
      <c r="F1312" s="67">
        <v>16</v>
      </c>
      <c r="G1312" s="68">
        <v>15.08</v>
      </c>
      <c r="H1312" s="69">
        <f t="shared" si="60"/>
        <v>5.3333333333333384E-3</v>
      </c>
      <c r="I1312" s="68">
        <f t="shared" si="61"/>
        <v>1</v>
      </c>
      <c r="J1312" s="68">
        <f t="shared" si="62"/>
        <v>8.0000000000000071E-2</v>
      </c>
      <c r="K1312" s="70">
        <v>3</v>
      </c>
      <c r="L1312" s="58"/>
      <c r="M1312" s="58">
        <v>0</v>
      </c>
      <c r="N1312" t="s">
        <v>26</v>
      </c>
      <c r="O1312" t="s">
        <v>26</v>
      </c>
    </row>
    <row r="1313" spans="1:15" s="49" customFormat="1" ht="15" customHeight="1" x14ac:dyDescent="0.35">
      <c r="A1313" s="203">
        <v>40268</v>
      </c>
      <c r="B1313" s="61" t="s">
        <v>3794</v>
      </c>
      <c r="C1313" s="58" t="s">
        <v>3795</v>
      </c>
      <c r="D1313" s="61" t="s">
        <v>2540</v>
      </c>
      <c r="E1313" s="67">
        <v>15</v>
      </c>
      <c r="F1313" s="67">
        <v>20</v>
      </c>
      <c r="G1313" s="67">
        <v>19.170000000000002</v>
      </c>
      <c r="H1313" s="69">
        <f t="shared" si="60"/>
        <v>0.27800000000000014</v>
      </c>
      <c r="I1313" s="68">
        <f t="shared" si="61"/>
        <v>5</v>
      </c>
      <c r="J1313" s="68">
        <f t="shared" si="62"/>
        <v>4.1700000000000017</v>
      </c>
      <c r="K1313" s="70">
        <v>3</v>
      </c>
      <c r="L1313" s="58"/>
      <c r="M1313" s="58" t="s">
        <v>22</v>
      </c>
      <c r="N1313" t="s">
        <v>22</v>
      </c>
      <c r="O1313" t="s">
        <v>22</v>
      </c>
    </row>
    <row r="1314" spans="1:15" s="49" customFormat="1" ht="15" customHeight="1" x14ac:dyDescent="0.35">
      <c r="A1314" s="203">
        <v>40269</v>
      </c>
      <c r="B1314" s="61" t="s">
        <v>3796</v>
      </c>
      <c r="C1314" s="58" t="s">
        <v>3797</v>
      </c>
      <c r="D1314" s="61" t="s">
        <v>3421</v>
      </c>
      <c r="E1314" s="67">
        <v>15</v>
      </c>
      <c r="F1314" s="67">
        <v>19.149999999999999</v>
      </c>
      <c r="G1314" s="68">
        <v>19.649999999999999</v>
      </c>
      <c r="H1314" s="69">
        <f t="shared" si="60"/>
        <v>0.30999999999999989</v>
      </c>
      <c r="I1314" s="68">
        <f t="shared" si="61"/>
        <v>4.1499999999999986</v>
      </c>
      <c r="J1314" s="68">
        <f t="shared" si="62"/>
        <v>4.6499999999999986</v>
      </c>
      <c r="K1314" s="70">
        <v>2</v>
      </c>
      <c r="L1314" s="58"/>
      <c r="M1314" s="58" t="s">
        <v>22</v>
      </c>
      <c r="N1314" t="s">
        <v>22</v>
      </c>
      <c r="O1314" t="s">
        <v>22</v>
      </c>
    </row>
    <row r="1315" spans="1:15" s="49" customFormat="1" ht="15" customHeight="1" x14ac:dyDescent="0.35">
      <c r="A1315" s="203">
        <v>40277</v>
      </c>
      <c r="B1315" s="61" t="s">
        <v>3798</v>
      </c>
      <c r="C1315" s="58" t="s">
        <v>3799</v>
      </c>
      <c r="D1315" s="61" t="s">
        <v>1099</v>
      </c>
      <c r="E1315" s="67">
        <v>21</v>
      </c>
      <c r="F1315" s="67">
        <v>20.5</v>
      </c>
      <c r="G1315" s="68">
        <v>19.2</v>
      </c>
      <c r="H1315" s="69">
        <f t="shared" si="60"/>
        <v>-8.5714285714285743E-2</v>
      </c>
      <c r="I1315" s="68">
        <f t="shared" si="61"/>
        <v>-0.5</v>
      </c>
      <c r="J1315" s="68">
        <f t="shared" si="62"/>
        <v>-1.8000000000000007</v>
      </c>
      <c r="K1315" s="70">
        <v>3</v>
      </c>
      <c r="L1315" s="58" t="s">
        <v>8061</v>
      </c>
      <c r="M1315" s="58" t="s">
        <v>22</v>
      </c>
      <c r="N1315" t="s">
        <v>22</v>
      </c>
      <c r="O1315" t="s">
        <v>22</v>
      </c>
    </row>
    <row r="1316" spans="1:15" s="49" customFormat="1" ht="15" customHeight="1" x14ac:dyDescent="0.35">
      <c r="A1316" s="203">
        <v>40277</v>
      </c>
      <c r="B1316" s="61" t="s">
        <v>3800</v>
      </c>
      <c r="C1316" s="58" t="s">
        <v>3801</v>
      </c>
      <c r="D1316" s="61" t="s">
        <v>3802</v>
      </c>
      <c r="E1316" s="67">
        <v>5</v>
      </c>
      <c r="F1316" s="67">
        <v>5</v>
      </c>
      <c r="G1316" s="68">
        <v>5.0199999999999996</v>
      </c>
      <c r="H1316" s="69">
        <f t="shared" si="60"/>
        <v>3.9999999999999151E-3</v>
      </c>
      <c r="I1316" s="68">
        <f t="shared" si="61"/>
        <v>0</v>
      </c>
      <c r="J1316" s="68">
        <f t="shared" si="62"/>
        <v>1.9999999999999574E-2</v>
      </c>
      <c r="K1316" s="70">
        <v>1</v>
      </c>
      <c r="L1316" s="58"/>
      <c r="M1316" s="58" t="s">
        <v>22</v>
      </c>
      <c r="N1316" t="s">
        <v>22</v>
      </c>
      <c r="O1316" t="s">
        <v>22</v>
      </c>
    </row>
    <row r="1317" spans="1:15" s="49" customFormat="1" ht="15" customHeight="1" x14ac:dyDescent="0.35">
      <c r="A1317" s="203">
        <v>40284</v>
      </c>
      <c r="B1317" s="61" t="s">
        <v>3803</v>
      </c>
      <c r="C1317" s="58" t="s">
        <v>3804</v>
      </c>
      <c r="D1317" s="61" t="s">
        <v>3451</v>
      </c>
      <c r="E1317" s="67">
        <v>20</v>
      </c>
      <c r="F1317" s="68">
        <v>20.25</v>
      </c>
      <c r="G1317" s="68">
        <v>20.5</v>
      </c>
      <c r="H1317" s="69">
        <f t="shared" si="60"/>
        <v>2.5000000000000001E-2</v>
      </c>
      <c r="I1317" s="68">
        <f t="shared" si="61"/>
        <v>0.25</v>
      </c>
      <c r="J1317" s="68">
        <f t="shared" si="62"/>
        <v>0.5</v>
      </c>
      <c r="K1317" s="70">
        <v>1</v>
      </c>
      <c r="L1317" s="58"/>
      <c r="M1317" s="58" t="s">
        <v>22</v>
      </c>
      <c r="N1317" t="s">
        <v>22</v>
      </c>
      <c r="O1317" t="s">
        <v>22</v>
      </c>
    </row>
    <row r="1318" spans="1:15" s="49" customFormat="1" ht="15" customHeight="1" x14ac:dyDescent="0.35">
      <c r="A1318" s="203">
        <v>40290</v>
      </c>
      <c r="B1318" s="61" t="s">
        <v>3805</v>
      </c>
      <c r="C1318" s="58" t="s">
        <v>3806</v>
      </c>
      <c r="D1318" s="61" t="s">
        <v>3807</v>
      </c>
      <c r="E1318" s="67">
        <v>13</v>
      </c>
      <c r="F1318" s="68">
        <v>13</v>
      </c>
      <c r="G1318" s="68">
        <v>13.26</v>
      </c>
      <c r="H1318" s="69">
        <f t="shared" si="60"/>
        <v>1.9999999999999983E-2</v>
      </c>
      <c r="I1318" s="68">
        <f t="shared" si="61"/>
        <v>0</v>
      </c>
      <c r="J1318" s="68">
        <f t="shared" si="62"/>
        <v>0.25999999999999979</v>
      </c>
      <c r="K1318" s="70">
        <v>3</v>
      </c>
      <c r="L1318" s="58" t="s">
        <v>8061</v>
      </c>
      <c r="M1318" s="58" t="s">
        <v>22</v>
      </c>
      <c r="N1318" t="s">
        <v>22</v>
      </c>
      <c r="O1318" t="s">
        <v>22</v>
      </c>
    </row>
    <row r="1319" spans="1:15" s="49" customFormat="1" ht="15" customHeight="1" x14ac:dyDescent="0.35">
      <c r="A1319" s="203">
        <v>40290</v>
      </c>
      <c r="B1319" s="61" t="s">
        <v>3808</v>
      </c>
      <c r="C1319" s="58" t="s">
        <v>3809</v>
      </c>
      <c r="D1319" s="61" t="s">
        <v>3810</v>
      </c>
      <c r="E1319" s="67">
        <v>15</v>
      </c>
      <c r="F1319" s="68">
        <v>15</v>
      </c>
      <c r="G1319" s="68">
        <v>15</v>
      </c>
      <c r="H1319" s="69">
        <f t="shared" si="60"/>
        <v>0</v>
      </c>
      <c r="I1319" s="68">
        <f t="shared" si="61"/>
        <v>0</v>
      </c>
      <c r="J1319" s="68">
        <f t="shared" si="62"/>
        <v>0</v>
      </c>
      <c r="K1319" s="70">
        <v>3</v>
      </c>
      <c r="L1319" s="58" t="s">
        <v>8061</v>
      </c>
      <c r="M1319" s="58" t="s">
        <v>22</v>
      </c>
      <c r="N1319" t="s">
        <v>22</v>
      </c>
      <c r="O1319" t="s">
        <v>22</v>
      </c>
    </row>
    <row r="1320" spans="1:15" s="49" customFormat="1" ht="15" customHeight="1" x14ac:dyDescent="0.35">
      <c r="A1320" s="203">
        <v>40290</v>
      </c>
      <c r="B1320" s="61" t="s">
        <v>3811</v>
      </c>
      <c r="C1320" s="58" t="s">
        <v>3812</v>
      </c>
      <c r="D1320" s="61" t="s">
        <v>3813</v>
      </c>
      <c r="E1320" s="67">
        <v>11</v>
      </c>
      <c r="F1320" s="68">
        <v>11</v>
      </c>
      <c r="G1320" s="68">
        <v>11</v>
      </c>
      <c r="H1320" s="69">
        <f t="shared" si="60"/>
        <v>0</v>
      </c>
      <c r="I1320" s="68">
        <f t="shared" si="61"/>
        <v>0</v>
      </c>
      <c r="J1320" s="68">
        <f t="shared" si="62"/>
        <v>0</v>
      </c>
      <c r="K1320" s="70">
        <v>1</v>
      </c>
      <c r="L1320" s="58"/>
      <c r="M1320" s="58">
        <v>1</v>
      </c>
      <c r="O1320" t="s">
        <v>3814</v>
      </c>
    </row>
    <row r="1321" spans="1:15" s="49" customFormat="1" ht="15" customHeight="1" x14ac:dyDescent="0.35">
      <c r="A1321" s="203">
        <v>40290</v>
      </c>
      <c r="B1321" s="61" t="s">
        <v>3815</v>
      </c>
      <c r="C1321" s="58" t="s">
        <v>3816</v>
      </c>
      <c r="D1321" s="61" t="s">
        <v>3817</v>
      </c>
      <c r="E1321" s="67">
        <v>12.26</v>
      </c>
      <c r="F1321" s="68">
        <v>12</v>
      </c>
      <c r="G1321" s="68">
        <v>12</v>
      </c>
      <c r="H1321" s="69">
        <f t="shared" si="60"/>
        <v>-2.1207177814029348E-2</v>
      </c>
      <c r="I1321" s="68">
        <f t="shared" si="61"/>
        <v>-0.25999999999999979</v>
      </c>
      <c r="J1321" s="68">
        <f t="shared" si="62"/>
        <v>-0.25999999999999979</v>
      </c>
      <c r="K1321" s="70">
        <v>1</v>
      </c>
      <c r="L1321" s="58"/>
      <c r="M1321" s="58">
        <v>0</v>
      </c>
      <c r="N1321" t="s">
        <v>26</v>
      </c>
      <c r="O1321" t="s">
        <v>26</v>
      </c>
    </row>
    <row r="1322" spans="1:15" s="49" customFormat="1" ht="15" customHeight="1" x14ac:dyDescent="0.35">
      <c r="A1322" s="203">
        <v>40290</v>
      </c>
      <c r="B1322" s="61" t="s">
        <v>3818</v>
      </c>
      <c r="C1322" s="58" t="s">
        <v>3819</v>
      </c>
      <c r="D1322" s="61" t="s">
        <v>3820</v>
      </c>
      <c r="E1322" s="67">
        <v>14</v>
      </c>
      <c r="F1322" s="68">
        <v>12.75</v>
      </c>
      <c r="G1322" s="68">
        <v>12.3</v>
      </c>
      <c r="H1322" s="69">
        <f t="shared" si="60"/>
        <v>-0.12142857142857137</v>
      </c>
      <c r="I1322" s="68">
        <f t="shared" si="61"/>
        <v>-1.25</v>
      </c>
      <c r="J1322" s="68">
        <f t="shared" si="62"/>
        <v>-1.6999999999999993</v>
      </c>
      <c r="K1322" s="70">
        <v>1</v>
      </c>
      <c r="L1322" s="58"/>
      <c r="M1322" s="58" t="s">
        <v>22</v>
      </c>
      <c r="N1322" t="s">
        <v>22</v>
      </c>
      <c r="O1322" t="s">
        <v>22</v>
      </c>
    </row>
    <row r="1323" spans="1:15" s="49" customFormat="1" ht="15" customHeight="1" x14ac:dyDescent="0.35">
      <c r="A1323" s="203">
        <v>40290</v>
      </c>
      <c r="B1323" s="61" t="s">
        <v>3821</v>
      </c>
      <c r="C1323" s="58" t="s">
        <v>3822</v>
      </c>
      <c r="D1323" s="61" t="s">
        <v>3823</v>
      </c>
      <c r="E1323" s="67">
        <v>12</v>
      </c>
      <c r="F1323" s="68">
        <v>14</v>
      </c>
      <c r="G1323" s="68">
        <v>13.6</v>
      </c>
      <c r="H1323" s="69">
        <f t="shared" si="60"/>
        <v>0.1333333333333333</v>
      </c>
      <c r="I1323" s="68">
        <f t="shared" si="61"/>
        <v>2</v>
      </c>
      <c r="J1323" s="68">
        <f t="shared" si="62"/>
        <v>1.5999999999999996</v>
      </c>
      <c r="K1323" s="70">
        <v>3</v>
      </c>
      <c r="L1323" s="58"/>
      <c r="M1323" s="58">
        <v>0</v>
      </c>
      <c r="N1323" t="s">
        <v>26</v>
      </c>
      <c r="O1323" t="s">
        <v>26</v>
      </c>
    </row>
    <row r="1324" spans="1:15" s="49" customFormat="1" ht="15" customHeight="1" x14ac:dyDescent="0.35">
      <c r="A1324" s="203">
        <v>40291</v>
      </c>
      <c r="B1324" s="61" t="s">
        <v>3824</v>
      </c>
      <c r="C1324" s="58" t="s">
        <v>3825</v>
      </c>
      <c r="D1324" s="61" t="s">
        <v>3826</v>
      </c>
      <c r="E1324" s="67">
        <v>14</v>
      </c>
      <c r="F1324" s="68">
        <v>13.25</v>
      </c>
      <c r="G1324" s="68">
        <v>13.3</v>
      </c>
      <c r="H1324" s="69">
        <f t="shared" si="60"/>
        <v>-4.9999999999999947E-2</v>
      </c>
      <c r="I1324" s="68">
        <f t="shared" si="61"/>
        <v>-0.75</v>
      </c>
      <c r="J1324" s="68">
        <f t="shared" si="62"/>
        <v>-0.69999999999999929</v>
      </c>
      <c r="K1324" s="70">
        <v>1</v>
      </c>
      <c r="L1324" s="58"/>
      <c r="M1324" s="58">
        <v>0</v>
      </c>
      <c r="N1324" t="s">
        <v>26</v>
      </c>
      <c r="O1324" t="s">
        <v>26</v>
      </c>
    </row>
    <row r="1325" spans="1:15" s="49" customFormat="1" ht="15" customHeight="1" x14ac:dyDescent="0.35">
      <c r="A1325" s="203">
        <v>40297</v>
      </c>
      <c r="B1325" s="61" t="s">
        <v>3827</v>
      </c>
      <c r="C1325" s="58" t="s">
        <v>3828</v>
      </c>
      <c r="D1325" s="61" t="s">
        <v>3829</v>
      </c>
      <c r="E1325" s="67">
        <v>18</v>
      </c>
      <c r="F1325" s="67">
        <v>18.11</v>
      </c>
      <c r="G1325" s="68">
        <v>17.7</v>
      </c>
      <c r="H1325" s="69">
        <f t="shared" si="60"/>
        <v>-1.6666666666666705E-2</v>
      </c>
      <c r="I1325" s="68">
        <f t="shared" si="61"/>
        <v>0.10999999999999943</v>
      </c>
      <c r="J1325" s="68">
        <f t="shared" si="62"/>
        <v>-0.30000000000000071</v>
      </c>
      <c r="K1325" s="70">
        <v>2</v>
      </c>
      <c r="L1325" s="58" t="s">
        <v>8061</v>
      </c>
      <c r="M1325" s="58">
        <v>0</v>
      </c>
      <c r="N1325" t="s">
        <v>26</v>
      </c>
      <c r="O1325" t="s">
        <v>26</v>
      </c>
    </row>
    <row r="1326" spans="1:15" s="49" customFormat="1" ht="15" customHeight="1" x14ac:dyDescent="0.35">
      <c r="A1326" s="203">
        <v>40297</v>
      </c>
      <c r="B1326" s="61" t="s">
        <v>3830</v>
      </c>
      <c r="C1326" s="58" t="s">
        <v>3831</v>
      </c>
      <c r="D1326" s="61" t="s">
        <v>3832</v>
      </c>
      <c r="E1326" s="67">
        <v>9</v>
      </c>
      <c r="F1326" s="67">
        <v>10</v>
      </c>
      <c r="G1326" s="68">
        <v>10.24</v>
      </c>
      <c r="H1326" s="69">
        <f t="shared" si="60"/>
        <v>0.1377777777777778</v>
      </c>
      <c r="I1326" s="68">
        <f t="shared" si="61"/>
        <v>1</v>
      </c>
      <c r="J1326" s="68">
        <f t="shared" si="62"/>
        <v>1.2400000000000002</v>
      </c>
      <c r="K1326" s="70">
        <v>1</v>
      </c>
      <c r="L1326" s="58"/>
      <c r="M1326" s="58">
        <v>0</v>
      </c>
      <c r="N1326" t="s">
        <v>26</v>
      </c>
      <c r="O1326" t="s">
        <v>26</v>
      </c>
    </row>
    <row r="1327" spans="1:15" s="49" customFormat="1" ht="15" customHeight="1" x14ac:dyDescent="0.35">
      <c r="A1327" s="203">
        <v>40298</v>
      </c>
      <c r="B1327" s="61" t="s">
        <v>3833</v>
      </c>
      <c r="C1327" s="58" t="s">
        <v>3834</v>
      </c>
      <c r="D1327" s="61" t="s">
        <v>3835</v>
      </c>
      <c r="E1327" s="67">
        <v>21.5</v>
      </c>
      <c r="F1327" s="67">
        <v>22.5</v>
      </c>
      <c r="G1327" s="68">
        <v>23.25</v>
      </c>
      <c r="H1327" s="69">
        <f t="shared" si="60"/>
        <v>8.1395348837209308E-2</v>
      </c>
      <c r="I1327" s="68">
        <f t="shared" si="61"/>
        <v>1</v>
      </c>
      <c r="J1327" s="68">
        <f t="shared" si="62"/>
        <v>1.75</v>
      </c>
      <c r="K1327" s="70">
        <v>2</v>
      </c>
      <c r="L1327" s="58"/>
      <c r="M1327" s="58">
        <v>0</v>
      </c>
      <c r="N1327" t="s">
        <v>26</v>
      </c>
      <c r="O1327" t="s">
        <v>26</v>
      </c>
    </row>
    <row r="1328" spans="1:15" s="49" customFormat="1" ht="15" customHeight="1" x14ac:dyDescent="0.35">
      <c r="A1328" s="203">
        <v>40301</v>
      </c>
      <c r="B1328" s="61" t="s">
        <v>3836</v>
      </c>
      <c r="C1328" s="58" t="s">
        <v>3837</v>
      </c>
      <c r="D1328" s="61" t="s">
        <v>3838</v>
      </c>
      <c r="E1328" s="67">
        <v>11</v>
      </c>
      <c r="F1328" s="67">
        <v>10.89</v>
      </c>
      <c r="G1328" s="68">
        <v>10.7</v>
      </c>
      <c r="H1328" s="69">
        <f t="shared" si="60"/>
        <v>-2.7272727272727337E-2</v>
      </c>
      <c r="I1328" s="68">
        <f t="shared" si="61"/>
        <v>-0.10999999999999943</v>
      </c>
      <c r="J1328" s="68">
        <f t="shared" si="62"/>
        <v>-0.30000000000000071</v>
      </c>
      <c r="K1328" s="70">
        <v>1</v>
      </c>
      <c r="L1328" s="58"/>
      <c r="M1328" s="58">
        <v>0</v>
      </c>
      <c r="N1328" s="10" t="s">
        <v>26</v>
      </c>
      <c r="O1328" t="s">
        <v>26</v>
      </c>
    </row>
    <row r="1329" spans="1:20" s="49" customFormat="1" ht="15" customHeight="1" x14ac:dyDescent="0.35">
      <c r="A1329" s="203">
        <v>40303</v>
      </c>
      <c r="B1329" s="61" t="s">
        <v>3839</v>
      </c>
      <c r="C1329" s="58" t="s">
        <v>3840</v>
      </c>
      <c r="D1329" s="61" t="s">
        <v>456</v>
      </c>
      <c r="E1329" s="67">
        <v>9.5</v>
      </c>
      <c r="F1329" s="67">
        <v>9.51</v>
      </c>
      <c r="G1329" s="68">
        <v>9.4</v>
      </c>
      <c r="H1329" s="69">
        <f t="shared" si="60"/>
        <v>-1.0526315789473648E-2</v>
      </c>
      <c r="I1329" s="68">
        <f t="shared" si="61"/>
        <v>9.9999999999997868E-3</v>
      </c>
      <c r="J1329" s="68">
        <f t="shared" si="62"/>
        <v>-9.9999999999999645E-2</v>
      </c>
      <c r="K1329" s="70">
        <v>1</v>
      </c>
      <c r="L1329" s="58"/>
      <c r="M1329" s="58" t="s">
        <v>22</v>
      </c>
      <c r="N1329" t="s">
        <v>22</v>
      </c>
      <c r="O1329" s="109" t="s">
        <v>22</v>
      </c>
      <c r="P1329" s="171"/>
      <c r="Q1329" s="171"/>
      <c r="R1329" s="109"/>
      <c r="S1329" s="171"/>
      <c r="T1329" s="109"/>
    </row>
    <row r="1330" spans="1:20" s="49" customFormat="1" ht="15" customHeight="1" x14ac:dyDescent="0.35">
      <c r="A1330" s="203">
        <v>40303</v>
      </c>
      <c r="B1330" s="61" t="s">
        <v>3841</v>
      </c>
      <c r="C1330" s="58" t="s">
        <v>3842</v>
      </c>
      <c r="D1330" s="61" t="s">
        <v>3843</v>
      </c>
      <c r="E1330" s="67">
        <v>11.25</v>
      </c>
      <c r="F1330" s="67">
        <v>22.26</v>
      </c>
      <c r="G1330" s="68">
        <v>11.29</v>
      </c>
      <c r="H1330" s="69">
        <f t="shared" si="60"/>
        <v>3.5555555555554798E-3</v>
      </c>
      <c r="I1330" s="68">
        <f t="shared" si="61"/>
        <v>11.010000000000002</v>
      </c>
      <c r="J1330" s="68">
        <f t="shared" si="62"/>
        <v>3.9999999999999147E-2</v>
      </c>
      <c r="K1330" s="70">
        <v>1</v>
      </c>
      <c r="L1330" s="58"/>
      <c r="M1330" s="58">
        <v>0</v>
      </c>
      <c r="N1330" t="s">
        <v>26</v>
      </c>
      <c r="O1330" t="s">
        <v>26</v>
      </c>
    </row>
    <row r="1331" spans="1:20" s="49" customFormat="1" ht="15" customHeight="1" x14ac:dyDescent="0.35">
      <c r="A1331" s="203">
        <v>40310</v>
      </c>
      <c r="B1331" s="61" t="s">
        <v>3844</v>
      </c>
      <c r="C1331" s="58" t="s">
        <v>3845</v>
      </c>
      <c r="D1331" s="61" t="s">
        <v>3671</v>
      </c>
      <c r="E1331" s="67">
        <v>20.5</v>
      </c>
      <c r="F1331" s="67">
        <v>19.5</v>
      </c>
      <c r="G1331" s="68">
        <v>19.100000000000001</v>
      </c>
      <c r="H1331" s="69">
        <f t="shared" si="60"/>
        <v>-6.8292682926829204E-2</v>
      </c>
      <c r="I1331" s="68">
        <f t="shared" si="61"/>
        <v>-1</v>
      </c>
      <c r="J1331" s="68">
        <f t="shared" si="62"/>
        <v>-1.3999999999999986</v>
      </c>
      <c r="K1331" s="70">
        <v>2</v>
      </c>
      <c r="L1331" s="58" t="s">
        <v>8061</v>
      </c>
      <c r="M1331" s="58">
        <v>0</v>
      </c>
      <c r="N1331" t="s">
        <v>26</v>
      </c>
      <c r="O1331" t="s">
        <v>26</v>
      </c>
    </row>
    <row r="1332" spans="1:20" s="49" customFormat="1" ht="15" customHeight="1" x14ac:dyDescent="0.35">
      <c r="A1332" s="203">
        <v>40311</v>
      </c>
      <c r="B1332" s="61" t="s">
        <v>3846</v>
      </c>
      <c r="C1332" s="58" t="s">
        <v>3847</v>
      </c>
      <c r="D1332" s="61" t="s">
        <v>3848</v>
      </c>
      <c r="E1332" s="67">
        <v>17</v>
      </c>
      <c r="F1332" s="67">
        <v>17.05</v>
      </c>
      <c r="G1332" s="68">
        <v>16.75</v>
      </c>
      <c r="H1332" s="69">
        <f t="shared" si="60"/>
        <v>-1.4705882352941176E-2</v>
      </c>
      <c r="I1332" s="68">
        <f t="shared" si="61"/>
        <v>5.0000000000000711E-2</v>
      </c>
      <c r="J1332" s="68">
        <f t="shared" si="62"/>
        <v>-0.25</v>
      </c>
      <c r="K1332" s="70">
        <v>1</v>
      </c>
      <c r="L1332" s="58"/>
      <c r="M1332" s="58">
        <v>0</v>
      </c>
      <c r="N1332" t="s">
        <v>26</v>
      </c>
      <c r="O1332" t="s">
        <v>26</v>
      </c>
    </row>
    <row r="1333" spans="1:20" s="49" customFormat="1" ht="15" customHeight="1" x14ac:dyDescent="0.35">
      <c r="A1333" s="203">
        <v>40311</v>
      </c>
      <c r="B1333" s="61" t="s">
        <v>3849</v>
      </c>
      <c r="C1333" s="58" t="s">
        <v>3850</v>
      </c>
      <c r="D1333" s="61" t="s">
        <v>3851</v>
      </c>
      <c r="E1333" s="67">
        <v>14</v>
      </c>
      <c r="F1333" s="67">
        <v>14</v>
      </c>
      <c r="G1333" s="68">
        <v>13.75</v>
      </c>
      <c r="H1333" s="69">
        <f t="shared" si="60"/>
        <v>-1.7857142857142856E-2</v>
      </c>
      <c r="I1333" s="68">
        <f t="shared" si="61"/>
        <v>0</v>
      </c>
      <c r="J1333" s="68">
        <f t="shared" si="62"/>
        <v>-0.25</v>
      </c>
      <c r="K1333" s="70">
        <v>1</v>
      </c>
      <c r="L1333" s="58"/>
      <c r="M1333" s="58">
        <v>1</v>
      </c>
      <c r="O1333" t="s">
        <v>3852</v>
      </c>
    </row>
    <row r="1334" spans="1:20" s="49" customFormat="1" ht="15" customHeight="1" x14ac:dyDescent="0.35">
      <c r="A1334" s="203">
        <v>40311</v>
      </c>
      <c r="B1334" s="61" t="s">
        <v>3853</v>
      </c>
      <c r="C1334" s="58" t="s">
        <v>3854</v>
      </c>
      <c r="D1334" s="61" t="s">
        <v>3855</v>
      </c>
      <c r="E1334" s="67">
        <v>8</v>
      </c>
      <c r="F1334" s="67">
        <v>9</v>
      </c>
      <c r="G1334" s="68">
        <v>9.8000000000000007</v>
      </c>
      <c r="H1334" s="69">
        <f t="shared" si="60"/>
        <v>0.22500000000000009</v>
      </c>
      <c r="I1334" s="68">
        <f t="shared" si="61"/>
        <v>1</v>
      </c>
      <c r="J1334" s="68">
        <f t="shared" si="62"/>
        <v>1.8000000000000007</v>
      </c>
      <c r="K1334" s="70">
        <v>1</v>
      </c>
      <c r="L1334" s="58"/>
      <c r="M1334" s="58">
        <v>0</v>
      </c>
      <c r="N1334" t="s">
        <v>26</v>
      </c>
      <c r="O1334" t="s">
        <v>26</v>
      </c>
    </row>
    <row r="1335" spans="1:20" s="49" customFormat="1" ht="15" customHeight="1" x14ac:dyDescent="0.35">
      <c r="A1335" s="203">
        <v>40312</v>
      </c>
      <c r="B1335" s="61" t="s">
        <v>3856</v>
      </c>
      <c r="C1335" s="58" t="s">
        <v>3857</v>
      </c>
      <c r="D1335" s="61" t="s">
        <v>456</v>
      </c>
      <c r="E1335" s="67">
        <v>11</v>
      </c>
      <c r="F1335" s="67">
        <v>11</v>
      </c>
      <c r="G1335" s="68">
        <v>11.01</v>
      </c>
      <c r="H1335" s="69">
        <f t="shared" si="60"/>
        <v>9.0909090909088968E-4</v>
      </c>
      <c r="I1335" s="68">
        <f t="shared" si="61"/>
        <v>0</v>
      </c>
      <c r="J1335" s="68">
        <f t="shared" si="62"/>
        <v>9.9999999999997868E-3</v>
      </c>
      <c r="K1335" s="70">
        <v>1</v>
      </c>
      <c r="L1335" s="58"/>
      <c r="M1335" s="58">
        <v>0</v>
      </c>
      <c r="N1335" t="s">
        <v>26</v>
      </c>
      <c r="O1335" t="s">
        <v>26</v>
      </c>
    </row>
    <row r="1336" spans="1:20" s="49" customFormat="1" ht="15" customHeight="1" x14ac:dyDescent="0.35">
      <c r="A1336" s="203">
        <v>40312</v>
      </c>
      <c r="B1336" s="61" t="s">
        <v>3858</v>
      </c>
      <c r="C1336" s="58" t="s">
        <v>3859</v>
      </c>
      <c r="D1336" s="61" t="s">
        <v>67</v>
      </c>
      <c r="E1336" s="67">
        <v>4</v>
      </c>
      <c r="F1336" s="67">
        <v>4</v>
      </c>
      <c r="G1336" s="68">
        <v>3.94</v>
      </c>
      <c r="H1336" s="69">
        <f t="shared" si="60"/>
        <v>-1.5000000000000013E-2</v>
      </c>
      <c r="I1336" s="68">
        <f t="shared" si="61"/>
        <v>0</v>
      </c>
      <c r="J1336" s="68">
        <f t="shared" si="62"/>
        <v>-6.0000000000000053E-2</v>
      </c>
      <c r="K1336" s="70">
        <v>1</v>
      </c>
      <c r="L1336" s="58"/>
      <c r="M1336" s="58">
        <v>0</v>
      </c>
      <c r="N1336" t="s">
        <v>26</v>
      </c>
      <c r="O1336" t="s">
        <v>26</v>
      </c>
    </row>
    <row r="1337" spans="1:20" s="49" customFormat="1" ht="15" customHeight="1" x14ac:dyDescent="0.35">
      <c r="A1337" s="203">
        <v>40312</v>
      </c>
      <c r="B1337" s="61" t="s">
        <v>3860</v>
      </c>
      <c r="C1337" s="58" t="s">
        <v>3861</v>
      </c>
      <c r="D1337" s="61" t="s">
        <v>2540</v>
      </c>
      <c r="E1337" s="67">
        <v>8</v>
      </c>
      <c r="F1337" s="67">
        <v>8.3000000000000007</v>
      </c>
      <c r="G1337" s="68">
        <v>8.8000000000000007</v>
      </c>
      <c r="H1337" s="69">
        <f t="shared" si="60"/>
        <v>0.10000000000000009</v>
      </c>
      <c r="I1337" s="68">
        <f t="shared" si="61"/>
        <v>0.30000000000000071</v>
      </c>
      <c r="J1337" s="68">
        <f t="shared" si="62"/>
        <v>0.80000000000000071</v>
      </c>
      <c r="K1337" s="70">
        <v>1</v>
      </c>
      <c r="L1337" s="58"/>
      <c r="M1337" s="58" t="s">
        <v>22</v>
      </c>
      <c r="N1337" t="s">
        <v>22</v>
      </c>
      <c r="O1337" t="s">
        <v>22</v>
      </c>
    </row>
    <row r="1338" spans="1:20" s="49" customFormat="1" ht="15" customHeight="1" x14ac:dyDescent="0.35">
      <c r="A1338" s="203">
        <v>40318</v>
      </c>
      <c r="B1338" s="61" t="s">
        <v>3862</v>
      </c>
      <c r="C1338" s="58" t="s">
        <v>3863</v>
      </c>
      <c r="D1338" s="61" t="s">
        <v>3864</v>
      </c>
      <c r="E1338" s="67">
        <v>10</v>
      </c>
      <c r="F1338" s="67">
        <v>10</v>
      </c>
      <c r="G1338" s="67">
        <v>10</v>
      </c>
      <c r="H1338" s="69">
        <f t="shared" si="60"/>
        <v>0</v>
      </c>
      <c r="I1338" s="68">
        <f t="shared" si="61"/>
        <v>0</v>
      </c>
      <c r="J1338" s="68">
        <f t="shared" si="62"/>
        <v>0</v>
      </c>
      <c r="K1338" s="70">
        <v>1</v>
      </c>
      <c r="L1338" s="58"/>
      <c r="M1338" s="58" t="s">
        <v>22</v>
      </c>
      <c r="N1338" t="s">
        <v>22</v>
      </c>
      <c r="O1338" t="s">
        <v>22</v>
      </c>
    </row>
    <row r="1339" spans="1:20" s="49" customFormat="1" ht="15" customHeight="1" x14ac:dyDescent="0.35">
      <c r="A1339" s="203">
        <v>40318</v>
      </c>
      <c r="B1339" s="61" t="s">
        <v>3865</v>
      </c>
      <c r="C1339" s="58" t="s">
        <v>3866</v>
      </c>
      <c r="D1339" s="61" t="s">
        <v>3867</v>
      </c>
      <c r="E1339" s="67">
        <v>12</v>
      </c>
      <c r="F1339" s="67">
        <v>12</v>
      </c>
      <c r="G1339" s="67">
        <v>12.74</v>
      </c>
      <c r="H1339" s="69">
        <f t="shared" si="60"/>
        <v>6.1666666666666682E-2</v>
      </c>
      <c r="I1339" s="68">
        <f t="shared" si="61"/>
        <v>0</v>
      </c>
      <c r="J1339" s="68">
        <f t="shared" si="62"/>
        <v>0.74000000000000021</v>
      </c>
      <c r="K1339" s="70">
        <v>1</v>
      </c>
      <c r="L1339" s="58"/>
      <c r="M1339" s="58" t="s">
        <v>22</v>
      </c>
      <c r="N1339" s="10" t="s">
        <v>22</v>
      </c>
      <c r="O1339" t="s">
        <v>22</v>
      </c>
    </row>
    <row r="1340" spans="1:20" s="49" customFormat="1" ht="15" customHeight="1" x14ac:dyDescent="0.35">
      <c r="A1340" s="203">
        <v>40318</v>
      </c>
      <c r="B1340" s="61" t="s">
        <v>3868</v>
      </c>
      <c r="C1340" s="58" t="s">
        <v>3869</v>
      </c>
      <c r="D1340" s="61" t="s">
        <v>3870</v>
      </c>
      <c r="E1340" s="67">
        <v>13</v>
      </c>
      <c r="F1340" s="67">
        <v>13</v>
      </c>
      <c r="G1340" s="67">
        <v>12.66</v>
      </c>
      <c r="H1340" s="69">
        <f t="shared" si="60"/>
        <v>-2.6153846153846142E-2</v>
      </c>
      <c r="I1340" s="68">
        <f t="shared" si="61"/>
        <v>0</v>
      </c>
      <c r="J1340" s="68">
        <f t="shared" si="62"/>
        <v>-0.33999999999999986</v>
      </c>
      <c r="K1340" s="70">
        <v>1</v>
      </c>
      <c r="L1340" s="58"/>
      <c r="M1340" s="58">
        <v>0</v>
      </c>
      <c r="N1340" s="10" t="s">
        <v>26</v>
      </c>
      <c r="O1340" t="s">
        <v>26</v>
      </c>
    </row>
    <row r="1341" spans="1:20" s="49" customFormat="1" ht="15" customHeight="1" x14ac:dyDescent="0.35">
      <c r="A1341" s="203">
        <v>40326</v>
      </c>
      <c r="B1341" s="61" t="s">
        <v>3871</v>
      </c>
      <c r="C1341" s="58" t="s">
        <v>3872</v>
      </c>
      <c r="D1341" s="61" t="s">
        <v>869</v>
      </c>
      <c r="E1341" s="67">
        <v>6</v>
      </c>
      <c r="F1341" s="67">
        <v>6</v>
      </c>
      <c r="G1341" s="67">
        <v>6</v>
      </c>
      <c r="H1341" s="69">
        <f t="shared" si="60"/>
        <v>0</v>
      </c>
      <c r="I1341" s="68">
        <f t="shared" si="61"/>
        <v>0</v>
      </c>
      <c r="J1341" s="68">
        <f t="shared" si="62"/>
        <v>0</v>
      </c>
      <c r="K1341" s="70">
        <v>1</v>
      </c>
      <c r="L1341" s="58"/>
      <c r="M1341" s="58">
        <v>0</v>
      </c>
      <c r="N1341" t="s">
        <v>26</v>
      </c>
      <c r="O1341" t="s">
        <v>26</v>
      </c>
    </row>
    <row r="1342" spans="1:20" s="49" customFormat="1" ht="15" customHeight="1" x14ac:dyDescent="0.35">
      <c r="A1342" s="203">
        <v>40340</v>
      </c>
      <c r="B1342" s="61" t="s">
        <v>3873</v>
      </c>
      <c r="C1342" s="58" t="s">
        <v>3874</v>
      </c>
      <c r="D1342" s="61" t="s">
        <v>869</v>
      </c>
      <c r="E1342" s="67">
        <v>7</v>
      </c>
      <c r="F1342" s="67">
        <v>7</v>
      </c>
      <c r="G1342" s="67">
        <v>7</v>
      </c>
      <c r="H1342" s="69">
        <f t="shared" si="60"/>
        <v>0</v>
      </c>
      <c r="I1342" s="68">
        <f t="shared" si="61"/>
        <v>0</v>
      </c>
      <c r="J1342" s="68">
        <f t="shared" si="62"/>
        <v>0</v>
      </c>
      <c r="K1342" s="70">
        <v>1</v>
      </c>
      <c r="L1342" s="69"/>
      <c r="M1342" s="69" t="s">
        <v>22</v>
      </c>
      <c r="N1342" s="10" t="s">
        <v>22</v>
      </c>
      <c r="O1342" t="s">
        <v>22</v>
      </c>
    </row>
    <row r="1343" spans="1:20" s="49" customFormat="1" ht="15" customHeight="1" x14ac:dyDescent="0.35">
      <c r="A1343" s="203">
        <v>40344</v>
      </c>
      <c r="B1343" s="61" t="s">
        <v>3875</v>
      </c>
      <c r="C1343" s="58" t="s">
        <v>3876</v>
      </c>
      <c r="D1343" s="61" t="s">
        <v>1099</v>
      </c>
      <c r="E1343" s="67">
        <v>29</v>
      </c>
      <c r="F1343" s="67">
        <v>32.799999999999997</v>
      </c>
      <c r="G1343" s="67">
        <v>32.49</v>
      </c>
      <c r="H1343" s="69">
        <f t="shared" si="60"/>
        <v>0.12034482758620696</v>
      </c>
      <c r="I1343" s="68">
        <f t="shared" si="61"/>
        <v>3.7999999999999972</v>
      </c>
      <c r="J1343" s="68">
        <f t="shared" si="62"/>
        <v>3.490000000000002</v>
      </c>
      <c r="K1343" s="70">
        <v>3</v>
      </c>
      <c r="L1343" s="58"/>
      <c r="M1343" s="58">
        <v>0</v>
      </c>
      <c r="N1343" s="10" t="s">
        <v>26</v>
      </c>
      <c r="O1343" t="s">
        <v>26</v>
      </c>
    </row>
    <row r="1344" spans="1:20" s="49" customFormat="1" ht="15" customHeight="1" x14ac:dyDescent="0.35">
      <c r="A1344" s="203">
        <v>40345</v>
      </c>
      <c r="B1344" s="61" t="s">
        <v>3877</v>
      </c>
      <c r="C1344" s="58" t="s">
        <v>3878</v>
      </c>
      <c r="D1344" s="61" t="s">
        <v>3879</v>
      </c>
      <c r="E1344" s="67">
        <v>9</v>
      </c>
      <c r="F1344" s="67">
        <v>8.25</v>
      </c>
      <c r="G1344" s="67">
        <v>8.3000000000000007</v>
      </c>
      <c r="H1344" s="69">
        <f t="shared" si="60"/>
        <v>-7.7777777777777696E-2</v>
      </c>
      <c r="I1344" s="68">
        <f t="shared" si="61"/>
        <v>-0.75</v>
      </c>
      <c r="J1344" s="68">
        <f t="shared" si="62"/>
        <v>-0.69999999999999929</v>
      </c>
      <c r="K1344" s="70">
        <v>2</v>
      </c>
      <c r="L1344" s="58" t="s">
        <v>8061</v>
      </c>
      <c r="M1344" s="58">
        <v>0</v>
      </c>
      <c r="N1344" s="109" t="s">
        <v>26</v>
      </c>
      <c r="O1344" t="s">
        <v>26</v>
      </c>
    </row>
    <row r="1345" spans="1:15" s="145" customFormat="1" ht="15" customHeight="1" x14ac:dyDescent="0.3">
      <c r="A1345" s="203">
        <v>40346</v>
      </c>
      <c r="B1345" s="61" t="s">
        <v>3880</v>
      </c>
      <c r="C1345" s="58" t="s">
        <v>3881</v>
      </c>
      <c r="D1345" s="61" t="s">
        <v>1099</v>
      </c>
      <c r="E1345" s="67">
        <v>12</v>
      </c>
      <c r="F1345" s="67">
        <v>13.5</v>
      </c>
      <c r="G1345" s="67">
        <v>14.27</v>
      </c>
      <c r="H1345" s="69">
        <f t="shared" si="60"/>
        <v>0.18916666666666662</v>
      </c>
      <c r="I1345" s="68">
        <f t="shared" si="61"/>
        <v>1.5</v>
      </c>
      <c r="J1345" s="68">
        <f t="shared" si="62"/>
        <v>2.2699999999999996</v>
      </c>
      <c r="K1345" s="70">
        <v>1</v>
      </c>
      <c r="L1345" s="58"/>
      <c r="M1345" s="58" t="s">
        <v>22</v>
      </c>
      <c r="N1345" s="109" t="s">
        <v>22</v>
      </c>
      <c r="O1345" s="49" t="s">
        <v>22</v>
      </c>
    </row>
    <row r="1346" spans="1:15" s="167" customFormat="1" ht="15" customHeight="1" x14ac:dyDescent="0.3">
      <c r="A1346" s="203">
        <v>40346</v>
      </c>
      <c r="B1346" s="61" t="s">
        <v>3882</v>
      </c>
      <c r="C1346" s="58" t="s">
        <v>3883</v>
      </c>
      <c r="D1346" s="61" t="s">
        <v>3884</v>
      </c>
      <c r="E1346" s="67">
        <v>14</v>
      </c>
      <c r="F1346" s="67">
        <v>14.85</v>
      </c>
      <c r="G1346" s="67">
        <v>14.88</v>
      </c>
      <c r="H1346" s="69">
        <f t="shared" si="60"/>
        <v>6.2857142857142917E-2</v>
      </c>
      <c r="I1346" s="68">
        <f t="shared" si="61"/>
        <v>0.84999999999999964</v>
      </c>
      <c r="J1346" s="68">
        <f t="shared" si="62"/>
        <v>0.88000000000000078</v>
      </c>
      <c r="K1346" s="70">
        <v>1</v>
      </c>
      <c r="L1346" s="58"/>
      <c r="M1346" s="58">
        <v>1</v>
      </c>
      <c r="N1346" s="109"/>
      <c r="O1346" s="49" t="s">
        <v>3885</v>
      </c>
    </row>
    <row r="1347" spans="1:15" s="49" customFormat="1" ht="15" customHeight="1" x14ac:dyDescent="0.35">
      <c r="A1347" s="203">
        <v>40347</v>
      </c>
      <c r="B1347" s="61" t="s">
        <v>3886</v>
      </c>
      <c r="C1347" s="58" t="s">
        <v>3887</v>
      </c>
      <c r="D1347" s="61" t="s">
        <v>3888</v>
      </c>
      <c r="E1347" s="67">
        <v>3</v>
      </c>
      <c r="F1347" s="67">
        <v>2.85</v>
      </c>
      <c r="G1347" s="67">
        <v>2.95</v>
      </c>
      <c r="H1347" s="69">
        <f t="shared" ref="H1347:H1410" si="63">(G1347-E1347)/E1347</f>
        <v>-1.6666666666666607E-2</v>
      </c>
      <c r="I1347" s="68">
        <f t="shared" ref="I1347:I1410" si="64">(F1347-E1347)</f>
        <v>-0.14999999999999991</v>
      </c>
      <c r="J1347" s="68">
        <f t="shared" ref="J1347:J1410" si="65">G1347-E1347</f>
        <v>-4.9999999999999822E-2</v>
      </c>
      <c r="K1347" s="70">
        <v>1</v>
      </c>
      <c r="L1347" s="58"/>
      <c r="M1347" s="58" t="s">
        <v>22</v>
      </c>
      <c r="N1347" s="10" t="s">
        <v>22</v>
      </c>
      <c r="O1347" t="s">
        <v>22</v>
      </c>
    </row>
    <row r="1348" spans="1:15" s="49" customFormat="1" ht="15" customHeight="1" x14ac:dyDescent="0.35">
      <c r="A1348" s="203">
        <v>40347</v>
      </c>
      <c r="B1348" s="61" t="s">
        <v>3889</v>
      </c>
      <c r="C1348" s="58" t="s">
        <v>3890</v>
      </c>
      <c r="D1348" s="61" t="s">
        <v>3891</v>
      </c>
      <c r="E1348" s="67">
        <v>10</v>
      </c>
      <c r="F1348" s="67">
        <v>9.89</v>
      </c>
      <c r="G1348" s="67">
        <v>9.26</v>
      </c>
      <c r="H1348" s="69">
        <f t="shared" si="63"/>
        <v>-7.4000000000000024E-2</v>
      </c>
      <c r="I1348" s="68">
        <f t="shared" si="64"/>
        <v>-0.10999999999999943</v>
      </c>
      <c r="J1348" s="68">
        <f t="shared" si="65"/>
        <v>-0.74000000000000021</v>
      </c>
      <c r="K1348" s="70">
        <v>2</v>
      </c>
      <c r="L1348" s="58" t="s">
        <v>8061</v>
      </c>
      <c r="M1348" s="58">
        <v>0</v>
      </c>
      <c r="N1348" s="10" t="s">
        <v>26</v>
      </c>
      <c r="O1348" t="s">
        <v>26</v>
      </c>
    </row>
    <row r="1349" spans="1:15" s="49" customFormat="1" ht="15" customHeight="1" x14ac:dyDescent="0.35">
      <c r="A1349" s="203">
        <v>40353</v>
      </c>
      <c r="B1349" s="61" t="s">
        <v>3892</v>
      </c>
      <c r="C1349" s="58" t="s">
        <v>3893</v>
      </c>
      <c r="D1349" s="61" t="s">
        <v>3894</v>
      </c>
      <c r="E1349" s="67">
        <v>17</v>
      </c>
      <c r="F1349" s="67">
        <v>17.5</v>
      </c>
      <c r="G1349" s="67">
        <v>17.399999999999999</v>
      </c>
      <c r="H1349" s="69">
        <f t="shared" si="63"/>
        <v>2.3529411764705799E-2</v>
      </c>
      <c r="I1349" s="68">
        <f t="shared" si="64"/>
        <v>0.5</v>
      </c>
      <c r="J1349" s="68">
        <f t="shared" si="65"/>
        <v>0.39999999999999858</v>
      </c>
      <c r="K1349" s="70">
        <v>1</v>
      </c>
      <c r="L1349" s="58"/>
      <c r="M1349" s="58">
        <v>0</v>
      </c>
      <c r="N1349" s="10" t="s">
        <v>26</v>
      </c>
      <c r="O1349" t="s">
        <v>26</v>
      </c>
    </row>
    <row r="1350" spans="1:15" s="49" customFormat="1" ht="15" customHeight="1" x14ac:dyDescent="0.35">
      <c r="A1350" s="203">
        <v>40354</v>
      </c>
      <c r="B1350" s="61" t="s">
        <v>3895</v>
      </c>
      <c r="C1350" s="58" t="s">
        <v>3896</v>
      </c>
      <c r="D1350" s="61" t="s">
        <v>3784</v>
      </c>
      <c r="E1350" s="67">
        <v>10</v>
      </c>
      <c r="F1350" s="67">
        <v>10.95</v>
      </c>
      <c r="G1350" s="67">
        <v>10.75</v>
      </c>
      <c r="H1350" s="69">
        <f t="shared" si="63"/>
        <v>7.4999999999999997E-2</v>
      </c>
      <c r="I1350" s="68">
        <f t="shared" si="64"/>
        <v>0.94999999999999929</v>
      </c>
      <c r="J1350" s="68">
        <f t="shared" si="65"/>
        <v>0.75</v>
      </c>
      <c r="K1350" s="70">
        <v>1</v>
      </c>
      <c r="L1350" s="58"/>
      <c r="M1350" s="58">
        <v>0</v>
      </c>
      <c r="N1350" s="10" t="s">
        <v>26</v>
      </c>
      <c r="O1350" t="s">
        <v>26</v>
      </c>
    </row>
    <row r="1351" spans="1:15" s="49" customFormat="1" ht="15" customHeight="1" x14ac:dyDescent="0.35">
      <c r="A1351" s="203">
        <v>40358</v>
      </c>
      <c r="B1351" s="61" t="s">
        <v>3897</v>
      </c>
      <c r="C1351" s="58" t="s">
        <v>3898</v>
      </c>
      <c r="D1351" s="61" t="s">
        <v>3899</v>
      </c>
      <c r="E1351" s="67">
        <v>17</v>
      </c>
      <c r="F1351" s="67">
        <v>19</v>
      </c>
      <c r="G1351" s="67">
        <v>23.98</v>
      </c>
      <c r="H1351" s="69">
        <f t="shared" si="63"/>
        <v>0.4105882352941177</v>
      </c>
      <c r="I1351" s="68">
        <f t="shared" si="64"/>
        <v>2</v>
      </c>
      <c r="J1351" s="68">
        <f t="shared" si="65"/>
        <v>6.98</v>
      </c>
      <c r="K1351" s="70">
        <v>3</v>
      </c>
      <c r="L1351" s="58"/>
      <c r="M1351" s="58">
        <v>0</v>
      </c>
      <c r="N1351" s="10" t="s">
        <v>26</v>
      </c>
      <c r="O1351" t="s">
        <v>26</v>
      </c>
    </row>
    <row r="1352" spans="1:15" s="49" customFormat="1" ht="15" customHeight="1" x14ac:dyDescent="0.35">
      <c r="A1352" s="203">
        <v>40359</v>
      </c>
      <c r="B1352" s="61" t="s">
        <v>3900</v>
      </c>
      <c r="C1352" s="58" t="s">
        <v>3901</v>
      </c>
      <c r="D1352" s="61" t="s">
        <v>3763</v>
      </c>
      <c r="E1352" s="67">
        <v>10</v>
      </c>
      <c r="F1352" s="67">
        <v>10.27</v>
      </c>
      <c r="G1352" s="67">
        <v>10.4</v>
      </c>
      <c r="H1352" s="69">
        <f t="shared" si="63"/>
        <v>4.0000000000000036E-2</v>
      </c>
      <c r="I1352" s="68">
        <f t="shared" si="64"/>
        <v>0.26999999999999957</v>
      </c>
      <c r="J1352" s="68">
        <f t="shared" si="65"/>
        <v>0.40000000000000036</v>
      </c>
      <c r="K1352" s="70">
        <v>1</v>
      </c>
      <c r="L1352" s="58"/>
      <c r="M1352" s="58" t="s">
        <v>22</v>
      </c>
      <c r="N1352" s="10" t="s">
        <v>22</v>
      </c>
      <c r="O1352" t="s">
        <v>22</v>
      </c>
    </row>
    <row r="1353" spans="1:15" s="49" customFormat="1" ht="15" customHeight="1" x14ac:dyDescent="0.35">
      <c r="A1353" s="203">
        <v>40360</v>
      </c>
      <c r="B1353" s="61" t="s">
        <v>3902</v>
      </c>
      <c r="C1353" s="58" t="s">
        <v>3903</v>
      </c>
      <c r="D1353" s="61" t="s">
        <v>1099</v>
      </c>
      <c r="E1353" s="67">
        <v>12.5</v>
      </c>
      <c r="F1353" s="67">
        <v>13.02</v>
      </c>
      <c r="G1353" s="67">
        <v>13.5</v>
      </c>
      <c r="H1353" s="69">
        <f t="shared" si="63"/>
        <v>0.08</v>
      </c>
      <c r="I1353" s="68">
        <f t="shared" si="64"/>
        <v>0.51999999999999957</v>
      </c>
      <c r="J1353" s="68">
        <f t="shared" si="65"/>
        <v>1</v>
      </c>
      <c r="K1353" s="70">
        <v>1</v>
      </c>
      <c r="L1353" s="69"/>
      <c r="M1353" s="69">
        <v>1</v>
      </c>
      <c r="N1353" s="10"/>
      <c r="O1353" t="s">
        <v>3904</v>
      </c>
    </row>
    <row r="1354" spans="1:15" s="49" customFormat="1" ht="15" customHeight="1" x14ac:dyDescent="0.35">
      <c r="A1354" s="203">
        <v>40373</v>
      </c>
      <c r="B1354" s="61" t="s">
        <v>3905</v>
      </c>
      <c r="C1354" s="58" t="s">
        <v>3906</v>
      </c>
      <c r="D1354" s="61" t="s">
        <v>3907</v>
      </c>
      <c r="E1354" s="67">
        <v>18.5</v>
      </c>
      <c r="F1354" s="67">
        <v>18.25</v>
      </c>
      <c r="G1354" s="67">
        <v>17.96</v>
      </c>
      <c r="H1354" s="69">
        <f t="shared" si="63"/>
        <v>-2.9189189189189144E-2</v>
      </c>
      <c r="I1354" s="68">
        <f t="shared" si="64"/>
        <v>-0.25</v>
      </c>
      <c r="J1354" s="68">
        <f t="shared" si="65"/>
        <v>-0.53999999999999915</v>
      </c>
      <c r="K1354" s="70">
        <v>1</v>
      </c>
      <c r="L1354" s="69"/>
      <c r="M1354" s="69" t="s">
        <v>22</v>
      </c>
      <c r="N1354" s="10" t="s">
        <v>22</v>
      </c>
      <c r="O1354" t="s">
        <v>22</v>
      </c>
    </row>
    <row r="1355" spans="1:15" s="49" customFormat="1" ht="15" customHeight="1" x14ac:dyDescent="0.35">
      <c r="A1355" s="203">
        <v>40374</v>
      </c>
      <c r="B1355" s="61" t="s">
        <v>3908</v>
      </c>
      <c r="C1355" s="58" t="s">
        <v>3909</v>
      </c>
      <c r="D1355" s="61" t="s">
        <v>3910</v>
      </c>
      <c r="E1355" s="67">
        <v>17</v>
      </c>
      <c r="F1355" s="67">
        <v>17.5</v>
      </c>
      <c r="G1355" s="67">
        <v>17.05</v>
      </c>
      <c r="H1355" s="69">
        <f t="shared" si="63"/>
        <v>2.9411764705882769E-3</v>
      </c>
      <c r="I1355" s="68">
        <f t="shared" si="64"/>
        <v>0.5</v>
      </c>
      <c r="J1355" s="68">
        <f t="shared" si="65"/>
        <v>5.0000000000000711E-2</v>
      </c>
      <c r="K1355" s="70">
        <v>2</v>
      </c>
      <c r="L1355" s="69"/>
      <c r="M1355" s="69">
        <v>0</v>
      </c>
      <c r="N1355" s="10" t="s">
        <v>26</v>
      </c>
      <c r="O1355" t="s">
        <v>26</v>
      </c>
    </row>
    <row r="1356" spans="1:15" s="49" customFormat="1" ht="15" customHeight="1" x14ac:dyDescent="0.35">
      <c r="A1356" s="203">
        <v>40375</v>
      </c>
      <c r="B1356" s="61" t="s">
        <v>3911</v>
      </c>
      <c r="C1356" s="58" t="s">
        <v>3912</v>
      </c>
      <c r="D1356" s="61" t="s">
        <v>3913</v>
      </c>
      <c r="E1356" s="67">
        <v>10</v>
      </c>
      <c r="F1356" s="67">
        <v>12</v>
      </c>
      <c r="G1356" s="67">
        <v>12.8</v>
      </c>
      <c r="H1356" s="69">
        <f t="shared" si="63"/>
        <v>0.28000000000000008</v>
      </c>
      <c r="I1356" s="68">
        <f t="shared" si="64"/>
        <v>2</v>
      </c>
      <c r="J1356" s="68">
        <f t="shared" si="65"/>
        <v>2.8000000000000007</v>
      </c>
      <c r="K1356" s="70">
        <v>3</v>
      </c>
      <c r="L1356" s="69"/>
      <c r="M1356" s="69">
        <v>1</v>
      </c>
      <c r="N1356" s="10"/>
      <c r="O1356" t="s">
        <v>3914</v>
      </c>
    </row>
    <row r="1357" spans="1:15" s="49" customFormat="1" ht="15" customHeight="1" x14ac:dyDescent="0.35">
      <c r="A1357" s="203">
        <v>40375</v>
      </c>
      <c r="B1357" s="61" t="s">
        <v>3915</v>
      </c>
      <c r="C1357" s="58" t="s">
        <v>3916</v>
      </c>
      <c r="D1357" s="61" t="s">
        <v>3917</v>
      </c>
      <c r="E1357" s="67">
        <v>16</v>
      </c>
      <c r="F1357" s="67">
        <v>19.55</v>
      </c>
      <c r="G1357" s="67">
        <v>19.510000000000002</v>
      </c>
      <c r="H1357" s="69">
        <f t="shared" si="63"/>
        <v>0.2193750000000001</v>
      </c>
      <c r="I1357" s="68">
        <f t="shared" si="64"/>
        <v>3.5500000000000007</v>
      </c>
      <c r="J1357" s="68">
        <f t="shared" si="65"/>
        <v>3.5100000000000016</v>
      </c>
      <c r="K1357" s="70">
        <v>3</v>
      </c>
      <c r="L1357" s="69"/>
      <c r="M1357" s="69">
        <v>1</v>
      </c>
      <c r="N1357" s="10"/>
      <c r="O1357" t="s">
        <v>3918</v>
      </c>
    </row>
    <row r="1358" spans="1:15" s="49" customFormat="1" ht="15" customHeight="1" x14ac:dyDescent="0.35">
      <c r="A1358" s="203">
        <v>40379</v>
      </c>
      <c r="B1358" s="61" t="s">
        <v>3919</v>
      </c>
      <c r="C1358" s="58" t="s">
        <v>3920</v>
      </c>
      <c r="D1358" s="61" t="s">
        <v>3921</v>
      </c>
      <c r="E1358" s="67">
        <v>11</v>
      </c>
      <c r="F1358" s="67">
        <v>10.01</v>
      </c>
      <c r="G1358" s="67">
        <v>10.65</v>
      </c>
      <c r="H1358" s="69">
        <f t="shared" si="63"/>
        <v>-3.1818181818181787E-2</v>
      </c>
      <c r="I1358" s="68">
        <f t="shared" si="64"/>
        <v>-0.99000000000000021</v>
      </c>
      <c r="J1358" s="68">
        <f t="shared" si="65"/>
        <v>-0.34999999999999964</v>
      </c>
      <c r="K1358" s="70">
        <v>1</v>
      </c>
      <c r="L1358" s="69"/>
      <c r="M1358" s="69">
        <v>0</v>
      </c>
      <c r="N1358" s="10" t="s">
        <v>26</v>
      </c>
      <c r="O1358" t="s">
        <v>26</v>
      </c>
    </row>
    <row r="1359" spans="1:15" s="49" customFormat="1" ht="15" customHeight="1" x14ac:dyDescent="0.35">
      <c r="A1359" s="203">
        <v>40381</v>
      </c>
      <c r="B1359" s="61" t="s">
        <v>3922</v>
      </c>
      <c r="C1359" s="58" t="s">
        <v>3923</v>
      </c>
      <c r="D1359" s="61" t="s">
        <v>3924</v>
      </c>
      <c r="E1359" s="67">
        <v>10</v>
      </c>
      <c r="F1359" s="67">
        <v>10.33</v>
      </c>
      <c r="G1359" s="67">
        <v>10.17</v>
      </c>
      <c r="H1359" s="69">
        <f t="shared" si="63"/>
        <v>1.6999999999999994E-2</v>
      </c>
      <c r="I1359" s="68">
        <f t="shared" si="64"/>
        <v>0.33000000000000007</v>
      </c>
      <c r="J1359" s="68">
        <f t="shared" si="65"/>
        <v>0.16999999999999993</v>
      </c>
      <c r="K1359" s="70">
        <v>1</v>
      </c>
      <c r="L1359" s="69"/>
      <c r="M1359" s="69">
        <v>0</v>
      </c>
      <c r="N1359" s="10" t="s">
        <v>26</v>
      </c>
      <c r="O1359" t="s">
        <v>26</v>
      </c>
    </row>
    <row r="1360" spans="1:15" s="49" customFormat="1" ht="15" customHeight="1" x14ac:dyDescent="0.35">
      <c r="A1360" s="203">
        <v>40381</v>
      </c>
      <c r="B1360" s="61" t="s">
        <v>3925</v>
      </c>
      <c r="C1360" s="58" t="s">
        <v>3926</v>
      </c>
      <c r="D1360" s="61" t="s">
        <v>3927</v>
      </c>
      <c r="E1360" s="67">
        <v>36</v>
      </c>
      <c r="F1360" s="67">
        <v>42.1</v>
      </c>
      <c r="G1360" s="67">
        <v>43.99</v>
      </c>
      <c r="H1360" s="69">
        <f t="shared" si="63"/>
        <v>0.2219444444444445</v>
      </c>
      <c r="I1360" s="68">
        <f t="shared" si="64"/>
        <v>6.1000000000000014</v>
      </c>
      <c r="J1360" s="68">
        <f t="shared" si="65"/>
        <v>7.990000000000002</v>
      </c>
      <c r="K1360" s="70">
        <v>3</v>
      </c>
      <c r="L1360" s="69"/>
      <c r="M1360" s="69">
        <v>1</v>
      </c>
      <c r="O1360" t="s">
        <v>3928</v>
      </c>
    </row>
    <row r="1361" spans="1:21" s="49" customFormat="1" ht="15" customHeight="1" x14ac:dyDescent="0.35">
      <c r="A1361" s="203">
        <v>40388</v>
      </c>
      <c r="B1361" s="61" t="s">
        <v>3929</v>
      </c>
      <c r="C1361" s="58" t="s">
        <v>3930</v>
      </c>
      <c r="D1361" s="61" t="s">
        <v>3931</v>
      </c>
      <c r="E1361" s="67">
        <v>21</v>
      </c>
      <c r="F1361" s="67">
        <v>22.25</v>
      </c>
      <c r="G1361" s="67">
        <v>22.4</v>
      </c>
      <c r="H1361" s="69">
        <f t="shared" si="63"/>
        <v>6.6666666666666596E-2</v>
      </c>
      <c r="I1361" s="68">
        <f t="shared" si="64"/>
        <v>1.25</v>
      </c>
      <c r="J1361" s="68">
        <f t="shared" si="65"/>
        <v>1.3999999999999986</v>
      </c>
      <c r="K1361" s="70">
        <v>1</v>
      </c>
      <c r="L1361" s="61"/>
      <c r="M1361" s="61" t="s">
        <v>22</v>
      </c>
      <c r="N1361" s="109" t="s">
        <v>22</v>
      </c>
      <c r="O1361" t="s">
        <v>22</v>
      </c>
    </row>
    <row r="1362" spans="1:21" s="49" customFormat="1" ht="15" customHeight="1" x14ac:dyDescent="0.35">
      <c r="A1362" s="203">
        <v>40388</v>
      </c>
      <c r="B1362" s="61" t="s">
        <v>3932</v>
      </c>
      <c r="C1362" s="58" t="s">
        <v>3933</v>
      </c>
      <c r="D1362" s="61" t="s">
        <v>3934</v>
      </c>
      <c r="E1362" s="67">
        <v>9</v>
      </c>
      <c r="F1362" s="67">
        <v>9.35</v>
      </c>
      <c r="G1362" s="67">
        <v>10.23</v>
      </c>
      <c r="H1362" s="69">
        <f t="shared" si="63"/>
        <v>0.13666666666666671</v>
      </c>
      <c r="I1362" s="68">
        <f t="shared" si="64"/>
        <v>0.34999999999999964</v>
      </c>
      <c r="J1362" s="68">
        <f t="shared" si="65"/>
        <v>1.2300000000000004</v>
      </c>
      <c r="K1362" s="70">
        <v>1</v>
      </c>
      <c r="L1362" s="61"/>
      <c r="M1362" s="61">
        <v>0</v>
      </c>
      <c r="N1362" s="10" t="s">
        <v>26</v>
      </c>
      <c r="O1362" t="s">
        <v>26</v>
      </c>
    </row>
    <row r="1363" spans="1:21" s="49" customFormat="1" ht="15" customHeight="1" x14ac:dyDescent="0.35">
      <c r="A1363" s="203">
        <v>40388</v>
      </c>
      <c r="B1363" s="61" t="s">
        <v>3935</v>
      </c>
      <c r="C1363" s="58" t="s">
        <v>3936</v>
      </c>
      <c r="D1363" s="61" t="s">
        <v>3745</v>
      </c>
      <c r="E1363" s="67">
        <v>14</v>
      </c>
      <c r="F1363" s="67">
        <v>13.25</v>
      </c>
      <c r="G1363" s="67">
        <v>12.85</v>
      </c>
      <c r="H1363" s="69">
        <f t="shared" si="63"/>
        <v>-8.214285714285717E-2</v>
      </c>
      <c r="I1363" s="68">
        <f t="shared" si="64"/>
        <v>-0.75</v>
      </c>
      <c r="J1363" s="68">
        <f t="shared" si="65"/>
        <v>-1.1500000000000004</v>
      </c>
      <c r="K1363" s="70">
        <v>1</v>
      </c>
      <c r="L1363" s="61"/>
      <c r="M1363" s="61">
        <v>0</v>
      </c>
      <c r="N1363" s="10" t="s">
        <v>26</v>
      </c>
      <c r="O1363" t="s">
        <v>26</v>
      </c>
    </row>
    <row r="1364" spans="1:21" s="49" customFormat="1" ht="15" customHeight="1" x14ac:dyDescent="0.35">
      <c r="A1364" s="203">
        <v>40393</v>
      </c>
      <c r="B1364" s="61" t="s">
        <v>3937</v>
      </c>
      <c r="C1364" s="58" t="s">
        <v>3938</v>
      </c>
      <c r="D1364" s="61" t="s">
        <v>3939</v>
      </c>
      <c r="E1364" s="67">
        <v>5</v>
      </c>
      <c r="F1364" s="67">
        <v>5.0999999999999996</v>
      </c>
      <c r="G1364" s="67">
        <v>5</v>
      </c>
      <c r="H1364" s="69">
        <f t="shared" si="63"/>
        <v>0</v>
      </c>
      <c r="I1364" s="68">
        <f t="shared" si="64"/>
        <v>9.9999999999999645E-2</v>
      </c>
      <c r="J1364" s="68">
        <f t="shared" si="65"/>
        <v>0</v>
      </c>
      <c r="K1364" s="70">
        <v>1</v>
      </c>
      <c r="L1364" s="69"/>
      <c r="M1364" s="69">
        <v>0</v>
      </c>
      <c r="N1364" s="10" t="s">
        <v>26</v>
      </c>
      <c r="O1364" t="s">
        <v>26</v>
      </c>
    </row>
    <row r="1365" spans="1:21" s="49" customFormat="1" ht="15" customHeight="1" x14ac:dyDescent="0.35">
      <c r="A1365" s="203">
        <v>40395</v>
      </c>
      <c r="B1365" s="61" t="s">
        <v>3940</v>
      </c>
      <c r="C1365" s="58" t="s">
        <v>3941</v>
      </c>
      <c r="D1365" s="61" t="s">
        <v>2200</v>
      </c>
      <c r="E1365" s="67">
        <v>10</v>
      </c>
      <c r="F1365" s="67">
        <v>10.039999999999999</v>
      </c>
      <c r="G1365" s="67">
        <v>9.25</v>
      </c>
      <c r="H1365" s="69">
        <f t="shared" si="63"/>
        <v>-7.4999999999999997E-2</v>
      </c>
      <c r="I1365" s="68">
        <f t="shared" si="64"/>
        <v>3.9999999999999147E-2</v>
      </c>
      <c r="J1365" s="68">
        <f t="shared" si="65"/>
        <v>-0.75</v>
      </c>
      <c r="K1365" s="70">
        <v>2</v>
      </c>
      <c r="L1365" s="69" t="s">
        <v>8063</v>
      </c>
      <c r="M1365" s="69">
        <v>0</v>
      </c>
      <c r="N1365" t="s">
        <v>26</v>
      </c>
      <c r="O1365" t="s">
        <v>26</v>
      </c>
    </row>
    <row r="1366" spans="1:21" s="49" customFormat="1" ht="15" customHeight="1" x14ac:dyDescent="0.35">
      <c r="A1366" s="203">
        <v>40395</v>
      </c>
      <c r="B1366" s="61" t="s">
        <v>3942</v>
      </c>
      <c r="C1366" s="58" t="s">
        <v>3943</v>
      </c>
      <c r="D1366" s="61" t="s">
        <v>3944</v>
      </c>
      <c r="E1366" s="67">
        <v>11</v>
      </c>
      <c r="F1366" s="67">
        <v>11</v>
      </c>
      <c r="G1366" s="67">
        <v>11.03</v>
      </c>
      <c r="H1366" s="69">
        <f t="shared" si="63"/>
        <v>2.7272727272726689E-3</v>
      </c>
      <c r="I1366" s="68">
        <f t="shared" si="64"/>
        <v>0</v>
      </c>
      <c r="J1366" s="68">
        <f t="shared" si="65"/>
        <v>2.9999999999999361E-2</v>
      </c>
      <c r="K1366" s="70">
        <v>2</v>
      </c>
      <c r="L1366" s="69" t="s">
        <v>8063</v>
      </c>
      <c r="M1366" s="69" t="s">
        <v>22</v>
      </c>
      <c r="N1366" t="s">
        <v>22</v>
      </c>
      <c r="O1366" t="s">
        <v>22</v>
      </c>
    </row>
    <row r="1367" spans="1:21" s="49" customFormat="1" ht="15" customHeight="1" x14ac:dyDescent="0.35">
      <c r="A1367" s="203">
        <v>40396</v>
      </c>
      <c r="B1367" s="61" t="s">
        <v>3945</v>
      </c>
      <c r="C1367" s="58" t="s">
        <v>3946</v>
      </c>
      <c r="D1367" s="61" t="s">
        <v>3947</v>
      </c>
      <c r="E1367" s="67">
        <v>13</v>
      </c>
      <c r="F1367" s="67">
        <v>10</v>
      </c>
      <c r="G1367" s="67">
        <v>9.61</v>
      </c>
      <c r="H1367" s="69">
        <f t="shared" si="63"/>
        <v>-0.26076923076923081</v>
      </c>
      <c r="I1367" s="68">
        <f t="shared" si="64"/>
        <v>-3</v>
      </c>
      <c r="J1367" s="68">
        <f t="shared" si="65"/>
        <v>-3.3900000000000006</v>
      </c>
      <c r="K1367" s="70">
        <v>1</v>
      </c>
      <c r="L1367" s="69"/>
      <c r="M1367" s="69">
        <v>0</v>
      </c>
      <c r="N1367" s="10" t="s">
        <v>26</v>
      </c>
      <c r="O1367" t="s">
        <v>26</v>
      </c>
    </row>
    <row r="1368" spans="1:21" s="49" customFormat="1" ht="15" customHeight="1" x14ac:dyDescent="0.35">
      <c r="A1368" s="203">
        <v>40396</v>
      </c>
      <c r="B1368" s="61" t="s">
        <v>3948</v>
      </c>
      <c r="C1368" s="58" t="s">
        <v>3949</v>
      </c>
      <c r="D1368" s="61" t="s">
        <v>3950</v>
      </c>
      <c r="E1368" s="67">
        <v>10</v>
      </c>
      <c r="F1368" s="67">
        <v>10.039999999999999</v>
      </c>
      <c r="G1368" s="67">
        <v>9.25</v>
      </c>
      <c r="H1368" s="69">
        <f t="shared" si="63"/>
        <v>-7.4999999999999997E-2</v>
      </c>
      <c r="I1368" s="68">
        <f t="shared" si="64"/>
        <v>3.9999999999999147E-2</v>
      </c>
      <c r="J1368" s="68">
        <f t="shared" si="65"/>
        <v>-0.75</v>
      </c>
      <c r="K1368" s="70">
        <v>1</v>
      </c>
      <c r="L1368" s="69"/>
      <c r="M1368" s="69" t="s">
        <v>22</v>
      </c>
      <c r="N1368" t="s">
        <v>22</v>
      </c>
      <c r="O1368" t="s">
        <v>22</v>
      </c>
    </row>
    <row r="1369" spans="1:21" s="49" customFormat="1" ht="15" customHeight="1" x14ac:dyDescent="0.35">
      <c r="A1369" s="203">
        <v>40396</v>
      </c>
      <c r="B1369" s="61" t="s">
        <v>3951</v>
      </c>
      <c r="C1369" s="58" t="s">
        <v>3952</v>
      </c>
      <c r="D1369" s="61" t="s">
        <v>3953</v>
      </c>
      <c r="E1369" s="67">
        <v>14</v>
      </c>
      <c r="F1369" s="67">
        <v>11</v>
      </c>
      <c r="G1369" s="67">
        <v>11.03</v>
      </c>
      <c r="H1369" s="69">
        <f t="shared" si="63"/>
        <v>-0.21214285714285719</v>
      </c>
      <c r="I1369" s="68">
        <f t="shared" si="64"/>
        <v>-3</v>
      </c>
      <c r="J1369" s="68">
        <f t="shared" si="65"/>
        <v>-2.9700000000000006</v>
      </c>
      <c r="K1369" s="70">
        <v>1</v>
      </c>
      <c r="L1369" s="69"/>
      <c r="M1369" s="69">
        <v>0</v>
      </c>
      <c r="N1369" s="10" t="s">
        <v>26</v>
      </c>
      <c r="O1369" t="s">
        <v>26</v>
      </c>
    </row>
    <row r="1370" spans="1:21" s="49" customFormat="1" ht="15" customHeight="1" x14ac:dyDescent="0.35">
      <c r="A1370" s="203">
        <v>40401</v>
      </c>
      <c r="B1370" s="61" t="s">
        <v>3954</v>
      </c>
      <c r="C1370" s="58" t="s">
        <v>3955</v>
      </c>
      <c r="D1370" s="61" t="s">
        <v>3956</v>
      </c>
      <c r="E1370" s="67">
        <v>10.25</v>
      </c>
      <c r="F1370" s="67">
        <v>10.29</v>
      </c>
      <c r="G1370" s="67">
        <v>12.16</v>
      </c>
      <c r="H1370" s="69">
        <f t="shared" si="63"/>
        <v>0.18634146341463417</v>
      </c>
      <c r="I1370" s="68">
        <f t="shared" si="64"/>
        <v>3.9999999999999147E-2</v>
      </c>
      <c r="J1370" s="68">
        <f t="shared" si="65"/>
        <v>1.9100000000000001</v>
      </c>
      <c r="K1370" s="70">
        <v>1</v>
      </c>
      <c r="L1370" s="69"/>
      <c r="M1370" s="69">
        <v>1</v>
      </c>
      <c r="O1370" t="s">
        <v>3957</v>
      </c>
    </row>
    <row r="1371" spans="1:21" s="49" customFormat="1" ht="15" customHeight="1" x14ac:dyDescent="0.35">
      <c r="A1371" s="203">
        <v>40401</v>
      </c>
      <c r="B1371" s="61" t="s">
        <v>3958</v>
      </c>
      <c r="C1371" s="58" t="s">
        <v>3959</v>
      </c>
      <c r="D1371" s="61" t="s">
        <v>3855</v>
      </c>
      <c r="E1371" s="67">
        <v>11.5</v>
      </c>
      <c r="F1371" s="67">
        <v>10.5</v>
      </c>
      <c r="G1371" s="67">
        <v>11</v>
      </c>
      <c r="H1371" s="69">
        <f t="shared" si="63"/>
        <v>-4.3478260869565216E-2</v>
      </c>
      <c r="I1371" s="68">
        <f t="shared" si="64"/>
        <v>-1</v>
      </c>
      <c r="J1371" s="68">
        <f t="shared" si="65"/>
        <v>-0.5</v>
      </c>
      <c r="K1371" s="70">
        <v>1</v>
      </c>
      <c r="L1371" s="69"/>
      <c r="M1371" s="69">
        <v>0</v>
      </c>
      <c r="N1371" s="10" t="s">
        <v>26</v>
      </c>
      <c r="O1371" t="s">
        <v>26</v>
      </c>
    </row>
    <row r="1372" spans="1:21" s="49" customFormat="1" ht="15" customHeight="1" x14ac:dyDescent="0.3">
      <c r="A1372" s="203">
        <v>40402</v>
      </c>
      <c r="B1372" s="61" t="s">
        <v>3960</v>
      </c>
      <c r="C1372" s="58" t="s">
        <v>3961</v>
      </c>
      <c r="D1372" s="61" t="s">
        <v>649</v>
      </c>
      <c r="E1372" s="67">
        <v>14</v>
      </c>
      <c r="F1372" s="67">
        <v>22</v>
      </c>
      <c r="G1372" s="67">
        <v>26.45</v>
      </c>
      <c r="H1372" s="69">
        <f t="shared" si="63"/>
        <v>0.88928571428571423</v>
      </c>
      <c r="I1372" s="68">
        <f t="shared" si="64"/>
        <v>8</v>
      </c>
      <c r="J1372" s="68">
        <f t="shared" si="65"/>
        <v>12.45</v>
      </c>
      <c r="K1372" s="70">
        <v>1</v>
      </c>
      <c r="L1372" s="69" t="s">
        <v>8063</v>
      </c>
      <c r="M1372" s="69" t="s">
        <v>22</v>
      </c>
      <c r="N1372" s="171" t="s">
        <v>22</v>
      </c>
      <c r="O1372" s="10" t="s">
        <v>22</v>
      </c>
      <c r="P1372" s="171"/>
      <c r="Q1372" s="171"/>
      <c r="R1372" s="171"/>
      <c r="S1372" s="109"/>
      <c r="T1372" s="171"/>
      <c r="U1372" s="109"/>
    </row>
    <row r="1373" spans="1:21" s="49" customFormat="1" ht="15" customHeight="1" x14ac:dyDescent="0.3">
      <c r="A1373" s="203">
        <v>40402</v>
      </c>
      <c r="B1373" s="61" t="s">
        <v>3962</v>
      </c>
      <c r="C1373" s="58" t="s">
        <v>3963</v>
      </c>
      <c r="D1373" s="61" t="s">
        <v>3073</v>
      </c>
      <c r="E1373" s="67">
        <v>11</v>
      </c>
      <c r="F1373" s="67">
        <v>13</v>
      </c>
      <c r="G1373" s="67">
        <v>14.52</v>
      </c>
      <c r="H1373" s="69">
        <f t="shared" si="63"/>
        <v>0.31999999999999995</v>
      </c>
      <c r="I1373" s="68">
        <f t="shared" si="64"/>
        <v>2</v>
      </c>
      <c r="J1373" s="68">
        <f t="shared" si="65"/>
        <v>3.5199999999999996</v>
      </c>
      <c r="K1373" s="70">
        <v>1</v>
      </c>
      <c r="L1373" s="69"/>
      <c r="M1373" s="69">
        <v>0</v>
      </c>
      <c r="N1373" s="171" t="s">
        <v>26</v>
      </c>
      <c r="O1373" s="10" t="s">
        <v>26</v>
      </c>
      <c r="P1373" s="171"/>
      <c r="Q1373" s="171"/>
      <c r="R1373" s="171"/>
      <c r="S1373" s="109"/>
      <c r="T1373" s="171"/>
      <c r="U1373" s="109"/>
    </row>
    <row r="1374" spans="1:21" s="49" customFormat="1" ht="15" customHeight="1" x14ac:dyDescent="0.3">
      <c r="A1374" s="203">
        <v>40403</v>
      </c>
      <c r="B1374" s="61" t="s">
        <v>3964</v>
      </c>
      <c r="C1374" s="58" t="s">
        <v>3965</v>
      </c>
      <c r="D1374" s="61" t="s">
        <v>3966</v>
      </c>
      <c r="E1374" s="67">
        <v>4</v>
      </c>
      <c r="F1374" s="67">
        <v>4.05</v>
      </c>
      <c r="G1374" s="67">
        <v>3.98</v>
      </c>
      <c r="H1374" s="69">
        <f t="shared" si="63"/>
        <v>-5.0000000000000044E-3</v>
      </c>
      <c r="I1374" s="68">
        <f t="shared" si="64"/>
        <v>4.9999999999999822E-2</v>
      </c>
      <c r="J1374" s="68">
        <f t="shared" si="65"/>
        <v>-2.0000000000000018E-2</v>
      </c>
      <c r="K1374" s="70">
        <v>1</v>
      </c>
      <c r="L1374" s="69"/>
      <c r="M1374" s="69">
        <v>0</v>
      </c>
      <c r="N1374" s="171" t="s">
        <v>26</v>
      </c>
      <c r="O1374" s="10" t="s">
        <v>26</v>
      </c>
      <c r="P1374" s="171"/>
      <c r="Q1374" s="171"/>
      <c r="R1374" s="171"/>
      <c r="S1374" s="109"/>
      <c r="T1374" s="171"/>
      <c r="U1374" s="109"/>
    </row>
    <row r="1375" spans="1:21" s="49" customFormat="1" ht="15" customHeight="1" x14ac:dyDescent="0.3">
      <c r="A1375" s="203">
        <v>40416</v>
      </c>
      <c r="B1375" s="61" t="s">
        <v>3967</v>
      </c>
      <c r="C1375" s="58" t="s">
        <v>3968</v>
      </c>
      <c r="D1375" s="61" t="s">
        <v>3969</v>
      </c>
      <c r="E1375" s="67">
        <v>12</v>
      </c>
      <c r="F1375" s="67">
        <v>12</v>
      </c>
      <c r="G1375" s="67">
        <v>11.5</v>
      </c>
      <c r="H1375" s="69">
        <f t="shared" si="63"/>
        <v>-4.1666666666666664E-2</v>
      </c>
      <c r="I1375" s="68">
        <f t="shared" si="64"/>
        <v>0</v>
      </c>
      <c r="J1375" s="68">
        <f t="shared" si="65"/>
        <v>-0.5</v>
      </c>
      <c r="K1375" s="70">
        <v>1</v>
      </c>
      <c r="L1375" s="69"/>
      <c r="M1375" s="69">
        <v>0</v>
      </c>
      <c r="N1375" s="171" t="s">
        <v>26</v>
      </c>
      <c r="O1375" s="10" t="s">
        <v>26</v>
      </c>
      <c r="P1375" s="171"/>
      <c r="Q1375" s="171"/>
      <c r="R1375" s="171"/>
      <c r="S1375" s="109"/>
      <c r="T1375" s="171"/>
      <c r="U1375" s="109"/>
    </row>
    <row r="1376" spans="1:21" s="49" customFormat="1" ht="15" customHeight="1" x14ac:dyDescent="0.3">
      <c r="A1376" s="203">
        <v>40438</v>
      </c>
      <c r="B1376" s="61" t="s">
        <v>3970</v>
      </c>
      <c r="C1376" s="58" t="s">
        <v>3971</v>
      </c>
      <c r="D1376" s="61" t="s">
        <v>3972</v>
      </c>
      <c r="E1376" s="67">
        <v>42.5</v>
      </c>
      <c r="F1376" s="67">
        <v>67</v>
      </c>
      <c r="G1376" s="67">
        <v>73.5</v>
      </c>
      <c r="H1376" s="69">
        <f t="shared" si="63"/>
        <v>0.72941176470588232</v>
      </c>
      <c r="I1376" s="68">
        <f t="shared" si="64"/>
        <v>24.5</v>
      </c>
      <c r="J1376" s="68">
        <f t="shared" si="65"/>
        <v>31</v>
      </c>
      <c r="K1376" s="70">
        <v>3</v>
      </c>
      <c r="L1376" s="71"/>
      <c r="M1376" s="71">
        <v>0</v>
      </c>
      <c r="N1376" s="171" t="s">
        <v>26</v>
      </c>
      <c r="O1376" s="171" t="s">
        <v>26</v>
      </c>
      <c r="P1376" s="171"/>
      <c r="Q1376" s="171"/>
      <c r="R1376" s="171"/>
      <c r="S1376" s="109"/>
      <c r="T1376" s="171"/>
      <c r="U1376" s="109"/>
    </row>
    <row r="1377" spans="1:21" s="49" customFormat="1" ht="15" customHeight="1" x14ac:dyDescent="0.3">
      <c r="A1377" s="203">
        <v>40444</v>
      </c>
      <c r="B1377" s="61" t="s">
        <v>3973</v>
      </c>
      <c r="C1377" s="58" t="s">
        <v>3974</v>
      </c>
      <c r="D1377" s="61" t="s">
        <v>3975</v>
      </c>
      <c r="E1377" s="67">
        <v>16</v>
      </c>
      <c r="F1377" s="67">
        <v>16</v>
      </c>
      <c r="G1377" s="67">
        <v>16.010000000000002</v>
      </c>
      <c r="H1377" s="69">
        <f t="shared" si="63"/>
        <v>6.250000000000977E-4</v>
      </c>
      <c r="I1377" s="68">
        <f t="shared" si="64"/>
        <v>0</v>
      </c>
      <c r="J1377" s="68">
        <f t="shared" si="65"/>
        <v>1.0000000000001563E-2</v>
      </c>
      <c r="K1377" s="70">
        <v>1</v>
      </c>
      <c r="L1377" s="71"/>
      <c r="M1377" s="71" t="s">
        <v>22</v>
      </c>
      <c r="N1377" s="171" t="s">
        <v>22</v>
      </c>
      <c r="O1377" s="171" t="s">
        <v>22</v>
      </c>
      <c r="P1377" s="171"/>
      <c r="Q1377" s="171"/>
      <c r="R1377" s="171"/>
      <c r="S1377" s="109"/>
      <c r="T1377" s="171"/>
      <c r="U1377" s="109"/>
    </row>
    <row r="1378" spans="1:21" s="49" customFormat="1" ht="15" customHeight="1" x14ac:dyDescent="0.3">
      <c r="A1378" s="203">
        <v>40445</v>
      </c>
      <c r="B1378" s="61" t="s">
        <v>3976</v>
      </c>
      <c r="C1378" s="58" t="s">
        <v>3977</v>
      </c>
      <c r="D1378" s="61" t="s">
        <v>2320</v>
      </c>
      <c r="E1378" s="67">
        <v>9.5</v>
      </c>
      <c r="F1378" s="67">
        <v>11.5</v>
      </c>
      <c r="G1378" s="67">
        <v>12.27</v>
      </c>
      <c r="H1378" s="69">
        <f t="shared" si="63"/>
        <v>0.29157894736842099</v>
      </c>
      <c r="I1378" s="68">
        <f t="shared" si="64"/>
        <v>2</v>
      </c>
      <c r="J1378" s="68">
        <f t="shared" si="65"/>
        <v>2.7699999999999996</v>
      </c>
      <c r="K1378" s="70">
        <v>2</v>
      </c>
      <c r="L1378" s="71"/>
      <c r="M1378" s="71">
        <v>0</v>
      </c>
      <c r="N1378" s="171" t="s">
        <v>26</v>
      </c>
      <c r="O1378" s="171" t="s">
        <v>26</v>
      </c>
      <c r="P1378" s="171"/>
      <c r="Q1378" s="171"/>
      <c r="R1378" s="171"/>
      <c r="S1378" s="109"/>
      <c r="T1378" s="171"/>
      <c r="U1378" s="109"/>
    </row>
    <row r="1379" spans="1:21" s="49" customFormat="1" ht="15" customHeight="1" x14ac:dyDescent="0.3">
      <c r="A1379" s="203">
        <v>40449</v>
      </c>
      <c r="B1379" s="61" t="s">
        <v>3978</v>
      </c>
      <c r="C1379" s="58" t="s">
        <v>3979</v>
      </c>
      <c r="D1379" s="61" t="s">
        <v>3980</v>
      </c>
      <c r="E1379" s="67">
        <v>16</v>
      </c>
      <c r="F1379" s="67">
        <v>16.5</v>
      </c>
      <c r="G1379" s="67">
        <v>16.5</v>
      </c>
      <c r="H1379" s="69">
        <f t="shared" si="63"/>
        <v>3.125E-2</v>
      </c>
      <c r="I1379" s="68">
        <f t="shared" si="64"/>
        <v>0.5</v>
      </c>
      <c r="J1379" s="68">
        <f t="shared" si="65"/>
        <v>0.5</v>
      </c>
      <c r="K1379" s="70">
        <v>1</v>
      </c>
      <c r="L1379" s="61"/>
      <c r="M1379" s="61">
        <v>0</v>
      </c>
      <c r="N1379" s="171" t="s">
        <v>26</v>
      </c>
      <c r="O1379" s="171" t="s">
        <v>26</v>
      </c>
      <c r="P1379" s="171"/>
      <c r="Q1379" s="171"/>
      <c r="R1379" s="171"/>
      <c r="S1379" s="109"/>
      <c r="T1379" s="171"/>
      <c r="U1379" s="109"/>
    </row>
    <row r="1380" spans="1:21" s="49" customFormat="1" ht="15" customHeight="1" x14ac:dyDescent="0.3">
      <c r="A1380" s="203">
        <v>40449</v>
      </c>
      <c r="B1380" s="61" t="s">
        <v>3981</v>
      </c>
      <c r="C1380" s="58" t="s">
        <v>3982</v>
      </c>
      <c r="D1380" s="61" t="s">
        <v>1726</v>
      </c>
      <c r="E1380" s="67">
        <v>16.5</v>
      </c>
      <c r="F1380" s="67">
        <v>25</v>
      </c>
      <c r="G1380" s="67">
        <v>24.3</v>
      </c>
      <c r="H1380" s="69">
        <f t="shared" si="63"/>
        <v>0.47272727272727277</v>
      </c>
      <c r="I1380" s="68">
        <f t="shared" si="64"/>
        <v>8.5</v>
      </c>
      <c r="J1380" s="68">
        <f t="shared" si="65"/>
        <v>7.8000000000000007</v>
      </c>
      <c r="K1380" s="70">
        <v>3</v>
      </c>
      <c r="L1380" s="61"/>
      <c r="M1380" s="61">
        <v>1</v>
      </c>
      <c r="N1380" s="171"/>
      <c r="O1380" s="171" t="s">
        <v>3983</v>
      </c>
      <c r="P1380" s="171"/>
      <c r="Q1380" s="171"/>
      <c r="R1380" s="171"/>
      <c r="S1380" s="109"/>
      <c r="T1380" s="171"/>
      <c r="U1380" s="109"/>
    </row>
    <row r="1381" spans="1:21" s="176" customFormat="1" ht="15" customHeight="1" x14ac:dyDescent="0.3">
      <c r="A1381" s="203">
        <v>40451</v>
      </c>
      <c r="B1381" s="61" t="s">
        <v>3984</v>
      </c>
      <c r="C1381" s="58" t="s">
        <v>3985</v>
      </c>
      <c r="D1381" s="61" t="s">
        <v>112</v>
      </c>
      <c r="E1381" s="67">
        <v>13</v>
      </c>
      <c r="F1381" s="67">
        <v>13</v>
      </c>
      <c r="G1381" s="67">
        <v>13.75</v>
      </c>
      <c r="H1381" s="69">
        <f t="shared" si="63"/>
        <v>5.7692307692307696E-2</v>
      </c>
      <c r="I1381" s="68">
        <f t="shared" si="64"/>
        <v>0</v>
      </c>
      <c r="J1381" s="68">
        <f t="shared" si="65"/>
        <v>0.75</v>
      </c>
      <c r="K1381" s="70">
        <v>1</v>
      </c>
      <c r="L1381" s="71"/>
      <c r="M1381" s="71" t="s">
        <v>22</v>
      </c>
      <c r="N1381" s="172" t="s">
        <v>22</v>
      </c>
      <c r="O1381" s="173" t="s">
        <v>22</v>
      </c>
      <c r="P1381" s="172"/>
      <c r="Q1381" s="172"/>
      <c r="R1381" s="172"/>
      <c r="S1381" s="174"/>
      <c r="T1381" s="172"/>
      <c r="U1381" s="175"/>
    </row>
    <row r="1382" spans="1:21" s="49" customFormat="1" ht="15" customHeight="1" x14ac:dyDescent="0.35">
      <c r="A1382" s="203">
        <v>40451</v>
      </c>
      <c r="B1382" s="61" t="s">
        <v>3986</v>
      </c>
      <c r="C1382" s="58" t="s">
        <v>3987</v>
      </c>
      <c r="D1382" s="61" t="s">
        <v>2881</v>
      </c>
      <c r="E1382" s="67">
        <v>20.5</v>
      </c>
      <c r="F1382" s="67">
        <v>20.5</v>
      </c>
      <c r="G1382" s="67">
        <v>21.1</v>
      </c>
      <c r="H1382" s="69">
        <f t="shared" si="63"/>
        <v>2.9268292682926897E-2</v>
      </c>
      <c r="I1382" s="68">
        <f t="shared" si="64"/>
        <v>0</v>
      </c>
      <c r="J1382" s="68">
        <f t="shared" si="65"/>
        <v>0.60000000000000142</v>
      </c>
      <c r="K1382" s="70">
        <v>1</v>
      </c>
      <c r="L1382" s="61"/>
      <c r="M1382" s="61" t="s">
        <v>22</v>
      </c>
      <c r="N1382" s="10" t="s">
        <v>22</v>
      </c>
      <c r="O1382" t="s">
        <v>22</v>
      </c>
    </row>
    <row r="1383" spans="1:21" s="49" customFormat="1" ht="15" customHeight="1" x14ac:dyDescent="0.35">
      <c r="A1383" s="203">
        <v>40452</v>
      </c>
      <c r="B1383" s="61" t="s">
        <v>3988</v>
      </c>
      <c r="C1383" s="58" t="s">
        <v>3989</v>
      </c>
      <c r="D1383" s="61" t="s">
        <v>1175</v>
      </c>
      <c r="E1383" s="67">
        <v>14</v>
      </c>
      <c r="F1383" s="67">
        <v>14.15</v>
      </c>
      <c r="G1383" s="67">
        <v>13.25</v>
      </c>
      <c r="H1383" s="69">
        <f t="shared" si="63"/>
        <v>-5.3571428571428568E-2</v>
      </c>
      <c r="I1383" s="68">
        <f t="shared" si="64"/>
        <v>0.15000000000000036</v>
      </c>
      <c r="J1383" s="68">
        <f t="shared" si="65"/>
        <v>-0.75</v>
      </c>
      <c r="K1383" s="70">
        <v>3</v>
      </c>
      <c r="L1383" s="71" t="s">
        <v>8061</v>
      </c>
      <c r="M1383" s="71">
        <v>0</v>
      </c>
      <c r="N1383" s="10" t="s">
        <v>26</v>
      </c>
      <c r="O1383" t="s">
        <v>26</v>
      </c>
    </row>
    <row r="1384" spans="1:21" s="49" customFormat="1" ht="15" customHeight="1" x14ac:dyDescent="0.35">
      <c r="A1384" s="203">
        <v>40452</v>
      </c>
      <c r="B1384" s="61" t="s">
        <v>3990</v>
      </c>
      <c r="C1384" s="58" t="s">
        <v>3991</v>
      </c>
      <c r="D1384" s="61" t="s">
        <v>3345</v>
      </c>
      <c r="E1384" s="67">
        <v>13.9</v>
      </c>
      <c r="F1384" s="67">
        <v>27</v>
      </c>
      <c r="G1384" s="67">
        <v>27.15</v>
      </c>
      <c r="H1384" s="69">
        <f t="shared" si="63"/>
        <v>0.95323741007194229</v>
      </c>
      <c r="I1384" s="68">
        <f t="shared" si="64"/>
        <v>13.1</v>
      </c>
      <c r="J1384" s="68">
        <f t="shared" si="65"/>
        <v>13.249999999999998</v>
      </c>
      <c r="K1384" s="70">
        <v>3</v>
      </c>
      <c r="L1384" s="61"/>
      <c r="M1384" s="61">
        <v>0</v>
      </c>
      <c r="N1384" s="10" t="s">
        <v>26</v>
      </c>
      <c r="O1384" t="s">
        <v>26</v>
      </c>
    </row>
    <row r="1385" spans="1:21" s="49" customFormat="1" ht="15" customHeight="1" x14ac:dyDescent="0.35">
      <c r="A1385" s="203">
        <v>40452</v>
      </c>
      <c r="B1385" s="61" t="s">
        <v>3992</v>
      </c>
      <c r="C1385" s="58" t="s">
        <v>3993</v>
      </c>
      <c r="D1385" s="61" t="s">
        <v>3994</v>
      </c>
      <c r="E1385" s="67">
        <v>10</v>
      </c>
      <c r="F1385" s="67">
        <v>10.3</v>
      </c>
      <c r="G1385" s="67">
        <v>11.38</v>
      </c>
      <c r="H1385" s="69">
        <f t="shared" si="63"/>
        <v>0.13800000000000007</v>
      </c>
      <c r="I1385" s="68">
        <f t="shared" si="64"/>
        <v>0.30000000000000071</v>
      </c>
      <c r="J1385" s="68">
        <f t="shared" si="65"/>
        <v>1.3800000000000008</v>
      </c>
      <c r="K1385" s="70">
        <v>2</v>
      </c>
      <c r="L1385" s="71"/>
      <c r="M1385" s="71">
        <v>0</v>
      </c>
      <c r="N1385" s="10" t="s">
        <v>26</v>
      </c>
      <c r="O1385" t="s">
        <v>26</v>
      </c>
    </row>
    <row r="1386" spans="1:21" s="49" customFormat="1" ht="15" customHeight="1" x14ac:dyDescent="0.35">
      <c r="A1386" s="203">
        <v>40458</v>
      </c>
      <c r="B1386" s="61" t="s">
        <v>3995</v>
      </c>
      <c r="C1386" s="58" t="s">
        <v>3996</v>
      </c>
      <c r="D1386" s="61" t="s">
        <v>649</v>
      </c>
      <c r="E1386" s="67">
        <v>9.5</v>
      </c>
      <c r="F1386" s="67">
        <v>9.98</v>
      </c>
      <c r="G1386" s="67">
        <v>10.25</v>
      </c>
      <c r="H1386" s="69">
        <f t="shared" si="63"/>
        <v>7.8947368421052627E-2</v>
      </c>
      <c r="I1386" s="68">
        <f t="shared" si="64"/>
        <v>0.48000000000000043</v>
      </c>
      <c r="J1386" s="68">
        <f t="shared" si="65"/>
        <v>0.75</v>
      </c>
      <c r="K1386" s="70">
        <v>1</v>
      </c>
      <c r="L1386" s="69"/>
      <c r="M1386" s="69">
        <v>0</v>
      </c>
      <c r="N1386" s="10" t="s">
        <v>26</v>
      </c>
      <c r="O1386" t="s">
        <v>26</v>
      </c>
    </row>
    <row r="1387" spans="1:21" s="49" customFormat="1" ht="15" customHeight="1" x14ac:dyDescent="0.35">
      <c r="A1387" s="203">
        <v>40459</v>
      </c>
      <c r="B1387" s="61" t="s">
        <v>3997</v>
      </c>
      <c r="C1387" s="58" t="s">
        <v>3998</v>
      </c>
      <c r="D1387" s="61" t="s">
        <v>3999</v>
      </c>
      <c r="E1387" s="67">
        <v>10</v>
      </c>
      <c r="F1387" s="67">
        <v>10</v>
      </c>
      <c r="G1387" s="67">
        <v>10</v>
      </c>
      <c r="H1387" s="69">
        <f t="shared" si="63"/>
        <v>0</v>
      </c>
      <c r="I1387" s="68">
        <f t="shared" si="64"/>
        <v>0</v>
      </c>
      <c r="J1387" s="68">
        <f t="shared" si="65"/>
        <v>0</v>
      </c>
      <c r="K1387" s="70">
        <v>1</v>
      </c>
      <c r="L1387" s="69"/>
      <c r="M1387" s="69">
        <v>0</v>
      </c>
      <c r="N1387" s="10" t="s">
        <v>26</v>
      </c>
      <c r="O1387" t="s">
        <v>26</v>
      </c>
    </row>
    <row r="1388" spans="1:21" s="49" customFormat="1" ht="15" customHeight="1" x14ac:dyDescent="0.35">
      <c r="A1388" s="203">
        <v>40459</v>
      </c>
      <c r="B1388" s="61" t="s">
        <v>4000</v>
      </c>
      <c r="C1388" s="58" t="s">
        <v>4001</v>
      </c>
      <c r="D1388" s="61" t="s">
        <v>112</v>
      </c>
      <c r="E1388" s="67">
        <v>22.5</v>
      </c>
      <c r="F1388" s="67">
        <v>21.5</v>
      </c>
      <c r="G1388" s="67">
        <v>21.75</v>
      </c>
      <c r="H1388" s="69">
        <f t="shared" si="63"/>
        <v>-3.3333333333333333E-2</v>
      </c>
      <c r="I1388" s="68">
        <f t="shared" si="64"/>
        <v>-1</v>
      </c>
      <c r="J1388" s="68">
        <f t="shared" si="65"/>
        <v>-0.75</v>
      </c>
      <c r="K1388" s="70">
        <v>1</v>
      </c>
      <c r="L1388" s="69"/>
      <c r="M1388" s="69">
        <v>0</v>
      </c>
      <c r="N1388" s="10" t="s">
        <v>26</v>
      </c>
      <c r="O1388" t="s">
        <v>26</v>
      </c>
    </row>
    <row r="1389" spans="1:21" s="49" customFormat="1" ht="15" customHeight="1" x14ac:dyDescent="0.35">
      <c r="A1389" s="203">
        <v>40459</v>
      </c>
      <c r="B1389" s="61" t="s">
        <v>4002</v>
      </c>
      <c r="C1389" s="58" t="s">
        <v>4003</v>
      </c>
      <c r="D1389" s="61" t="s">
        <v>860</v>
      </c>
      <c r="E1389" s="67">
        <v>10.5</v>
      </c>
      <c r="F1389" s="67">
        <v>12</v>
      </c>
      <c r="G1389" s="67">
        <v>12.2</v>
      </c>
      <c r="H1389" s="69">
        <f t="shared" si="63"/>
        <v>0.16190476190476183</v>
      </c>
      <c r="I1389" s="68">
        <f t="shared" si="64"/>
        <v>1.5</v>
      </c>
      <c r="J1389" s="68">
        <f t="shared" si="65"/>
        <v>1.6999999999999993</v>
      </c>
      <c r="K1389" s="70">
        <v>3</v>
      </c>
      <c r="L1389" s="69"/>
      <c r="M1389" s="69">
        <v>1</v>
      </c>
      <c r="N1389" s="10"/>
      <c r="O1389" t="s">
        <v>4004</v>
      </c>
    </row>
    <row r="1390" spans="1:21" s="49" customFormat="1" ht="15" customHeight="1" x14ac:dyDescent="0.35">
      <c r="A1390" s="203">
        <v>40463</v>
      </c>
      <c r="B1390" s="61" t="s">
        <v>4005</v>
      </c>
      <c r="C1390" s="58" t="s">
        <v>4006</v>
      </c>
      <c r="D1390" s="61" t="s">
        <v>4007</v>
      </c>
      <c r="E1390" s="67">
        <v>10</v>
      </c>
      <c r="F1390" s="67">
        <v>10</v>
      </c>
      <c r="G1390" s="67">
        <v>10</v>
      </c>
      <c r="H1390" s="69">
        <f t="shared" si="63"/>
        <v>0</v>
      </c>
      <c r="I1390" s="68">
        <f t="shared" si="64"/>
        <v>0</v>
      </c>
      <c r="J1390" s="68">
        <f t="shared" si="65"/>
        <v>0</v>
      </c>
      <c r="K1390" s="70">
        <v>1</v>
      </c>
      <c r="L1390" s="69"/>
      <c r="M1390" s="69" t="s">
        <v>22</v>
      </c>
      <c r="N1390" s="10" t="s">
        <v>22</v>
      </c>
      <c r="O1390" t="s">
        <v>22</v>
      </c>
    </row>
    <row r="1391" spans="1:21" s="49" customFormat="1" ht="15" customHeight="1" x14ac:dyDescent="0.35">
      <c r="A1391" s="203">
        <v>40465</v>
      </c>
      <c r="B1391" s="61" t="s">
        <v>4008</v>
      </c>
      <c r="C1391" s="58" t="s">
        <v>4009</v>
      </c>
      <c r="D1391" s="63" t="s">
        <v>4010</v>
      </c>
      <c r="E1391" s="67">
        <v>12.5</v>
      </c>
      <c r="F1391" s="67">
        <v>12.5</v>
      </c>
      <c r="G1391" s="67">
        <v>12.51</v>
      </c>
      <c r="H1391" s="69">
        <f t="shared" si="63"/>
        <v>7.9999999999998291E-4</v>
      </c>
      <c r="I1391" s="68">
        <f t="shared" si="64"/>
        <v>0</v>
      </c>
      <c r="J1391" s="68">
        <f t="shared" si="65"/>
        <v>9.9999999999997868E-3</v>
      </c>
      <c r="K1391" s="70">
        <v>1</v>
      </c>
      <c r="L1391" s="69"/>
      <c r="M1391" s="69">
        <v>0</v>
      </c>
      <c r="N1391" t="s">
        <v>26</v>
      </c>
      <c r="O1391" t="s">
        <v>26</v>
      </c>
    </row>
    <row r="1392" spans="1:21" s="49" customFormat="1" ht="15" customHeight="1" x14ac:dyDescent="0.35">
      <c r="A1392" s="203">
        <v>40466</v>
      </c>
      <c r="B1392" s="61" t="s">
        <v>4011</v>
      </c>
      <c r="C1392" s="58" t="s">
        <v>4012</v>
      </c>
      <c r="D1392" s="61" t="s">
        <v>4013</v>
      </c>
      <c r="E1392" s="67">
        <v>13</v>
      </c>
      <c r="F1392" s="67">
        <v>14.49</v>
      </c>
      <c r="G1392" s="67">
        <v>13</v>
      </c>
      <c r="H1392" s="69">
        <f t="shared" si="63"/>
        <v>0</v>
      </c>
      <c r="I1392" s="68">
        <f t="shared" si="64"/>
        <v>1.4900000000000002</v>
      </c>
      <c r="J1392" s="68">
        <f t="shared" si="65"/>
        <v>0</v>
      </c>
      <c r="K1392" s="70">
        <v>2</v>
      </c>
      <c r="L1392" s="69"/>
      <c r="M1392" s="69">
        <v>0</v>
      </c>
      <c r="N1392" t="s">
        <v>26</v>
      </c>
      <c r="O1392" t="s">
        <v>26</v>
      </c>
    </row>
    <row r="1393" spans="1:15" s="49" customFormat="1" ht="15" customHeight="1" x14ac:dyDescent="0.35">
      <c r="A1393" s="203">
        <v>40466</v>
      </c>
      <c r="B1393" s="61" t="s">
        <v>4014</v>
      </c>
      <c r="C1393" s="58" t="s">
        <v>4015</v>
      </c>
      <c r="D1393" s="61" t="s">
        <v>4016</v>
      </c>
      <c r="E1393" s="67">
        <v>13</v>
      </c>
      <c r="F1393" s="67">
        <v>13.55</v>
      </c>
      <c r="G1393" s="67">
        <v>13</v>
      </c>
      <c r="H1393" s="69">
        <f t="shared" si="63"/>
        <v>0</v>
      </c>
      <c r="I1393" s="68">
        <f t="shared" si="64"/>
        <v>0.55000000000000071</v>
      </c>
      <c r="J1393" s="68">
        <f t="shared" si="65"/>
        <v>0</v>
      </c>
      <c r="K1393" s="70">
        <v>1</v>
      </c>
      <c r="L1393" s="69"/>
      <c r="M1393" s="69">
        <v>1</v>
      </c>
      <c r="O1393" t="s">
        <v>4017</v>
      </c>
    </row>
    <row r="1394" spans="1:15" s="49" customFormat="1" ht="15" customHeight="1" x14ac:dyDescent="0.35">
      <c r="A1394" s="203">
        <v>40470</v>
      </c>
      <c r="B1394" s="61" t="s">
        <v>4018</v>
      </c>
      <c r="C1394" s="58" t="s">
        <v>4019</v>
      </c>
      <c r="D1394" s="61" t="s">
        <v>4020</v>
      </c>
      <c r="E1394" s="67">
        <v>11</v>
      </c>
      <c r="F1394" s="67">
        <v>13</v>
      </c>
      <c r="G1394" s="67">
        <v>13</v>
      </c>
      <c r="H1394" s="69">
        <f t="shared" si="63"/>
        <v>0.18181818181818182</v>
      </c>
      <c r="I1394" s="68">
        <f t="shared" si="64"/>
        <v>2</v>
      </c>
      <c r="J1394" s="68">
        <f t="shared" si="65"/>
        <v>2</v>
      </c>
      <c r="K1394" s="70">
        <v>2</v>
      </c>
      <c r="L1394" s="69"/>
      <c r="M1394" s="69">
        <v>0</v>
      </c>
      <c r="N1394" t="s">
        <v>26</v>
      </c>
      <c r="O1394" t="s">
        <v>26</v>
      </c>
    </row>
    <row r="1395" spans="1:15" s="49" customFormat="1" ht="15" customHeight="1" x14ac:dyDescent="0.35">
      <c r="A1395" s="203">
        <v>40470</v>
      </c>
      <c r="B1395" s="61" t="s">
        <v>4021</v>
      </c>
      <c r="C1395" s="58" t="s">
        <v>4022</v>
      </c>
      <c r="D1395" s="61" t="s">
        <v>4023</v>
      </c>
      <c r="E1395" s="67">
        <v>15</v>
      </c>
      <c r="F1395" s="67">
        <v>15</v>
      </c>
      <c r="G1395" s="67">
        <v>12.75</v>
      </c>
      <c r="H1395" s="69">
        <f t="shared" si="63"/>
        <v>-0.15</v>
      </c>
      <c r="I1395" s="68">
        <f t="shared" si="64"/>
        <v>0</v>
      </c>
      <c r="J1395" s="68">
        <f t="shared" si="65"/>
        <v>-2.25</v>
      </c>
      <c r="K1395" s="70">
        <v>3</v>
      </c>
      <c r="L1395" s="69" t="s">
        <v>8061</v>
      </c>
      <c r="M1395" s="69">
        <v>0</v>
      </c>
      <c r="N1395" t="s">
        <v>26</v>
      </c>
      <c r="O1395" t="s">
        <v>26</v>
      </c>
    </row>
    <row r="1396" spans="1:15" s="49" customFormat="1" ht="15" customHeight="1" x14ac:dyDescent="0.35">
      <c r="A1396" s="203">
        <v>40471</v>
      </c>
      <c r="B1396" s="61" t="s">
        <v>4024</v>
      </c>
      <c r="C1396" s="58" t="s">
        <v>4025</v>
      </c>
      <c r="D1396" s="61" t="s">
        <v>86</v>
      </c>
      <c r="E1396" s="67">
        <v>10</v>
      </c>
      <c r="F1396" s="67">
        <v>14</v>
      </c>
      <c r="G1396" s="67">
        <v>15</v>
      </c>
      <c r="H1396" s="69">
        <f t="shared" si="63"/>
        <v>0.5</v>
      </c>
      <c r="I1396" s="68">
        <f t="shared" si="64"/>
        <v>4</v>
      </c>
      <c r="J1396" s="68">
        <f t="shared" si="65"/>
        <v>5</v>
      </c>
      <c r="K1396" s="70">
        <v>2</v>
      </c>
      <c r="L1396" s="69"/>
      <c r="M1396" s="69" t="s">
        <v>22</v>
      </c>
      <c r="N1396" t="s">
        <v>22</v>
      </c>
      <c r="O1396" t="s">
        <v>22</v>
      </c>
    </row>
    <row r="1397" spans="1:15" s="49" customFormat="1" ht="15" customHeight="1" x14ac:dyDescent="0.35">
      <c r="A1397" s="203">
        <v>40472</v>
      </c>
      <c r="B1397" s="61" t="s">
        <v>4026</v>
      </c>
      <c r="C1397" s="58" t="s">
        <v>4027</v>
      </c>
      <c r="D1397" s="61" t="s">
        <v>4028</v>
      </c>
      <c r="E1397" s="67">
        <v>14</v>
      </c>
      <c r="F1397" s="67">
        <v>14.5</v>
      </c>
      <c r="G1397" s="67">
        <v>15.9</v>
      </c>
      <c r="H1397" s="69">
        <f t="shared" si="63"/>
        <v>0.13571428571428573</v>
      </c>
      <c r="I1397" s="68">
        <f t="shared" si="64"/>
        <v>0.5</v>
      </c>
      <c r="J1397" s="68">
        <f t="shared" si="65"/>
        <v>1.9000000000000004</v>
      </c>
      <c r="K1397" s="70">
        <v>2</v>
      </c>
      <c r="L1397" s="69"/>
      <c r="M1397" s="69">
        <v>0</v>
      </c>
      <c r="N1397" t="s">
        <v>26</v>
      </c>
      <c r="O1397" t="s">
        <v>26</v>
      </c>
    </row>
    <row r="1398" spans="1:15" s="49" customFormat="1" ht="15" customHeight="1" x14ac:dyDescent="0.35">
      <c r="A1398" s="203">
        <v>40472</v>
      </c>
      <c r="B1398" s="61" t="s">
        <v>4029</v>
      </c>
      <c r="C1398" s="58" t="s">
        <v>4030</v>
      </c>
      <c r="D1398" s="61" t="s">
        <v>4031</v>
      </c>
      <c r="E1398" s="67">
        <v>16</v>
      </c>
      <c r="F1398" s="67">
        <v>23</v>
      </c>
      <c r="G1398" s="67">
        <v>24.85</v>
      </c>
      <c r="H1398" s="69">
        <f t="shared" si="63"/>
        <v>0.55312500000000009</v>
      </c>
      <c r="I1398" s="68">
        <f t="shared" si="64"/>
        <v>7</v>
      </c>
      <c r="J1398" s="68">
        <f t="shared" si="65"/>
        <v>8.8500000000000014</v>
      </c>
      <c r="K1398" s="70">
        <v>2</v>
      </c>
      <c r="L1398" s="69"/>
      <c r="M1398" s="69">
        <v>0</v>
      </c>
      <c r="N1398" t="s">
        <v>26</v>
      </c>
      <c r="O1398" t="s">
        <v>26</v>
      </c>
    </row>
    <row r="1399" spans="1:15" s="49" customFormat="1" ht="15" customHeight="1" x14ac:dyDescent="0.35">
      <c r="A1399" s="203">
        <v>40473</v>
      </c>
      <c r="B1399" s="61" t="s">
        <v>4032</v>
      </c>
      <c r="C1399" s="58" t="s">
        <v>4033</v>
      </c>
      <c r="D1399" s="61" t="s">
        <v>4034</v>
      </c>
      <c r="E1399" s="67">
        <v>9.5</v>
      </c>
      <c r="F1399" s="67">
        <v>10</v>
      </c>
      <c r="G1399" s="67">
        <v>10.8</v>
      </c>
      <c r="H1399" s="69">
        <f t="shared" si="63"/>
        <v>0.13684210526315796</v>
      </c>
      <c r="I1399" s="68">
        <f t="shared" si="64"/>
        <v>0.5</v>
      </c>
      <c r="J1399" s="68">
        <f t="shared" si="65"/>
        <v>1.3000000000000007</v>
      </c>
      <c r="K1399" s="70">
        <v>1</v>
      </c>
      <c r="L1399" s="69"/>
      <c r="M1399" s="69">
        <v>0</v>
      </c>
      <c r="N1399" t="s">
        <v>26</v>
      </c>
      <c r="O1399" t="s">
        <v>26</v>
      </c>
    </row>
    <row r="1400" spans="1:15" s="49" customFormat="1" ht="15" customHeight="1" x14ac:dyDescent="0.35">
      <c r="A1400" s="203">
        <v>40477</v>
      </c>
      <c r="B1400" s="61" t="s">
        <v>4035</v>
      </c>
      <c r="C1400" s="58" t="s">
        <v>4036</v>
      </c>
      <c r="D1400" s="63" t="s">
        <v>1812</v>
      </c>
      <c r="E1400" s="67">
        <v>11</v>
      </c>
      <c r="F1400" s="67">
        <v>17.5</v>
      </c>
      <c r="G1400" s="67">
        <v>17.260000000000002</v>
      </c>
      <c r="H1400" s="69">
        <f t="shared" si="63"/>
        <v>0.5690909090909092</v>
      </c>
      <c r="I1400" s="68">
        <f t="shared" si="64"/>
        <v>6.5</v>
      </c>
      <c r="J1400" s="68">
        <f t="shared" si="65"/>
        <v>6.2600000000000016</v>
      </c>
      <c r="K1400" s="70">
        <v>3</v>
      </c>
      <c r="L1400" s="69"/>
      <c r="M1400" s="69">
        <v>1</v>
      </c>
      <c r="O1400" t="s">
        <v>4037</v>
      </c>
    </row>
    <row r="1401" spans="1:15" s="49" customFormat="1" ht="15" customHeight="1" x14ac:dyDescent="0.35">
      <c r="A1401" s="203">
        <v>40478</v>
      </c>
      <c r="B1401" s="61" t="s">
        <v>4038</v>
      </c>
      <c r="C1401" s="58" t="s">
        <v>4039</v>
      </c>
      <c r="D1401" s="61" t="s">
        <v>4040</v>
      </c>
      <c r="E1401" s="67">
        <v>16</v>
      </c>
      <c r="F1401" s="67">
        <v>16.5</v>
      </c>
      <c r="G1401" s="67">
        <v>16.440000000000001</v>
      </c>
      <c r="H1401" s="69">
        <f t="shared" si="63"/>
        <v>2.750000000000008E-2</v>
      </c>
      <c r="I1401" s="68">
        <f t="shared" si="64"/>
        <v>0.5</v>
      </c>
      <c r="J1401" s="68">
        <f t="shared" si="65"/>
        <v>0.44000000000000128</v>
      </c>
      <c r="K1401" s="70">
        <v>1</v>
      </c>
      <c r="L1401" s="69"/>
      <c r="M1401" s="69">
        <v>0</v>
      </c>
      <c r="N1401" t="s">
        <v>26</v>
      </c>
      <c r="O1401" t="s">
        <v>26</v>
      </c>
    </row>
    <row r="1402" spans="1:15" s="49" customFormat="1" ht="15" customHeight="1" x14ac:dyDescent="0.35">
      <c r="A1402" s="203">
        <v>40479</v>
      </c>
      <c r="B1402" s="61" t="s">
        <v>4041</v>
      </c>
      <c r="C1402" s="58" t="s">
        <v>4042</v>
      </c>
      <c r="D1402" s="63" t="s">
        <v>4043</v>
      </c>
      <c r="E1402" s="67">
        <v>16</v>
      </c>
      <c r="F1402" s="67">
        <v>16.75</v>
      </c>
      <c r="G1402" s="67">
        <v>16.8</v>
      </c>
      <c r="H1402" s="69">
        <f t="shared" si="63"/>
        <v>5.0000000000000044E-2</v>
      </c>
      <c r="I1402" s="68">
        <f t="shared" si="64"/>
        <v>0.75</v>
      </c>
      <c r="J1402" s="68">
        <f t="shared" si="65"/>
        <v>0.80000000000000071</v>
      </c>
      <c r="K1402" s="70">
        <v>2</v>
      </c>
      <c r="L1402" s="69"/>
      <c r="M1402" s="69">
        <v>1</v>
      </c>
      <c r="O1402" t="s">
        <v>4044</v>
      </c>
    </row>
    <row r="1403" spans="1:15" s="49" customFormat="1" ht="15" customHeight="1" x14ac:dyDescent="0.35">
      <c r="A1403" s="203">
        <v>40479</v>
      </c>
      <c r="B1403" s="61" t="s">
        <v>4045</v>
      </c>
      <c r="C1403" s="58" t="s">
        <v>4046</v>
      </c>
      <c r="D1403" s="63" t="s">
        <v>4047</v>
      </c>
      <c r="E1403" s="67">
        <v>10</v>
      </c>
      <c r="F1403" s="67">
        <v>11</v>
      </c>
      <c r="G1403" s="67">
        <v>11</v>
      </c>
      <c r="H1403" s="69">
        <f t="shared" si="63"/>
        <v>0.1</v>
      </c>
      <c r="I1403" s="68">
        <f t="shared" si="64"/>
        <v>1</v>
      </c>
      <c r="J1403" s="68">
        <f t="shared" si="65"/>
        <v>1</v>
      </c>
      <c r="K1403" s="70">
        <v>1</v>
      </c>
      <c r="L1403" s="69"/>
      <c r="M1403" s="69">
        <v>0</v>
      </c>
      <c r="N1403" t="s">
        <v>26</v>
      </c>
      <c r="O1403" t="s">
        <v>26</v>
      </c>
    </row>
    <row r="1404" spans="1:15" s="49" customFormat="1" ht="15" customHeight="1" x14ac:dyDescent="0.35">
      <c r="A1404" s="203">
        <v>40480</v>
      </c>
      <c r="B1404" s="61" t="s">
        <v>4048</v>
      </c>
      <c r="C1404" s="58" t="s">
        <v>4049</v>
      </c>
      <c r="D1404" s="77" t="s">
        <v>1672</v>
      </c>
      <c r="E1404" s="67">
        <v>9.5</v>
      </c>
      <c r="F1404" s="67">
        <v>9.06</v>
      </c>
      <c r="G1404" s="67">
        <v>11.26</v>
      </c>
      <c r="H1404" s="69">
        <f t="shared" si="63"/>
        <v>0.18526315789473682</v>
      </c>
      <c r="I1404" s="68">
        <f t="shared" si="64"/>
        <v>-0.4399999999999995</v>
      </c>
      <c r="J1404" s="68">
        <f t="shared" si="65"/>
        <v>1.7599999999999998</v>
      </c>
      <c r="K1404" s="70">
        <v>3</v>
      </c>
      <c r="L1404" s="58"/>
      <c r="M1404" s="58">
        <v>0</v>
      </c>
      <c r="N1404" t="s">
        <v>26</v>
      </c>
      <c r="O1404" t="s">
        <v>26</v>
      </c>
    </row>
    <row r="1405" spans="1:15" s="49" customFormat="1" ht="15" customHeight="1" x14ac:dyDescent="0.35">
      <c r="A1405" s="203">
        <v>40484</v>
      </c>
      <c r="B1405" s="89" t="s">
        <v>4050</v>
      </c>
      <c r="C1405" s="58" t="s">
        <v>4051</v>
      </c>
      <c r="D1405" s="77" t="s">
        <v>4052</v>
      </c>
      <c r="E1405" s="67">
        <v>9.5</v>
      </c>
      <c r="F1405" s="67">
        <v>14.3</v>
      </c>
      <c r="G1405" s="67">
        <v>12.5</v>
      </c>
      <c r="H1405" s="69">
        <f t="shared" si="63"/>
        <v>0.31578947368421051</v>
      </c>
      <c r="I1405" s="68">
        <f t="shared" si="64"/>
        <v>4.8000000000000007</v>
      </c>
      <c r="J1405" s="68">
        <f t="shared" si="65"/>
        <v>3</v>
      </c>
      <c r="K1405" s="70">
        <v>3</v>
      </c>
      <c r="L1405" s="58"/>
      <c r="M1405" s="58">
        <v>1</v>
      </c>
      <c r="O1405" t="s">
        <v>4053</v>
      </c>
    </row>
    <row r="1406" spans="1:15" s="49" customFormat="1" ht="15" customHeight="1" x14ac:dyDescent="0.35">
      <c r="A1406" s="203">
        <v>40485</v>
      </c>
      <c r="B1406" s="89" t="s">
        <v>4054</v>
      </c>
      <c r="C1406" s="58" t="s">
        <v>4055</v>
      </c>
      <c r="D1406" s="77" t="s">
        <v>4056</v>
      </c>
      <c r="E1406" s="67">
        <v>8.5</v>
      </c>
      <c r="F1406" s="67">
        <v>8.5</v>
      </c>
      <c r="G1406" s="67">
        <v>6.86</v>
      </c>
      <c r="H1406" s="69">
        <f t="shared" si="63"/>
        <v>-0.1929411764705882</v>
      </c>
      <c r="I1406" s="68">
        <f t="shared" si="64"/>
        <v>0</v>
      </c>
      <c r="J1406" s="68">
        <f t="shared" si="65"/>
        <v>-1.6399999999999997</v>
      </c>
      <c r="K1406" s="70">
        <v>2</v>
      </c>
      <c r="L1406" s="58" t="s">
        <v>8061</v>
      </c>
      <c r="M1406" s="58">
        <v>0</v>
      </c>
      <c r="N1406" s="10" t="s">
        <v>26</v>
      </c>
      <c r="O1406" t="s">
        <v>26</v>
      </c>
    </row>
    <row r="1407" spans="1:15" s="49" customFormat="1" ht="15" customHeight="1" x14ac:dyDescent="0.3">
      <c r="A1407" s="203">
        <v>40485</v>
      </c>
      <c r="B1407" s="89" t="s">
        <v>4057</v>
      </c>
      <c r="C1407" s="58" t="s">
        <v>4058</v>
      </c>
      <c r="D1407" s="77" t="s">
        <v>1265</v>
      </c>
      <c r="E1407" s="67">
        <v>20</v>
      </c>
      <c r="F1407" s="67">
        <v>24.75</v>
      </c>
      <c r="G1407" s="67">
        <v>24.12</v>
      </c>
      <c r="H1407" s="69">
        <f t="shared" si="63"/>
        <v>0.20600000000000004</v>
      </c>
      <c r="I1407" s="68">
        <f t="shared" si="64"/>
        <v>4.75</v>
      </c>
      <c r="J1407" s="68">
        <f t="shared" si="65"/>
        <v>4.120000000000001</v>
      </c>
      <c r="K1407" s="70">
        <v>2</v>
      </c>
      <c r="L1407" s="58"/>
      <c r="M1407" s="58" t="s">
        <v>22</v>
      </c>
      <c r="N1407" s="10" t="s">
        <v>22</v>
      </c>
      <c r="O1407" s="10" t="s">
        <v>22</v>
      </c>
    </row>
    <row r="1408" spans="1:15" s="49" customFormat="1" ht="15" customHeight="1" x14ac:dyDescent="0.3">
      <c r="A1408" s="203">
        <v>40486</v>
      </c>
      <c r="B1408" s="93" t="s">
        <v>4059</v>
      </c>
      <c r="C1408" s="58" t="s">
        <v>4060</v>
      </c>
      <c r="D1408" s="77" t="s">
        <v>750</v>
      </c>
      <c r="E1408" s="67">
        <v>12</v>
      </c>
      <c r="F1408" s="67">
        <v>12.02</v>
      </c>
      <c r="G1408" s="67">
        <v>11.85</v>
      </c>
      <c r="H1408" s="69">
        <f t="shared" si="63"/>
        <v>-1.250000000000003E-2</v>
      </c>
      <c r="I1408" s="68">
        <f t="shared" si="64"/>
        <v>1.9999999999999574E-2</v>
      </c>
      <c r="J1408" s="68">
        <f t="shared" si="65"/>
        <v>-0.15000000000000036</v>
      </c>
      <c r="K1408" s="70">
        <v>1</v>
      </c>
      <c r="L1408" s="58"/>
      <c r="M1408" s="58" t="s">
        <v>22</v>
      </c>
      <c r="N1408" s="10" t="s">
        <v>22</v>
      </c>
      <c r="O1408" s="10" t="s">
        <v>22</v>
      </c>
    </row>
    <row r="1409" spans="1:15" s="49" customFormat="1" ht="15" customHeight="1" x14ac:dyDescent="0.3">
      <c r="A1409" s="203">
        <v>40487</v>
      </c>
      <c r="B1409" s="61" t="s">
        <v>4061</v>
      </c>
      <c r="C1409" s="58" t="s">
        <v>4062</v>
      </c>
      <c r="D1409" s="61" t="s">
        <v>2320</v>
      </c>
      <c r="E1409" s="67">
        <v>12</v>
      </c>
      <c r="F1409" s="67">
        <v>14.86</v>
      </c>
      <c r="G1409" s="67">
        <v>12.95</v>
      </c>
      <c r="H1409" s="69">
        <f t="shared" si="63"/>
        <v>7.9166666666666607E-2</v>
      </c>
      <c r="I1409" s="68">
        <f t="shared" si="64"/>
        <v>2.8599999999999994</v>
      </c>
      <c r="J1409" s="68">
        <f t="shared" si="65"/>
        <v>0.94999999999999929</v>
      </c>
      <c r="K1409" s="70">
        <v>1</v>
      </c>
      <c r="L1409" s="58"/>
      <c r="M1409" s="58">
        <v>0</v>
      </c>
      <c r="N1409" s="10" t="s">
        <v>26</v>
      </c>
      <c r="O1409" s="10" t="s">
        <v>26</v>
      </c>
    </row>
    <row r="1410" spans="1:15" s="49" customFormat="1" ht="15" customHeight="1" x14ac:dyDescent="0.3">
      <c r="A1410" s="203">
        <v>40487</v>
      </c>
      <c r="B1410" s="61" t="s">
        <v>4063</v>
      </c>
      <c r="C1410" s="58" t="s">
        <v>4064</v>
      </c>
      <c r="D1410" s="63" t="s">
        <v>4065</v>
      </c>
      <c r="E1410" s="67">
        <v>22</v>
      </c>
      <c r="F1410" s="67">
        <v>34</v>
      </c>
      <c r="G1410" s="67">
        <v>32.11</v>
      </c>
      <c r="H1410" s="69">
        <f t="shared" si="63"/>
        <v>0.45954545454545453</v>
      </c>
      <c r="I1410" s="68">
        <f t="shared" si="64"/>
        <v>12</v>
      </c>
      <c r="J1410" s="68">
        <f t="shared" si="65"/>
        <v>10.11</v>
      </c>
      <c r="K1410" s="70">
        <v>3</v>
      </c>
      <c r="L1410" s="58"/>
      <c r="M1410" s="58">
        <v>0</v>
      </c>
      <c r="N1410" s="10" t="s">
        <v>26</v>
      </c>
      <c r="O1410" s="10" t="s">
        <v>26</v>
      </c>
    </row>
    <row r="1411" spans="1:15" s="49" customFormat="1" ht="15" customHeight="1" x14ac:dyDescent="0.3">
      <c r="A1411" s="203">
        <v>40492</v>
      </c>
      <c r="B1411" s="89" t="s">
        <v>4066</v>
      </c>
      <c r="C1411" s="58" t="s">
        <v>4067</v>
      </c>
      <c r="D1411" s="77" t="s">
        <v>1362</v>
      </c>
      <c r="E1411" s="67">
        <v>12</v>
      </c>
      <c r="F1411" s="67">
        <v>15</v>
      </c>
      <c r="G1411" s="67">
        <v>15.99</v>
      </c>
      <c r="H1411" s="69">
        <f t="shared" ref="H1411:H1474" si="66">(G1411-E1411)/E1411</f>
        <v>0.33250000000000002</v>
      </c>
      <c r="I1411" s="68">
        <f t="shared" ref="I1411:I1474" si="67">(F1411-E1411)</f>
        <v>3</v>
      </c>
      <c r="J1411" s="68">
        <f t="shared" ref="J1411:J1474" si="68">G1411-E1411</f>
        <v>3.99</v>
      </c>
      <c r="K1411" s="70">
        <v>3</v>
      </c>
      <c r="L1411" s="58"/>
      <c r="M1411" s="58" t="s">
        <v>22</v>
      </c>
      <c r="N1411" s="10" t="s">
        <v>22</v>
      </c>
      <c r="O1411" s="10" t="s">
        <v>22</v>
      </c>
    </row>
    <row r="1412" spans="1:15" s="49" customFormat="1" ht="15" customHeight="1" x14ac:dyDescent="0.3">
      <c r="A1412" s="203">
        <v>40492</v>
      </c>
      <c r="B1412" s="89" t="s">
        <v>4068</v>
      </c>
      <c r="C1412" s="58" t="s">
        <v>4069</v>
      </c>
      <c r="D1412" s="61" t="s">
        <v>539</v>
      </c>
      <c r="E1412" s="67">
        <v>9</v>
      </c>
      <c r="F1412" s="67">
        <v>10.11</v>
      </c>
      <c r="G1412" s="67">
        <v>10.75</v>
      </c>
      <c r="H1412" s="69">
        <f t="shared" si="66"/>
        <v>0.19444444444444445</v>
      </c>
      <c r="I1412" s="68">
        <f t="shared" si="67"/>
        <v>1.1099999999999994</v>
      </c>
      <c r="J1412" s="68">
        <f t="shared" si="68"/>
        <v>1.75</v>
      </c>
      <c r="K1412" s="70">
        <v>2</v>
      </c>
      <c r="L1412" s="58"/>
      <c r="M1412" s="58" t="s">
        <v>22</v>
      </c>
      <c r="N1412" s="10" t="s">
        <v>22</v>
      </c>
      <c r="O1412" s="10" t="s">
        <v>22</v>
      </c>
    </row>
    <row r="1413" spans="1:15" s="49" customFormat="1" ht="15" customHeight="1" x14ac:dyDescent="0.3">
      <c r="A1413" s="203">
        <v>40493</v>
      </c>
      <c r="B1413" s="61" t="s">
        <v>4070</v>
      </c>
      <c r="C1413" s="58" t="s">
        <v>4071</v>
      </c>
      <c r="D1413" s="63" t="s">
        <v>4072</v>
      </c>
      <c r="E1413" s="67">
        <v>9</v>
      </c>
      <c r="F1413" s="67">
        <v>8.5</v>
      </c>
      <c r="G1413" s="67">
        <v>8.0299999999999994</v>
      </c>
      <c r="H1413" s="69">
        <f t="shared" si="66"/>
        <v>-0.10777777777777785</v>
      </c>
      <c r="I1413" s="68">
        <f t="shared" si="67"/>
        <v>-0.5</v>
      </c>
      <c r="J1413" s="68">
        <f t="shared" si="68"/>
        <v>-0.97000000000000064</v>
      </c>
      <c r="K1413" s="70">
        <v>1</v>
      </c>
      <c r="L1413" s="58"/>
      <c r="M1413" s="58" t="s">
        <v>22</v>
      </c>
      <c r="N1413" s="10" t="s">
        <v>22</v>
      </c>
      <c r="O1413" s="10" t="s">
        <v>22</v>
      </c>
    </row>
    <row r="1414" spans="1:15" s="49" customFormat="1" ht="15" customHeight="1" x14ac:dyDescent="0.3">
      <c r="A1414" s="203">
        <v>40493</v>
      </c>
      <c r="B1414" s="61" t="s">
        <v>4073</v>
      </c>
      <c r="C1414" s="58" t="s">
        <v>4074</v>
      </c>
      <c r="D1414" s="63" t="s">
        <v>4075</v>
      </c>
      <c r="E1414" s="67">
        <v>12</v>
      </c>
      <c r="F1414" s="67">
        <v>15.13</v>
      </c>
      <c r="G1414" s="67">
        <v>15.3</v>
      </c>
      <c r="H1414" s="69">
        <f t="shared" si="66"/>
        <v>0.27500000000000008</v>
      </c>
      <c r="I1414" s="68">
        <f t="shared" si="67"/>
        <v>3.1300000000000008</v>
      </c>
      <c r="J1414" s="68">
        <f t="shared" si="68"/>
        <v>3.3000000000000007</v>
      </c>
      <c r="K1414" s="70">
        <v>3</v>
      </c>
      <c r="L1414" s="58"/>
      <c r="M1414" s="58" t="s">
        <v>22</v>
      </c>
      <c r="N1414" s="10" t="s">
        <v>22</v>
      </c>
      <c r="O1414" s="10" t="s">
        <v>22</v>
      </c>
    </row>
    <row r="1415" spans="1:15" s="49" customFormat="1" ht="15" customHeight="1" x14ac:dyDescent="0.3">
      <c r="A1415" s="203">
        <v>40499</v>
      </c>
      <c r="B1415" s="89" t="s">
        <v>4076</v>
      </c>
      <c r="C1415" s="58" t="s">
        <v>4077</v>
      </c>
      <c r="D1415" s="77" t="s">
        <v>4078</v>
      </c>
      <c r="E1415" s="67">
        <v>12</v>
      </c>
      <c r="F1415" s="67">
        <v>12</v>
      </c>
      <c r="G1415" s="67">
        <v>12.45</v>
      </c>
      <c r="H1415" s="69">
        <f t="shared" si="66"/>
        <v>3.7499999999999943E-2</v>
      </c>
      <c r="I1415" s="68">
        <f t="shared" si="67"/>
        <v>0</v>
      </c>
      <c r="J1415" s="68">
        <f t="shared" si="68"/>
        <v>0.44999999999999929</v>
      </c>
      <c r="K1415" s="70">
        <v>3</v>
      </c>
      <c r="L1415" s="58" t="s">
        <v>8061</v>
      </c>
      <c r="M1415" s="58" t="s">
        <v>22</v>
      </c>
      <c r="N1415" s="10" t="s">
        <v>22</v>
      </c>
      <c r="O1415" s="10" t="s">
        <v>22</v>
      </c>
    </row>
    <row r="1416" spans="1:15" s="49" customFormat="1" ht="15" customHeight="1" x14ac:dyDescent="0.3">
      <c r="A1416" s="203">
        <v>40499</v>
      </c>
      <c r="B1416" s="61" t="s">
        <v>4079</v>
      </c>
      <c r="C1416" s="58" t="s">
        <v>4080</v>
      </c>
      <c r="D1416" s="63" t="s">
        <v>4081</v>
      </c>
      <c r="E1416" s="67">
        <v>17</v>
      </c>
      <c r="F1416" s="67">
        <v>17.260000000000002</v>
      </c>
      <c r="G1416" s="67">
        <v>19.25</v>
      </c>
      <c r="H1416" s="69">
        <f t="shared" si="66"/>
        <v>0.13235294117647059</v>
      </c>
      <c r="I1416" s="68">
        <f t="shared" si="67"/>
        <v>0.26000000000000156</v>
      </c>
      <c r="J1416" s="68">
        <f t="shared" si="68"/>
        <v>2.25</v>
      </c>
      <c r="K1416" s="70">
        <v>2</v>
      </c>
      <c r="L1416" s="58"/>
      <c r="M1416" s="58">
        <v>0</v>
      </c>
      <c r="N1416" s="10" t="s">
        <v>26</v>
      </c>
      <c r="O1416" s="10" t="s">
        <v>26</v>
      </c>
    </row>
    <row r="1417" spans="1:15" s="49" customFormat="1" ht="15" customHeight="1" x14ac:dyDescent="0.3">
      <c r="A1417" s="203">
        <v>40500</v>
      </c>
      <c r="B1417" s="92" t="s">
        <v>4082</v>
      </c>
      <c r="C1417" s="58" t="s">
        <v>4083</v>
      </c>
      <c r="D1417" s="63" t="s">
        <v>4084</v>
      </c>
      <c r="E1417" s="67">
        <v>33</v>
      </c>
      <c r="F1417" s="67">
        <v>35</v>
      </c>
      <c r="G1417" s="67">
        <v>34.19</v>
      </c>
      <c r="H1417" s="69">
        <f t="shared" si="66"/>
        <v>3.6060606060605994E-2</v>
      </c>
      <c r="I1417" s="68">
        <f t="shared" si="67"/>
        <v>2</v>
      </c>
      <c r="J1417" s="68">
        <f t="shared" si="68"/>
        <v>1.1899999999999977</v>
      </c>
      <c r="K1417" s="70">
        <v>3</v>
      </c>
      <c r="L1417" s="58"/>
      <c r="M1417" s="58" t="s">
        <v>22</v>
      </c>
      <c r="N1417" s="10" t="s">
        <v>22</v>
      </c>
      <c r="O1417" s="10" t="s">
        <v>22</v>
      </c>
    </row>
    <row r="1418" spans="1:15" s="49" customFormat="1" ht="15" customHeight="1" x14ac:dyDescent="0.3">
      <c r="A1418" s="203">
        <v>40500</v>
      </c>
      <c r="B1418" s="61" t="s">
        <v>4085</v>
      </c>
      <c r="C1418" s="58" t="s">
        <v>4086</v>
      </c>
      <c r="D1418" s="63" t="s">
        <v>3671</v>
      </c>
      <c r="E1418" s="67">
        <v>30</v>
      </c>
      <c r="F1418" s="67">
        <v>33.049999999999997</v>
      </c>
      <c r="G1418" s="67">
        <v>32.15</v>
      </c>
      <c r="H1418" s="69">
        <f t="shared" si="66"/>
        <v>7.1666666666666615E-2</v>
      </c>
      <c r="I1418" s="68">
        <f t="shared" si="67"/>
        <v>3.0499999999999972</v>
      </c>
      <c r="J1418" s="68">
        <f t="shared" si="68"/>
        <v>2.1499999999999986</v>
      </c>
      <c r="K1418" s="70">
        <v>2</v>
      </c>
      <c r="L1418" s="58"/>
      <c r="M1418" s="58" t="s">
        <v>22</v>
      </c>
      <c r="N1418" s="10" t="s">
        <v>22</v>
      </c>
      <c r="O1418" s="10" t="s">
        <v>22</v>
      </c>
    </row>
    <row r="1419" spans="1:15" s="49" customFormat="1" ht="15" customHeight="1" x14ac:dyDescent="0.3">
      <c r="A1419" s="203">
        <v>40501</v>
      </c>
      <c r="B1419" s="61" t="s">
        <v>4087</v>
      </c>
      <c r="C1419" s="58" t="s">
        <v>4088</v>
      </c>
      <c r="D1419" s="63" t="s">
        <v>4089</v>
      </c>
      <c r="E1419" s="67">
        <v>13.5</v>
      </c>
      <c r="F1419" s="67">
        <v>12.67</v>
      </c>
      <c r="G1419" s="67">
        <v>12.67</v>
      </c>
      <c r="H1419" s="69">
        <f t="shared" si="66"/>
        <v>-6.1481481481481484E-2</v>
      </c>
      <c r="I1419" s="68">
        <f t="shared" si="67"/>
        <v>-0.83000000000000007</v>
      </c>
      <c r="J1419" s="68">
        <f t="shared" si="68"/>
        <v>-0.83000000000000007</v>
      </c>
      <c r="K1419" s="70">
        <v>1</v>
      </c>
      <c r="L1419" s="58"/>
      <c r="M1419" s="58" t="s">
        <v>22</v>
      </c>
      <c r="N1419" s="10" t="s">
        <v>22</v>
      </c>
      <c r="O1419" s="10" t="s">
        <v>22</v>
      </c>
    </row>
    <row r="1420" spans="1:15" s="49" customFormat="1" ht="15" customHeight="1" x14ac:dyDescent="0.3">
      <c r="A1420" s="203">
        <v>40501</v>
      </c>
      <c r="B1420" s="61" t="s">
        <v>4090</v>
      </c>
      <c r="C1420" s="58" t="s">
        <v>4091</v>
      </c>
      <c r="D1420" s="63" t="s">
        <v>440</v>
      </c>
      <c r="E1420" s="67">
        <v>4</v>
      </c>
      <c r="F1420" s="67">
        <v>4</v>
      </c>
      <c r="G1420" s="67">
        <v>4.01</v>
      </c>
      <c r="H1420" s="69">
        <f t="shared" si="66"/>
        <v>2.4999999999999467E-3</v>
      </c>
      <c r="I1420" s="68">
        <f t="shared" si="67"/>
        <v>0</v>
      </c>
      <c r="J1420" s="68">
        <f t="shared" si="68"/>
        <v>9.9999999999997868E-3</v>
      </c>
      <c r="K1420" s="70">
        <v>1</v>
      </c>
      <c r="L1420" s="58"/>
      <c r="M1420" s="58" t="s">
        <v>22</v>
      </c>
      <c r="N1420" s="10" t="s">
        <v>22</v>
      </c>
      <c r="O1420" s="10" t="s">
        <v>22</v>
      </c>
    </row>
    <row r="1421" spans="1:15" s="49" customFormat="1" ht="15" customHeight="1" x14ac:dyDescent="0.3">
      <c r="A1421" s="203">
        <v>40505</v>
      </c>
      <c r="B1421" s="89" t="s">
        <v>4092</v>
      </c>
      <c r="C1421" s="58" t="s">
        <v>4093</v>
      </c>
      <c r="D1421" s="77" t="s">
        <v>350</v>
      </c>
      <c r="E1421" s="67">
        <v>11</v>
      </c>
      <c r="F1421" s="67">
        <v>11</v>
      </c>
      <c r="G1421" s="67">
        <v>9.9499999999999993</v>
      </c>
      <c r="H1421" s="69">
        <f t="shared" si="66"/>
        <v>-9.5454545454545514E-2</v>
      </c>
      <c r="I1421" s="68">
        <f t="shared" si="67"/>
        <v>0</v>
      </c>
      <c r="J1421" s="68">
        <f t="shared" si="68"/>
        <v>-1.0500000000000007</v>
      </c>
      <c r="K1421" s="70">
        <v>1</v>
      </c>
      <c r="L1421" s="58" t="s">
        <v>8061</v>
      </c>
      <c r="M1421" s="58" t="s">
        <v>22</v>
      </c>
      <c r="N1421" s="10" t="s">
        <v>22</v>
      </c>
      <c r="O1421" s="10" t="s">
        <v>22</v>
      </c>
    </row>
    <row r="1422" spans="1:15" s="49" customFormat="1" ht="15" customHeight="1" x14ac:dyDescent="0.3">
      <c r="A1422" s="203">
        <v>40505</v>
      </c>
      <c r="B1422" s="61" t="s">
        <v>4094</v>
      </c>
      <c r="C1422" s="58" t="s">
        <v>4095</v>
      </c>
      <c r="D1422" s="63" t="s">
        <v>4096</v>
      </c>
      <c r="E1422" s="67">
        <v>4</v>
      </c>
      <c r="F1422" s="67">
        <v>5</v>
      </c>
      <c r="G1422" s="67">
        <v>3.98</v>
      </c>
      <c r="H1422" s="69">
        <f t="shared" si="66"/>
        <v>-5.0000000000000044E-3</v>
      </c>
      <c r="I1422" s="68">
        <f t="shared" si="67"/>
        <v>1</v>
      </c>
      <c r="J1422" s="68">
        <f t="shared" si="68"/>
        <v>-2.0000000000000018E-2</v>
      </c>
      <c r="K1422" s="70">
        <v>1</v>
      </c>
      <c r="L1422" s="58"/>
      <c r="M1422" s="58" t="s">
        <v>22</v>
      </c>
      <c r="N1422" s="10" t="s">
        <v>22</v>
      </c>
      <c r="O1422" s="10" t="s">
        <v>22</v>
      </c>
    </row>
    <row r="1423" spans="1:15" s="49" customFormat="1" ht="15" customHeight="1" x14ac:dyDescent="0.3">
      <c r="A1423" s="203">
        <v>40506</v>
      </c>
      <c r="B1423" s="61" t="s">
        <v>4097</v>
      </c>
      <c r="C1423" s="58" t="s">
        <v>4098</v>
      </c>
      <c r="D1423" s="63" t="s">
        <v>3460</v>
      </c>
      <c r="E1423" s="67">
        <v>5</v>
      </c>
      <c r="F1423" s="67">
        <v>5</v>
      </c>
      <c r="G1423" s="67">
        <v>5.09</v>
      </c>
      <c r="H1423" s="69">
        <f t="shared" si="66"/>
        <v>1.7999999999999971E-2</v>
      </c>
      <c r="I1423" s="68">
        <f t="shared" si="67"/>
        <v>0</v>
      </c>
      <c r="J1423" s="68">
        <f t="shared" si="68"/>
        <v>8.9999999999999858E-2</v>
      </c>
      <c r="K1423" s="70">
        <v>1</v>
      </c>
      <c r="L1423" s="58"/>
      <c r="M1423" s="58">
        <v>0</v>
      </c>
      <c r="N1423" s="10" t="s">
        <v>26</v>
      </c>
      <c r="O1423" s="10" t="s">
        <v>26</v>
      </c>
    </row>
    <row r="1424" spans="1:15" s="49" customFormat="1" ht="15" customHeight="1" x14ac:dyDescent="0.3">
      <c r="A1424" s="203">
        <v>40506</v>
      </c>
      <c r="B1424" s="61" t="s">
        <v>4099</v>
      </c>
      <c r="C1424" s="58" t="s">
        <v>4100</v>
      </c>
      <c r="D1424" s="63" t="s">
        <v>4101</v>
      </c>
      <c r="E1424" s="67">
        <v>10</v>
      </c>
      <c r="F1424" s="67">
        <v>10</v>
      </c>
      <c r="G1424" s="67">
        <v>10</v>
      </c>
      <c r="H1424" s="69">
        <f t="shared" si="66"/>
        <v>0</v>
      </c>
      <c r="I1424" s="68">
        <f t="shared" si="67"/>
        <v>0</v>
      </c>
      <c r="J1424" s="68">
        <f t="shared" si="68"/>
        <v>0</v>
      </c>
      <c r="K1424" s="70">
        <v>1</v>
      </c>
      <c r="L1424" s="58"/>
      <c r="M1424" s="58" t="s">
        <v>22</v>
      </c>
      <c r="N1424" s="10" t="s">
        <v>22</v>
      </c>
      <c r="O1424" s="10" t="s">
        <v>22</v>
      </c>
    </row>
    <row r="1425" spans="1:15" s="49" customFormat="1" ht="15" customHeight="1" x14ac:dyDescent="0.3">
      <c r="A1425" s="203">
        <v>40506</v>
      </c>
      <c r="B1425" s="89" t="s">
        <v>4102</v>
      </c>
      <c r="C1425" s="58" t="s">
        <v>4103</v>
      </c>
      <c r="D1425" s="77" t="s">
        <v>649</v>
      </c>
      <c r="E1425" s="67">
        <v>7</v>
      </c>
      <c r="F1425" s="67">
        <v>7</v>
      </c>
      <c r="G1425" s="67">
        <v>6.2</v>
      </c>
      <c r="H1425" s="69">
        <f t="shared" si="66"/>
        <v>-0.11428571428571425</v>
      </c>
      <c r="I1425" s="68">
        <f t="shared" si="67"/>
        <v>0</v>
      </c>
      <c r="J1425" s="68">
        <f t="shared" si="68"/>
        <v>-0.79999999999999982</v>
      </c>
      <c r="K1425" s="70">
        <v>1</v>
      </c>
      <c r="L1425" s="58"/>
      <c r="M1425" s="58">
        <v>1</v>
      </c>
      <c r="N1425" s="10"/>
      <c r="O1425" s="10" t="s">
        <v>4104</v>
      </c>
    </row>
    <row r="1426" spans="1:15" s="49" customFormat="1" ht="15" customHeight="1" x14ac:dyDescent="0.3">
      <c r="A1426" s="203">
        <v>40514</v>
      </c>
      <c r="B1426" s="61" t="s">
        <v>4105</v>
      </c>
      <c r="C1426" s="58" t="s">
        <v>4106</v>
      </c>
      <c r="D1426" s="63" t="s">
        <v>4107</v>
      </c>
      <c r="E1426" s="67">
        <v>14</v>
      </c>
      <c r="F1426" s="67">
        <v>15</v>
      </c>
      <c r="G1426" s="67">
        <v>14.85</v>
      </c>
      <c r="H1426" s="69">
        <f t="shared" si="66"/>
        <v>6.0714285714285686E-2</v>
      </c>
      <c r="I1426" s="68">
        <f t="shared" si="67"/>
        <v>1</v>
      </c>
      <c r="J1426" s="68">
        <f t="shared" si="68"/>
        <v>0.84999999999999964</v>
      </c>
      <c r="K1426" s="70">
        <v>1</v>
      </c>
      <c r="L1426" s="69" t="s">
        <v>8061</v>
      </c>
      <c r="M1426" s="69" t="s">
        <v>22</v>
      </c>
      <c r="N1426" s="10" t="s">
        <v>22</v>
      </c>
      <c r="O1426" s="10" t="s">
        <v>22</v>
      </c>
    </row>
    <row r="1427" spans="1:15" s="49" customFormat="1" ht="15" customHeight="1" x14ac:dyDescent="0.3">
      <c r="A1427" s="203">
        <v>40519</v>
      </c>
      <c r="B1427" s="61" t="s">
        <v>4108</v>
      </c>
      <c r="C1427" s="58" t="s">
        <v>4109</v>
      </c>
      <c r="D1427" s="63" t="s">
        <v>3451</v>
      </c>
      <c r="E1427" s="67">
        <v>22</v>
      </c>
      <c r="F1427" s="67">
        <v>24.1</v>
      </c>
      <c r="G1427" s="67">
        <v>24.7</v>
      </c>
      <c r="H1427" s="69">
        <f t="shared" si="66"/>
        <v>0.1227272727272727</v>
      </c>
      <c r="I1427" s="68">
        <f t="shared" si="67"/>
        <v>2.1000000000000014</v>
      </c>
      <c r="J1427" s="68">
        <f t="shared" si="68"/>
        <v>2.6999999999999993</v>
      </c>
      <c r="K1427" s="70">
        <v>2</v>
      </c>
      <c r="L1427" s="69"/>
      <c r="M1427" s="69" t="s">
        <v>22</v>
      </c>
      <c r="N1427" s="10" t="s">
        <v>22</v>
      </c>
      <c r="O1427" s="10" t="s">
        <v>22</v>
      </c>
    </row>
    <row r="1428" spans="1:15" s="49" customFormat="1" ht="15" customHeight="1" x14ac:dyDescent="0.3">
      <c r="A1428" s="203">
        <v>40520</v>
      </c>
      <c r="B1428" s="61" t="s">
        <v>4110</v>
      </c>
      <c r="C1428" s="58" t="s">
        <v>4111</v>
      </c>
      <c r="D1428" s="63" t="s">
        <v>4112</v>
      </c>
      <c r="E1428" s="67">
        <v>13</v>
      </c>
      <c r="F1428" s="67">
        <v>13</v>
      </c>
      <c r="G1428" s="67">
        <v>13</v>
      </c>
      <c r="H1428" s="69">
        <f t="shared" si="66"/>
        <v>0</v>
      </c>
      <c r="I1428" s="68">
        <f t="shared" si="67"/>
        <v>0</v>
      </c>
      <c r="J1428" s="68">
        <f t="shared" si="68"/>
        <v>0</v>
      </c>
      <c r="K1428" s="70">
        <v>2</v>
      </c>
      <c r="L1428" s="69" t="s">
        <v>8061</v>
      </c>
      <c r="M1428" s="69" t="s">
        <v>22</v>
      </c>
      <c r="N1428" s="10" t="s">
        <v>22</v>
      </c>
      <c r="O1428" s="10" t="s">
        <v>22</v>
      </c>
    </row>
    <row r="1429" spans="1:15" s="49" customFormat="1" ht="15" customHeight="1" x14ac:dyDescent="0.3">
      <c r="A1429" s="203">
        <v>40520</v>
      </c>
      <c r="B1429" s="89" t="s">
        <v>4113</v>
      </c>
      <c r="C1429" s="58" t="s">
        <v>4114</v>
      </c>
      <c r="D1429" s="77" t="s">
        <v>86</v>
      </c>
      <c r="E1429" s="67">
        <v>16</v>
      </c>
      <c r="F1429" s="67">
        <v>24.5</v>
      </c>
      <c r="G1429" s="67">
        <v>29.91</v>
      </c>
      <c r="H1429" s="69">
        <f t="shared" si="66"/>
        <v>0.86937500000000001</v>
      </c>
      <c r="I1429" s="68">
        <f t="shared" si="67"/>
        <v>8.5</v>
      </c>
      <c r="J1429" s="68">
        <f t="shared" si="68"/>
        <v>13.91</v>
      </c>
      <c r="K1429" s="70">
        <v>3</v>
      </c>
      <c r="L1429" s="69"/>
      <c r="M1429" s="69">
        <v>1</v>
      </c>
      <c r="N1429" s="10"/>
      <c r="O1429" s="10" t="s">
        <v>4115</v>
      </c>
    </row>
    <row r="1430" spans="1:15" s="49" customFormat="1" ht="15" customHeight="1" x14ac:dyDescent="0.3">
      <c r="A1430" s="203">
        <v>40520</v>
      </c>
      <c r="B1430" s="89" t="s">
        <v>4116</v>
      </c>
      <c r="C1430" s="58" t="s">
        <v>4117</v>
      </c>
      <c r="D1430" s="77" t="s">
        <v>4118</v>
      </c>
      <c r="E1430" s="67">
        <v>12.8</v>
      </c>
      <c r="F1430" s="67">
        <v>27</v>
      </c>
      <c r="G1430" s="67">
        <v>27</v>
      </c>
      <c r="H1430" s="69">
        <f t="shared" si="66"/>
        <v>1.1093749999999998</v>
      </c>
      <c r="I1430" s="68">
        <f t="shared" si="67"/>
        <v>14.2</v>
      </c>
      <c r="J1430" s="68">
        <f t="shared" si="68"/>
        <v>14.2</v>
      </c>
      <c r="K1430" s="70">
        <v>3</v>
      </c>
      <c r="L1430" s="69"/>
      <c r="M1430" s="69">
        <v>0</v>
      </c>
      <c r="N1430" s="10" t="s">
        <v>26</v>
      </c>
      <c r="O1430" s="10" t="s">
        <v>26</v>
      </c>
    </row>
    <row r="1431" spans="1:15" s="49" customFormat="1" ht="15" customHeight="1" x14ac:dyDescent="0.3">
      <c r="A1431" s="203">
        <v>40521</v>
      </c>
      <c r="B1431" s="89" t="s">
        <v>4119</v>
      </c>
      <c r="C1431" s="58" t="s">
        <v>4120</v>
      </c>
      <c r="D1431" s="77" t="s">
        <v>105</v>
      </c>
      <c r="E1431" s="67">
        <v>8.5</v>
      </c>
      <c r="F1431" s="67">
        <v>8.5</v>
      </c>
      <c r="G1431" s="67">
        <v>6.6</v>
      </c>
      <c r="H1431" s="69">
        <f t="shared" si="66"/>
        <v>-0.22352941176470592</v>
      </c>
      <c r="I1431" s="68">
        <f t="shared" si="67"/>
        <v>0</v>
      </c>
      <c r="J1431" s="68">
        <f t="shared" si="68"/>
        <v>-1.9000000000000004</v>
      </c>
      <c r="K1431" s="70">
        <v>2</v>
      </c>
      <c r="L1431" s="69" t="s">
        <v>8061</v>
      </c>
      <c r="M1431" s="69">
        <v>0</v>
      </c>
      <c r="N1431" s="10" t="s">
        <v>26</v>
      </c>
      <c r="O1431" s="10" t="s">
        <v>26</v>
      </c>
    </row>
    <row r="1432" spans="1:15" s="49" customFormat="1" ht="15" customHeight="1" x14ac:dyDescent="0.3">
      <c r="A1432" s="203">
        <v>40521</v>
      </c>
      <c r="B1432" s="89" t="s">
        <v>4121</v>
      </c>
      <c r="C1432" s="58" t="s">
        <v>4122</v>
      </c>
      <c r="D1432" s="77" t="s">
        <v>4123</v>
      </c>
      <c r="E1432" s="68">
        <v>25.5</v>
      </c>
      <c r="F1432" s="67">
        <v>27.25</v>
      </c>
      <c r="G1432" s="67">
        <v>27.92</v>
      </c>
      <c r="H1432" s="69">
        <f t="shared" si="66"/>
        <v>9.4901960784313788E-2</v>
      </c>
      <c r="I1432" s="68">
        <f t="shared" si="67"/>
        <v>1.75</v>
      </c>
      <c r="J1432" s="68">
        <f t="shared" si="68"/>
        <v>2.4200000000000017</v>
      </c>
      <c r="K1432" s="70">
        <v>1</v>
      </c>
      <c r="L1432" s="69"/>
      <c r="M1432" s="69" t="s">
        <v>22</v>
      </c>
      <c r="N1432" s="10" t="s">
        <v>22</v>
      </c>
      <c r="O1432" s="10" t="s">
        <v>22</v>
      </c>
    </row>
    <row r="1433" spans="1:15" s="49" customFormat="1" ht="14" customHeight="1" x14ac:dyDescent="0.3">
      <c r="A1433" s="203">
        <v>40521</v>
      </c>
      <c r="B1433" s="92" t="s">
        <v>4124</v>
      </c>
      <c r="C1433" s="58" t="s">
        <v>4125</v>
      </c>
      <c r="D1433" s="63" t="s">
        <v>4126</v>
      </c>
      <c r="E1433" s="67">
        <v>17</v>
      </c>
      <c r="F1433" s="67">
        <v>23.14</v>
      </c>
      <c r="G1433" s="67">
        <v>25.76</v>
      </c>
      <c r="H1433" s="69">
        <f t="shared" si="66"/>
        <v>0.5152941176470589</v>
      </c>
      <c r="I1433" s="68">
        <f t="shared" si="67"/>
        <v>6.1400000000000006</v>
      </c>
      <c r="J1433" s="68">
        <f t="shared" si="68"/>
        <v>8.7600000000000016</v>
      </c>
      <c r="K1433" s="70">
        <v>3</v>
      </c>
      <c r="L1433" s="69"/>
      <c r="M1433" s="69" t="s">
        <v>22</v>
      </c>
      <c r="N1433" s="10" t="s">
        <v>22</v>
      </c>
      <c r="O1433" s="10" t="s">
        <v>22</v>
      </c>
    </row>
    <row r="1434" spans="1:15" s="49" customFormat="1" ht="15" customHeight="1" x14ac:dyDescent="0.35">
      <c r="A1434" s="203">
        <v>40522</v>
      </c>
      <c r="B1434" s="89" t="s">
        <v>4127</v>
      </c>
      <c r="C1434" s="58" t="s">
        <v>4128</v>
      </c>
      <c r="D1434" s="77" t="s">
        <v>4129</v>
      </c>
      <c r="E1434" s="68">
        <v>10</v>
      </c>
      <c r="F1434" s="67">
        <v>10</v>
      </c>
      <c r="G1434" s="67">
        <v>10.01</v>
      </c>
      <c r="H1434" s="69">
        <f t="shared" si="66"/>
        <v>9.9999999999997877E-4</v>
      </c>
      <c r="I1434" s="68">
        <f t="shared" si="67"/>
        <v>0</v>
      </c>
      <c r="J1434" s="68">
        <f t="shared" si="68"/>
        <v>9.9999999999997868E-3</v>
      </c>
      <c r="K1434" s="70">
        <v>1</v>
      </c>
      <c r="L1434" s="69"/>
      <c r="M1434" s="69" t="s">
        <v>22</v>
      </c>
      <c r="N1434" s="10" t="s">
        <v>22</v>
      </c>
      <c r="O1434" t="s">
        <v>22</v>
      </c>
    </row>
    <row r="1435" spans="1:15" s="49" customFormat="1" ht="15" customHeight="1" x14ac:dyDescent="0.3">
      <c r="A1435" s="203">
        <v>40522</v>
      </c>
      <c r="B1435" s="89" t="s">
        <v>4130</v>
      </c>
      <c r="C1435" s="58" t="s">
        <v>4131</v>
      </c>
      <c r="D1435" s="77" t="s">
        <v>4132</v>
      </c>
      <c r="E1435" s="68">
        <v>8</v>
      </c>
      <c r="F1435" s="67">
        <v>8.5</v>
      </c>
      <c r="G1435" s="67">
        <v>8.3800000000000008</v>
      </c>
      <c r="H1435" s="69">
        <f t="shared" si="66"/>
        <v>4.7500000000000098E-2</v>
      </c>
      <c r="I1435" s="68">
        <f t="shared" si="67"/>
        <v>0.5</v>
      </c>
      <c r="J1435" s="68">
        <f t="shared" si="68"/>
        <v>0.38000000000000078</v>
      </c>
      <c r="K1435" s="70">
        <v>1</v>
      </c>
      <c r="L1435" s="69"/>
      <c r="M1435" s="69" t="s">
        <v>22</v>
      </c>
      <c r="N1435" s="10" t="s">
        <v>22</v>
      </c>
      <c r="O1435" s="10" t="s">
        <v>22</v>
      </c>
    </row>
    <row r="1436" spans="1:15" s="49" customFormat="1" ht="15" customHeight="1" x14ac:dyDescent="0.3">
      <c r="A1436" s="203">
        <v>40522</v>
      </c>
      <c r="B1436" s="89" t="s">
        <v>4133</v>
      </c>
      <c r="C1436" s="58" t="s">
        <v>4134</v>
      </c>
      <c r="D1436" s="77" t="s">
        <v>3421</v>
      </c>
      <c r="E1436" s="68">
        <v>8</v>
      </c>
      <c r="F1436" s="67">
        <v>6</v>
      </c>
      <c r="G1436" s="67">
        <v>6</v>
      </c>
      <c r="H1436" s="69">
        <f t="shared" si="66"/>
        <v>-0.25</v>
      </c>
      <c r="I1436" s="68">
        <f t="shared" si="67"/>
        <v>-2</v>
      </c>
      <c r="J1436" s="68">
        <f t="shared" si="68"/>
        <v>-2</v>
      </c>
      <c r="K1436" s="70">
        <v>1</v>
      </c>
      <c r="L1436" s="69"/>
      <c r="M1436" s="69">
        <v>1</v>
      </c>
      <c r="N1436" s="10"/>
      <c r="O1436" s="10" t="s">
        <v>4135</v>
      </c>
    </row>
    <row r="1437" spans="1:15" s="49" customFormat="1" ht="15" customHeight="1" x14ac:dyDescent="0.3">
      <c r="A1437" s="203">
        <v>40526</v>
      </c>
      <c r="B1437" s="89" t="s">
        <v>4136</v>
      </c>
      <c r="C1437" s="58" t="s">
        <v>4137</v>
      </c>
      <c r="D1437" s="77" t="s">
        <v>4138</v>
      </c>
      <c r="E1437" s="68">
        <v>13</v>
      </c>
      <c r="F1437" s="67">
        <v>16</v>
      </c>
      <c r="G1437" s="67">
        <v>16.2</v>
      </c>
      <c r="H1437" s="69">
        <f t="shared" si="66"/>
        <v>0.24615384615384611</v>
      </c>
      <c r="I1437" s="68">
        <f t="shared" si="67"/>
        <v>3</v>
      </c>
      <c r="J1437" s="68">
        <f t="shared" si="68"/>
        <v>3.1999999999999993</v>
      </c>
      <c r="K1437" s="70">
        <v>2</v>
      </c>
      <c r="L1437" s="58"/>
      <c r="M1437" s="58">
        <v>1</v>
      </c>
      <c r="N1437" s="10"/>
      <c r="O1437" s="10" t="s">
        <v>4139</v>
      </c>
    </row>
    <row r="1438" spans="1:15" s="49" customFormat="1" ht="15" customHeight="1" x14ac:dyDescent="0.35">
      <c r="A1438" s="203">
        <v>40527</v>
      </c>
      <c r="B1438" s="61" t="s">
        <v>4140</v>
      </c>
      <c r="C1438" s="58" t="s">
        <v>4141</v>
      </c>
      <c r="D1438" s="63" t="s">
        <v>3232</v>
      </c>
      <c r="E1438" s="68">
        <v>23</v>
      </c>
      <c r="F1438" s="67">
        <v>25</v>
      </c>
      <c r="G1438" s="67">
        <v>27.75</v>
      </c>
      <c r="H1438" s="69">
        <f t="shared" si="66"/>
        <v>0.20652173913043478</v>
      </c>
      <c r="I1438" s="68">
        <f t="shared" si="67"/>
        <v>2</v>
      </c>
      <c r="J1438" s="68">
        <f t="shared" si="68"/>
        <v>4.75</v>
      </c>
      <c r="K1438" s="70">
        <v>2</v>
      </c>
      <c r="L1438" s="58"/>
      <c r="M1438" s="58">
        <v>0</v>
      </c>
      <c r="N1438" s="10" t="s">
        <v>26</v>
      </c>
      <c r="O1438" t="s">
        <v>26</v>
      </c>
    </row>
    <row r="1439" spans="1:15" s="49" customFormat="1" ht="15" customHeight="1" x14ac:dyDescent="0.35">
      <c r="A1439" s="203">
        <v>40527</v>
      </c>
      <c r="B1439" s="61" t="s">
        <v>4142</v>
      </c>
      <c r="C1439" s="58" t="s">
        <v>4143</v>
      </c>
      <c r="D1439" s="63" t="s">
        <v>3784</v>
      </c>
      <c r="E1439" s="68">
        <v>9</v>
      </c>
      <c r="F1439" s="67">
        <v>9.0500000000000007</v>
      </c>
      <c r="G1439" s="67">
        <v>8.85</v>
      </c>
      <c r="H1439" s="69">
        <f t="shared" si="66"/>
        <v>-1.6666666666666705E-2</v>
      </c>
      <c r="I1439" s="68">
        <f t="shared" si="67"/>
        <v>5.0000000000000711E-2</v>
      </c>
      <c r="J1439" s="68">
        <f t="shared" si="68"/>
        <v>-0.15000000000000036</v>
      </c>
      <c r="K1439" s="70">
        <v>1</v>
      </c>
      <c r="L1439" s="58"/>
      <c r="M1439" s="58">
        <v>1</v>
      </c>
      <c r="N1439" s="177"/>
      <c r="O1439" t="s">
        <v>4144</v>
      </c>
    </row>
    <row r="1440" spans="1:15" s="49" customFormat="1" ht="15" customHeight="1" x14ac:dyDescent="0.35">
      <c r="A1440" s="203">
        <v>40527</v>
      </c>
      <c r="B1440" s="61" t="s">
        <v>4145</v>
      </c>
      <c r="C1440" s="58" t="s">
        <v>4146</v>
      </c>
      <c r="D1440" s="63" t="s">
        <v>4147</v>
      </c>
      <c r="E1440" s="68">
        <v>12</v>
      </c>
      <c r="F1440" s="67">
        <v>12</v>
      </c>
      <c r="G1440" s="67">
        <v>12.55</v>
      </c>
      <c r="H1440" s="69">
        <f t="shared" si="66"/>
        <v>4.5833333333333393E-2</v>
      </c>
      <c r="I1440" s="68">
        <f t="shared" si="67"/>
        <v>0</v>
      </c>
      <c r="J1440" s="68">
        <f t="shared" si="68"/>
        <v>0.55000000000000071</v>
      </c>
      <c r="K1440" s="70">
        <v>1</v>
      </c>
      <c r="L1440" s="58"/>
      <c r="M1440" s="58">
        <v>0</v>
      </c>
      <c r="N1440" s="177" t="s">
        <v>26</v>
      </c>
      <c r="O1440" t="s">
        <v>26</v>
      </c>
    </row>
    <row r="1441" spans="1:15" s="49" customFormat="1" ht="15" customHeight="1" x14ac:dyDescent="0.35">
      <c r="A1441" s="203">
        <v>40527</v>
      </c>
      <c r="B1441" s="61" t="s">
        <v>4148</v>
      </c>
      <c r="C1441" s="58" t="s">
        <v>4149</v>
      </c>
      <c r="D1441" s="63" t="s">
        <v>4150</v>
      </c>
      <c r="E1441" s="68">
        <v>10</v>
      </c>
      <c r="F1441" s="67">
        <v>9.9</v>
      </c>
      <c r="G1441" s="67">
        <v>9.9</v>
      </c>
      <c r="H1441" s="69">
        <f t="shared" si="66"/>
        <v>-9.9999999999999638E-3</v>
      </c>
      <c r="I1441" s="68">
        <f t="shared" si="67"/>
        <v>-9.9999999999999645E-2</v>
      </c>
      <c r="J1441" s="68">
        <f t="shared" si="68"/>
        <v>-9.9999999999999645E-2</v>
      </c>
      <c r="K1441" s="70">
        <v>1</v>
      </c>
      <c r="L1441" s="58"/>
      <c r="M1441" s="58">
        <v>1</v>
      </c>
      <c r="N1441" s="177"/>
      <c r="O1441" t="s">
        <v>4151</v>
      </c>
    </row>
    <row r="1442" spans="1:15" s="49" customFormat="1" ht="15" customHeight="1" x14ac:dyDescent="0.35">
      <c r="A1442" s="203">
        <v>40528</v>
      </c>
      <c r="B1442" s="61" t="s">
        <v>4152</v>
      </c>
      <c r="C1442" s="58" t="s">
        <v>4153</v>
      </c>
      <c r="D1442" s="63" t="s">
        <v>2980</v>
      </c>
      <c r="E1442" s="68">
        <v>11</v>
      </c>
      <c r="F1442" s="67">
        <v>11</v>
      </c>
      <c r="G1442" s="67">
        <v>11.1</v>
      </c>
      <c r="H1442" s="69">
        <f t="shared" si="66"/>
        <v>9.0909090909090592E-3</v>
      </c>
      <c r="I1442" s="68">
        <f t="shared" si="67"/>
        <v>0</v>
      </c>
      <c r="J1442" s="68">
        <f t="shared" si="68"/>
        <v>9.9999999999999645E-2</v>
      </c>
      <c r="K1442" s="70">
        <v>1</v>
      </c>
      <c r="L1442" s="58"/>
      <c r="M1442" s="58" t="s">
        <v>22</v>
      </c>
      <c r="N1442" t="s">
        <v>22</v>
      </c>
      <c r="O1442" t="s">
        <v>22</v>
      </c>
    </row>
    <row r="1443" spans="1:15" s="49" customFormat="1" ht="15" customHeight="1" x14ac:dyDescent="0.35">
      <c r="A1443" s="203">
        <v>40529</v>
      </c>
      <c r="B1443" s="61" t="s">
        <v>4154</v>
      </c>
      <c r="C1443" s="58" t="s">
        <v>4155</v>
      </c>
      <c r="D1443" s="63" t="s">
        <v>4156</v>
      </c>
      <c r="E1443" s="68">
        <v>11</v>
      </c>
      <c r="F1443" s="67">
        <v>11</v>
      </c>
      <c r="G1443" s="67">
        <v>11</v>
      </c>
      <c r="H1443" s="69">
        <f t="shared" si="66"/>
        <v>0</v>
      </c>
      <c r="I1443" s="68">
        <f t="shared" si="67"/>
        <v>0</v>
      </c>
      <c r="J1443" s="68">
        <f t="shared" si="68"/>
        <v>0</v>
      </c>
      <c r="K1443" s="70">
        <v>1</v>
      </c>
      <c r="L1443" s="58"/>
      <c r="M1443" s="58">
        <v>0</v>
      </c>
      <c r="N1443" s="177" t="s">
        <v>26</v>
      </c>
      <c r="O1443" t="s">
        <v>26</v>
      </c>
    </row>
    <row r="1444" spans="1:15" s="49" customFormat="1" ht="15" customHeight="1" x14ac:dyDescent="0.35">
      <c r="A1444" s="203">
        <v>40529</v>
      </c>
      <c r="B1444" s="61" t="s">
        <v>4157</v>
      </c>
      <c r="C1444" s="58" t="s">
        <v>4158</v>
      </c>
      <c r="D1444" s="63" t="s">
        <v>3662</v>
      </c>
      <c r="E1444" s="68">
        <v>20</v>
      </c>
      <c r="F1444" s="67">
        <v>19.899999999999999</v>
      </c>
      <c r="G1444" s="67">
        <v>19.600000000000001</v>
      </c>
      <c r="H1444" s="69">
        <f t="shared" si="66"/>
        <v>-1.9999999999999928E-2</v>
      </c>
      <c r="I1444" s="68">
        <f t="shared" si="67"/>
        <v>-0.10000000000000142</v>
      </c>
      <c r="J1444" s="68">
        <f t="shared" si="68"/>
        <v>-0.39999999999999858</v>
      </c>
      <c r="K1444" s="70">
        <v>1</v>
      </c>
      <c r="L1444" s="58"/>
      <c r="M1444" s="58">
        <v>0</v>
      </c>
      <c r="N1444" s="177" t="s">
        <v>26</v>
      </c>
      <c r="O1444" t="s">
        <v>26</v>
      </c>
    </row>
    <row r="1445" spans="1:15" s="49" customFormat="1" ht="15" customHeight="1" x14ac:dyDescent="0.35">
      <c r="A1445" s="203">
        <v>40528</v>
      </c>
      <c r="B1445" s="61" t="s">
        <v>4159</v>
      </c>
      <c r="C1445" s="58" t="s">
        <v>4160</v>
      </c>
      <c r="D1445" s="63" t="s">
        <v>4161</v>
      </c>
      <c r="E1445" s="68">
        <v>6</v>
      </c>
      <c r="F1445" s="67">
        <v>7.47</v>
      </c>
      <c r="G1445" s="67">
        <v>6.3</v>
      </c>
      <c r="H1445" s="69">
        <f t="shared" si="66"/>
        <v>4.9999999999999968E-2</v>
      </c>
      <c r="I1445" s="68">
        <f t="shared" si="67"/>
        <v>1.4699999999999998</v>
      </c>
      <c r="J1445" s="68">
        <f t="shared" si="68"/>
        <v>0.29999999999999982</v>
      </c>
      <c r="K1445" s="70">
        <v>1</v>
      </c>
      <c r="L1445" s="58"/>
      <c r="M1445" s="58" t="s">
        <v>22</v>
      </c>
      <c r="N1445" s="177" t="s">
        <v>22</v>
      </c>
      <c r="O1445" t="s">
        <v>22</v>
      </c>
    </row>
    <row r="1446" spans="1:15" s="49" customFormat="1" ht="15" customHeight="1" x14ac:dyDescent="0.3">
      <c r="A1446" s="203">
        <v>40533</v>
      </c>
      <c r="B1446" s="61" t="s">
        <v>4162</v>
      </c>
      <c r="C1446" s="58" t="s">
        <v>4163</v>
      </c>
      <c r="D1446" s="63" t="s">
        <v>4164</v>
      </c>
      <c r="E1446" s="68">
        <v>4.5</v>
      </c>
      <c r="F1446" s="67">
        <v>4.74</v>
      </c>
      <c r="G1446" s="67">
        <v>4.25</v>
      </c>
      <c r="H1446" s="69">
        <f t="shared" si="66"/>
        <v>-5.5555555555555552E-2</v>
      </c>
      <c r="I1446" s="68">
        <f t="shared" si="67"/>
        <v>0.24000000000000021</v>
      </c>
      <c r="J1446" s="68">
        <f t="shared" si="68"/>
        <v>-0.25</v>
      </c>
      <c r="K1446" s="70">
        <v>1</v>
      </c>
      <c r="L1446" s="58"/>
      <c r="M1446" s="58">
        <v>0</v>
      </c>
      <c r="N1446" s="177" t="s">
        <v>26</v>
      </c>
      <c r="O1446" s="49" t="s">
        <v>26</v>
      </c>
    </row>
    <row r="1447" spans="1:15" s="49" customFormat="1" ht="15" customHeight="1" x14ac:dyDescent="0.35">
      <c r="A1447" s="203">
        <v>39854</v>
      </c>
      <c r="B1447" s="61" t="s">
        <v>4165</v>
      </c>
      <c r="C1447" s="58" t="s">
        <v>4166</v>
      </c>
      <c r="D1447" s="61" t="s">
        <v>3931</v>
      </c>
      <c r="E1447" s="67">
        <v>24</v>
      </c>
      <c r="F1447" s="68">
        <v>26</v>
      </c>
      <c r="G1447" s="68">
        <v>26.43</v>
      </c>
      <c r="H1447" s="69">
        <f t="shared" si="66"/>
        <v>0.10124999999999999</v>
      </c>
      <c r="I1447" s="68">
        <f t="shared" si="67"/>
        <v>2</v>
      </c>
      <c r="J1447" s="68">
        <f t="shared" si="68"/>
        <v>2.4299999999999997</v>
      </c>
      <c r="K1447" s="70">
        <v>3</v>
      </c>
      <c r="L1447" s="58"/>
      <c r="M1447" s="58">
        <v>1</v>
      </c>
      <c r="N1447" s="177"/>
      <c r="O1447" t="s">
        <v>4167</v>
      </c>
    </row>
    <row r="1448" spans="1:15" s="49" customFormat="1" ht="15" customHeight="1" x14ac:dyDescent="0.35">
      <c r="A1448" s="203">
        <v>39904</v>
      </c>
      <c r="B1448" s="61" t="s">
        <v>4168</v>
      </c>
      <c r="C1448" s="58" t="s">
        <v>4169</v>
      </c>
      <c r="D1448" s="61" t="s">
        <v>4170</v>
      </c>
      <c r="E1448" s="67">
        <v>16</v>
      </c>
      <c r="F1448" s="68">
        <v>22</v>
      </c>
      <c r="G1448" s="68">
        <v>20.02</v>
      </c>
      <c r="H1448" s="69">
        <f t="shared" si="66"/>
        <v>0.25124999999999997</v>
      </c>
      <c r="I1448" s="68">
        <f t="shared" si="67"/>
        <v>6</v>
      </c>
      <c r="J1448" s="68">
        <f t="shared" si="68"/>
        <v>4.0199999999999996</v>
      </c>
      <c r="K1448" s="70">
        <v>3</v>
      </c>
      <c r="L1448" s="58"/>
      <c r="M1448" s="58">
        <v>0</v>
      </c>
      <c r="N1448" s="177" t="s">
        <v>26</v>
      </c>
      <c r="O1448" t="s">
        <v>26</v>
      </c>
    </row>
    <row r="1449" spans="1:15" s="49" customFormat="1" ht="15" customHeight="1" x14ac:dyDescent="0.3">
      <c r="A1449" s="203">
        <v>39917</v>
      </c>
      <c r="B1449" s="61" t="s">
        <v>4171</v>
      </c>
      <c r="C1449" s="58" t="s">
        <v>4172</v>
      </c>
      <c r="D1449" s="61" t="s">
        <v>4173</v>
      </c>
      <c r="E1449" s="67">
        <v>10.5</v>
      </c>
      <c r="F1449" s="68">
        <v>10.5</v>
      </c>
      <c r="G1449" s="68">
        <v>11.1</v>
      </c>
      <c r="H1449" s="69">
        <f t="shared" si="66"/>
        <v>5.7142857142857106E-2</v>
      </c>
      <c r="I1449" s="68">
        <f t="shared" si="67"/>
        <v>0</v>
      </c>
      <c r="J1449" s="68">
        <f t="shared" si="68"/>
        <v>0.59999999999999964</v>
      </c>
      <c r="K1449" s="70">
        <v>1</v>
      </c>
      <c r="L1449" s="58"/>
      <c r="M1449" s="58">
        <v>1</v>
      </c>
      <c r="N1449" s="177"/>
      <c r="O1449" s="49" t="s">
        <v>4174</v>
      </c>
    </row>
    <row r="1450" spans="1:15" s="49" customFormat="1" ht="15" customHeight="1" x14ac:dyDescent="0.35">
      <c r="A1450" s="203">
        <v>39918</v>
      </c>
      <c r="B1450" s="61" t="s">
        <v>4175</v>
      </c>
      <c r="C1450" s="58" t="s">
        <v>4176</v>
      </c>
      <c r="D1450" s="61" t="s">
        <v>4177</v>
      </c>
      <c r="E1450" s="67">
        <v>18</v>
      </c>
      <c r="F1450" s="68">
        <v>25</v>
      </c>
      <c r="G1450" s="68">
        <v>25.12</v>
      </c>
      <c r="H1450" s="69">
        <f t="shared" si="66"/>
        <v>0.3955555555555556</v>
      </c>
      <c r="I1450" s="68">
        <f t="shared" si="67"/>
        <v>7</v>
      </c>
      <c r="J1450" s="68">
        <f t="shared" si="68"/>
        <v>7.120000000000001</v>
      </c>
      <c r="K1450" s="70">
        <v>3</v>
      </c>
      <c r="L1450" s="58"/>
      <c r="M1450" s="58">
        <v>0</v>
      </c>
      <c r="N1450" s="177" t="s">
        <v>26</v>
      </c>
      <c r="O1450" t="s">
        <v>26</v>
      </c>
    </row>
    <row r="1451" spans="1:15" s="49" customFormat="1" ht="15" customHeight="1" x14ac:dyDescent="0.35">
      <c r="A1451" s="203">
        <v>39947</v>
      </c>
      <c r="B1451" s="61" t="s">
        <v>4178</v>
      </c>
      <c r="C1451" s="58" t="s">
        <v>4179</v>
      </c>
      <c r="D1451" s="61" t="s">
        <v>4180</v>
      </c>
      <c r="E1451" s="67">
        <v>19</v>
      </c>
      <c r="F1451" s="68">
        <v>23</v>
      </c>
      <c r="G1451" s="68">
        <v>21.5</v>
      </c>
      <c r="H1451" s="69">
        <f t="shared" si="66"/>
        <v>0.13157894736842105</v>
      </c>
      <c r="I1451" s="68">
        <f t="shared" si="67"/>
        <v>4</v>
      </c>
      <c r="J1451" s="68">
        <f t="shared" si="68"/>
        <v>2.5</v>
      </c>
      <c r="K1451" s="70">
        <v>3</v>
      </c>
      <c r="L1451" s="58"/>
      <c r="M1451" s="58">
        <v>0</v>
      </c>
      <c r="N1451" s="177" t="s">
        <v>26</v>
      </c>
      <c r="O1451" t="s">
        <v>26</v>
      </c>
    </row>
    <row r="1452" spans="1:15" s="49" customFormat="1" ht="15" customHeight="1" x14ac:dyDescent="0.35">
      <c r="A1452" s="203">
        <v>39952</v>
      </c>
      <c r="B1452" s="61" t="s">
        <v>4181</v>
      </c>
      <c r="C1452" s="58" t="s">
        <v>4182</v>
      </c>
      <c r="D1452" s="61" t="s">
        <v>4183</v>
      </c>
      <c r="E1452" s="67">
        <v>12.5</v>
      </c>
      <c r="F1452" s="68">
        <v>15</v>
      </c>
      <c r="G1452" s="68">
        <v>13.75</v>
      </c>
      <c r="H1452" s="69">
        <f t="shared" si="66"/>
        <v>0.1</v>
      </c>
      <c r="I1452" s="68">
        <f t="shared" si="67"/>
        <v>2.5</v>
      </c>
      <c r="J1452" s="68">
        <f t="shared" si="68"/>
        <v>1.25</v>
      </c>
      <c r="K1452" s="70">
        <v>3</v>
      </c>
      <c r="L1452" s="58"/>
      <c r="M1452" s="58">
        <v>0</v>
      </c>
      <c r="N1452" s="177" t="s">
        <v>26</v>
      </c>
      <c r="O1452" t="s">
        <v>26</v>
      </c>
    </row>
    <row r="1453" spans="1:15" s="49" customFormat="1" ht="15" customHeight="1" x14ac:dyDescent="0.35">
      <c r="A1453" s="203">
        <v>39953</v>
      </c>
      <c r="B1453" s="90" t="s">
        <v>4184</v>
      </c>
      <c r="C1453" s="58" t="s">
        <v>4185</v>
      </c>
      <c r="D1453" s="61" t="s">
        <v>4186</v>
      </c>
      <c r="E1453" s="67">
        <v>20</v>
      </c>
      <c r="F1453" s="68">
        <v>24.5</v>
      </c>
      <c r="G1453" s="68">
        <v>31.89</v>
      </c>
      <c r="H1453" s="69">
        <f t="shared" si="66"/>
        <v>0.59450000000000003</v>
      </c>
      <c r="I1453" s="68">
        <f t="shared" si="67"/>
        <v>4.5</v>
      </c>
      <c r="J1453" s="68">
        <f t="shared" si="68"/>
        <v>11.89</v>
      </c>
      <c r="K1453" s="70">
        <v>3</v>
      </c>
      <c r="L1453" s="58"/>
      <c r="M1453" s="58">
        <v>0</v>
      </c>
      <c r="N1453" s="177" t="s">
        <v>26</v>
      </c>
      <c r="O1453" t="s">
        <v>26</v>
      </c>
    </row>
    <row r="1454" spans="1:15" s="49" customFormat="1" ht="15" customHeight="1" x14ac:dyDescent="0.35">
      <c r="A1454" s="203">
        <v>39966</v>
      </c>
      <c r="B1454" s="61" t="s">
        <v>4187</v>
      </c>
      <c r="C1454" s="58" t="s">
        <v>4188</v>
      </c>
      <c r="D1454" s="61" t="s">
        <v>4189</v>
      </c>
      <c r="E1454" s="67">
        <v>20</v>
      </c>
      <c r="F1454" s="68">
        <v>19.399999999999999</v>
      </c>
      <c r="G1454" s="68">
        <v>19.47</v>
      </c>
      <c r="H1454" s="69">
        <f t="shared" si="66"/>
        <v>-2.6500000000000058E-2</v>
      </c>
      <c r="I1454" s="68">
        <f t="shared" si="67"/>
        <v>-0.60000000000000142</v>
      </c>
      <c r="J1454" s="68">
        <f t="shared" si="68"/>
        <v>-0.53000000000000114</v>
      </c>
      <c r="K1454" s="70">
        <v>1</v>
      </c>
      <c r="L1454" s="58"/>
      <c r="M1454" s="58">
        <v>0</v>
      </c>
      <c r="N1454" t="s">
        <v>26</v>
      </c>
      <c r="O1454" t="s">
        <v>26</v>
      </c>
    </row>
    <row r="1455" spans="1:15" s="49" customFormat="1" ht="15" customHeight="1" x14ac:dyDescent="0.35">
      <c r="A1455" s="203">
        <v>39976</v>
      </c>
      <c r="B1455" s="61" t="s">
        <v>4190</v>
      </c>
      <c r="C1455" s="58" t="s">
        <v>4191</v>
      </c>
      <c r="D1455" s="61" t="s">
        <v>4192</v>
      </c>
      <c r="E1455" s="67">
        <v>11</v>
      </c>
      <c r="F1455" s="68">
        <v>12</v>
      </c>
      <c r="G1455" s="68">
        <v>11.55</v>
      </c>
      <c r="H1455" s="69">
        <f t="shared" si="66"/>
        <v>5.0000000000000065E-2</v>
      </c>
      <c r="I1455" s="68">
        <f t="shared" si="67"/>
        <v>1</v>
      </c>
      <c r="J1455" s="68">
        <f t="shared" si="68"/>
        <v>0.55000000000000071</v>
      </c>
      <c r="K1455" s="70">
        <v>1</v>
      </c>
      <c r="L1455" s="58"/>
      <c r="M1455" s="58" t="s">
        <v>22</v>
      </c>
      <c r="N1455" t="s">
        <v>22</v>
      </c>
      <c r="O1455" t="s">
        <v>22</v>
      </c>
    </row>
    <row r="1456" spans="1:15" s="49" customFormat="1" ht="15" customHeight="1" x14ac:dyDescent="0.35">
      <c r="A1456" s="203">
        <v>39988</v>
      </c>
      <c r="B1456" s="61" t="s">
        <v>4193</v>
      </c>
      <c r="C1456" s="58" t="s">
        <v>4194</v>
      </c>
      <c r="D1456" s="61" t="s">
        <v>3813</v>
      </c>
      <c r="E1456" s="67">
        <v>9</v>
      </c>
      <c r="F1456" s="68">
        <v>9.4499999999999993</v>
      </c>
      <c r="G1456" s="68">
        <v>9</v>
      </c>
      <c r="H1456" s="69">
        <f t="shared" si="66"/>
        <v>0</v>
      </c>
      <c r="I1456" s="68">
        <f t="shared" si="67"/>
        <v>0.44999999999999929</v>
      </c>
      <c r="J1456" s="68">
        <f t="shared" si="68"/>
        <v>0</v>
      </c>
      <c r="K1456" s="70">
        <v>3</v>
      </c>
      <c r="L1456" s="58" t="s">
        <v>8061</v>
      </c>
      <c r="M1456" s="58">
        <v>0</v>
      </c>
      <c r="N1456" t="s">
        <v>26</v>
      </c>
      <c r="O1456" t="s">
        <v>26</v>
      </c>
    </row>
    <row r="1457" spans="1:15" s="49" customFormat="1" ht="15" customHeight="1" x14ac:dyDescent="0.35">
      <c r="A1457" s="203">
        <v>39988</v>
      </c>
      <c r="B1457" s="61" t="s">
        <v>4195</v>
      </c>
      <c r="C1457" s="58" t="s">
        <v>4196</v>
      </c>
      <c r="D1457" s="61" t="s">
        <v>869</v>
      </c>
      <c r="E1457" s="67">
        <v>16</v>
      </c>
      <c r="F1457" s="68">
        <v>22.65</v>
      </c>
      <c r="G1457" s="68">
        <v>21.87</v>
      </c>
      <c r="H1457" s="69">
        <f t="shared" si="66"/>
        <v>0.36687500000000006</v>
      </c>
      <c r="I1457" s="68">
        <f t="shared" si="67"/>
        <v>6.6499999999999986</v>
      </c>
      <c r="J1457" s="68">
        <f t="shared" si="68"/>
        <v>5.870000000000001</v>
      </c>
      <c r="K1457" s="70">
        <v>3</v>
      </c>
      <c r="L1457" s="58"/>
      <c r="M1457" s="58">
        <v>0</v>
      </c>
      <c r="N1457" t="s">
        <v>26</v>
      </c>
      <c r="O1457" t="s">
        <v>26</v>
      </c>
    </row>
    <row r="1458" spans="1:15" s="49" customFormat="1" ht="15" customHeight="1" x14ac:dyDescent="0.35">
      <c r="A1458" s="203">
        <v>39989</v>
      </c>
      <c r="B1458" s="61" t="s">
        <v>4197</v>
      </c>
      <c r="C1458" s="58" t="s">
        <v>4198</v>
      </c>
      <c r="D1458" s="61" t="s">
        <v>4199</v>
      </c>
      <c r="E1458" s="67">
        <v>14</v>
      </c>
      <c r="F1458" s="68">
        <v>18</v>
      </c>
      <c r="G1458" s="68">
        <v>17</v>
      </c>
      <c r="H1458" s="69">
        <f t="shared" si="66"/>
        <v>0.21428571428571427</v>
      </c>
      <c r="I1458" s="68">
        <f t="shared" si="67"/>
        <v>4</v>
      </c>
      <c r="J1458" s="68">
        <f t="shared" si="68"/>
        <v>3</v>
      </c>
      <c r="K1458" s="70">
        <v>3</v>
      </c>
      <c r="L1458" s="58"/>
      <c r="M1458" s="58">
        <v>0</v>
      </c>
      <c r="N1458" t="s">
        <v>26</v>
      </c>
      <c r="O1458" t="s">
        <v>26</v>
      </c>
    </row>
    <row r="1459" spans="1:15" s="49" customFormat="1" ht="15" customHeight="1" x14ac:dyDescent="0.35">
      <c r="A1459" s="203">
        <v>39990</v>
      </c>
      <c r="B1459" s="61" t="s">
        <v>4200</v>
      </c>
      <c r="C1459" s="58" t="s">
        <v>4201</v>
      </c>
      <c r="D1459" s="61" t="s">
        <v>4202</v>
      </c>
      <c r="E1459" s="67">
        <v>20</v>
      </c>
      <c r="F1459" s="68">
        <v>19.8</v>
      </c>
      <c r="G1459" s="68">
        <v>19.420000000000002</v>
      </c>
      <c r="H1459" s="69">
        <f t="shared" si="66"/>
        <v>-2.8999999999999915E-2</v>
      </c>
      <c r="I1459" s="68">
        <f t="shared" si="67"/>
        <v>-0.19999999999999929</v>
      </c>
      <c r="J1459" s="68">
        <f t="shared" si="68"/>
        <v>-0.57999999999999829</v>
      </c>
      <c r="K1459" s="70">
        <v>1</v>
      </c>
      <c r="L1459" s="58"/>
      <c r="M1459" s="58">
        <v>0</v>
      </c>
      <c r="N1459" t="s">
        <v>26</v>
      </c>
      <c r="O1459" t="s">
        <v>26</v>
      </c>
    </row>
    <row r="1460" spans="1:15" s="49" customFormat="1" ht="15" customHeight="1" x14ac:dyDescent="0.35">
      <c r="A1460" s="203">
        <v>39995</v>
      </c>
      <c r="B1460" s="61" t="s">
        <v>4203</v>
      </c>
      <c r="C1460" s="58" t="s">
        <v>4204</v>
      </c>
      <c r="D1460" s="61" t="s">
        <v>4205</v>
      </c>
      <c r="E1460" s="67">
        <v>16</v>
      </c>
      <c r="F1460" s="68">
        <v>20</v>
      </c>
      <c r="G1460" s="68">
        <v>20.02</v>
      </c>
      <c r="H1460" s="69">
        <f t="shared" si="66"/>
        <v>0.25124999999999997</v>
      </c>
      <c r="I1460" s="68">
        <f t="shared" si="67"/>
        <v>4</v>
      </c>
      <c r="J1460" s="68">
        <f t="shared" si="68"/>
        <v>4.0199999999999996</v>
      </c>
      <c r="K1460" s="70">
        <v>3</v>
      </c>
      <c r="L1460" s="58"/>
      <c r="M1460" s="58">
        <v>0</v>
      </c>
      <c r="N1460" t="s">
        <v>26</v>
      </c>
      <c r="O1460" t="s">
        <v>26</v>
      </c>
    </row>
    <row r="1461" spans="1:15" s="49" customFormat="1" ht="15" customHeight="1" x14ac:dyDescent="0.35">
      <c r="A1461" s="203">
        <v>40024</v>
      </c>
      <c r="B1461" s="61" t="s">
        <v>4206</v>
      </c>
      <c r="C1461" s="58" t="s">
        <v>4207</v>
      </c>
      <c r="D1461" s="61" t="s">
        <v>4208</v>
      </c>
      <c r="E1461" s="67">
        <v>20</v>
      </c>
      <c r="F1461" s="68">
        <v>19</v>
      </c>
      <c r="G1461" s="68">
        <v>19.100000000000001</v>
      </c>
      <c r="H1461" s="69">
        <f t="shared" si="66"/>
        <v>-4.4999999999999929E-2</v>
      </c>
      <c r="I1461" s="68">
        <f t="shared" si="67"/>
        <v>-1</v>
      </c>
      <c r="J1461" s="68">
        <f t="shared" si="68"/>
        <v>-0.89999999999999858</v>
      </c>
      <c r="K1461" s="70">
        <v>1</v>
      </c>
      <c r="L1461" s="58"/>
      <c r="M1461" s="58">
        <v>1</v>
      </c>
      <c r="O1461" t="s">
        <v>4209</v>
      </c>
    </row>
    <row r="1462" spans="1:15" s="49" customFormat="1" ht="15" customHeight="1" x14ac:dyDescent="0.35">
      <c r="A1462" s="203">
        <v>40026</v>
      </c>
      <c r="B1462" s="61" t="s">
        <v>4210</v>
      </c>
      <c r="C1462" s="58" t="s">
        <v>4211</v>
      </c>
      <c r="D1462" s="61" t="s">
        <v>649</v>
      </c>
      <c r="E1462" s="67">
        <v>15</v>
      </c>
      <c r="F1462" s="68">
        <v>17.5</v>
      </c>
      <c r="G1462" s="68">
        <v>16.52</v>
      </c>
      <c r="H1462" s="69">
        <f t="shared" si="66"/>
        <v>0.1013333333333333</v>
      </c>
      <c r="I1462" s="68">
        <f t="shared" si="67"/>
        <v>2.5</v>
      </c>
      <c r="J1462" s="68">
        <f t="shared" si="68"/>
        <v>1.5199999999999996</v>
      </c>
      <c r="K1462" s="70">
        <v>3</v>
      </c>
      <c r="L1462" s="58"/>
      <c r="M1462" s="58">
        <v>1</v>
      </c>
      <c r="O1462" t="s">
        <v>4212</v>
      </c>
    </row>
    <row r="1463" spans="1:15" s="49" customFormat="1" ht="15" customHeight="1" x14ac:dyDescent="0.35">
      <c r="A1463" s="203">
        <v>40031</v>
      </c>
      <c r="B1463" s="61" t="s">
        <v>4213</v>
      </c>
      <c r="C1463" s="58" t="s">
        <v>4214</v>
      </c>
      <c r="D1463" s="61" t="s">
        <v>4215</v>
      </c>
      <c r="E1463" s="67">
        <v>12</v>
      </c>
      <c r="F1463" s="68">
        <v>12</v>
      </c>
      <c r="G1463" s="68">
        <v>9.99</v>
      </c>
      <c r="H1463" s="69">
        <f t="shared" si="66"/>
        <v>-0.16749999999999998</v>
      </c>
      <c r="I1463" s="68">
        <f t="shared" si="67"/>
        <v>0</v>
      </c>
      <c r="J1463" s="68">
        <f t="shared" si="68"/>
        <v>-2.0099999999999998</v>
      </c>
      <c r="K1463" s="70">
        <v>3</v>
      </c>
      <c r="L1463" s="58" t="s">
        <v>8061</v>
      </c>
      <c r="M1463" s="58">
        <v>0</v>
      </c>
      <c r="N1463" t="s">
        <v>26</v>
      </c>
      <c r="O1463" t="s">
        <v>26</v>
      </c>
    </row>
    <row r="1464" spans="1:15" s="49" customFormat="1" ht="15" customHeight="1" x14ac:dyDescent="0.35">
      <c r="A1464" s="203">
        <v>40031</v>
      </c>
      <c r="B1464" s="61" t="s">
        <v>4216</v>
      </c>
      <c r="C1464" s="58" t="s">
        <v>4217</v>
      </c>
      <c r="D1464" s="61" t="s">
        <v>4218</v>
      </c>
      <c r="E1464" s="67">
        <v>15</v>
      </c>
      <c r="F1464" s="68">
        <v>16.2</v>
      </c>
      <c r="G1464" s="68">
        <v>16.18</v>
      </c>
      <c r="H1464" s="69">
        <f t="shared" si="66"/>
        <v>7.8666666666666649E-2</v>
      </c>
      <c r="I1464" s="68">
        <f t="shared" si="67"/>
        <v>1.1999999999999993</v>
      </c>
      <c r="J1464" s="68">
        <f t="shared" si="68"/>
        <v>1.1799999999999997</v>
      </c>
      <c r="K1464" s="70">
        <v>2</v>
      </c>
      <c r="L1464" s="58"/>
      <c r="M1464" s="58" t="s">
        <v>22</v>
      </c>
      <c r="N1464" t="s">
        <v>22</v>
      </c>
      <c r="O1464" t="s">
        <v>22</v>
      </c>
    </row>
    <row r="1465" spans="1:15" s="49" customFormat="1" ht="15" customHeight="1" x14ac:dyDescent="0.35">
      <c r="A1465" s="203">
        <v>40035</v>
      </c>
      <c r="B1465" s="61" t="s">
        <v>4219</v>
      </c>
      <c r="C1465" s="58" t="s">
        <v>4220</v>
      </c>
      <c r="D1465" s="61" t="s">
        <v>4221</v>
      </c>
      <c r="E1465" s="67">
        <v>17</v>
      </c>
      <c r="F1465" s="68">
        <v>17.75</v>
      </c>
      <c r="G1465" s="68">
        <v>16.829999999999998</v>
      </c>
      <c r="H1465" s="69">
        <f t="shared" si="66"/>
        <v>-1.0000000000000101E-2</v>
      </c>
      <c r="I1465" s="68">
        <f t="shared" si="67"/>
        <v>0.75</v>
      </c>
      <c r="J1465" s="68">
        <f t="shared" si="68"/>
        <v>-0.17000000000000171</v>
      </c>
      <c r="K1465" s="70">
        <v>1</v>
      </c>
      <c r="L1465" s="58"/>
      <c r="M1465" s="58">
        <v>0</v>
      </c>
      <c r="N1465" t="s">
        <v>26</v>
      </c>
      <c r="O1465" t="s">
        <v>26</v>
      </c>
    </row>
    <row r="1466" spans="1:15" s="49" customFormat="1" ht="15" customHeight="1" x14ac:dyDescent="0.35">
      <c r="A1466" s="203">
        <v>40036</v>
      </c>
      <c r="B1466" s="61" t="s">
        <v>4222</v>
      </c>
      <c r="C1466" s="58" t="s">
        <v>4223</v>
      </c>
      <c r="D1466" s="61" t="s">
        <v>4224</v>
      </c>
      <c r="E1466" s="67">
        <v>20</v>
      </c>
      <c r="F1466" s="68">
        <v>19.5</v>
      </c>
      <c r="G1466" s="68">
        <v>20</v>
      </c>
      <c r="H1466" s="69">
        <f t="shared" si="66"/>
        <v>0</v>
      </c>
      <c r="I1466" s="68">
        <f t="shared" si="67"/>
        <v>-0.5</v>
      </c>
      <c r="J1466" s="68">
        <f t="shared" si="68"/>
        <v>0</v>
      </c>
      <c r="K1466" s="70">
        <v>1</v>
      </c>
      <c r="L1466" s="58"/>
      <c r="M1466" s="58" t="s">
        <v>22</v>
      </c>
      <c r="N1466" t="s">
        <v>22</v>
      </c>
      <c r="O1466" t="s">
        <v>22</v>
      </c>
    </row>
    <row r="1467" spans="1:15" s="49" customFormat="1" ht="15" customHeight="1" x14ac:dyDescent="0.35">
      <c r="A1467" s="203">
        <v>40072</v>
      </c>
      <c r="B1467" s="61" t="s">
        <v>4225</v>
      </c>
      <c r="C1467" s="58" t="s">
        <v>4226</v>
      </c>
      <c r="D1467" s="61" t="s">
        <v>4227</v>
      </c>
      <c r="E1467" s="67">
        <v>15</v>
      </c>
      <c r="F1467" s="68">
        <v>14.5</v>
      </c>
      <c r="G1467" s="68">
        <v>14.63</v>
      </c>
      <c r="H1467" s="69">
        <f t="shared" si="66"/>
        <v>-2.4666666666666615E-2</v>
      </c>
      <c r="I1467" s="68">
        <f t="shared" si="67"/>
        <v>-0.5</v>
      </c>
      <c r="J1467" s="68">
        <f t="shared" si="68"/>
        <v>-0.36999999999999922</v>
      </c>
      <c r="K1467" s="70">
        <v>1</v>
      </c>
      <c r="L1467" s="199"/>
      <c r="M1467" s="58" t="s">
        <v>22</v>
      </c>
      <c r="N1467" t="s">
        <v>22</v>
      </c>
      <c r="O1467" t="s">
        <v>22</v>
      </c>
    </row>
    <row r="1468" spans="1:15" s="49" customFormat="1" ht="15" customHeight="1" x14ac:dyDescent="0.35">
      <c r="A1468" s="203">
        <v>40080</v>
      </c>
      <c r="B1468" s="61" t="s">
        <v>4228</v>
      </c>
      <c r="C1468" s="58" t="s">
        <v>4229</v>
      </c>
      <c r="D1468" s="61" t="s">
        <v>4230</v>
      </c>
      <c r="E1468" s="67">
        <v>12</v>
      </c>
      <c r="F1468" s="68">
        <v>12.05</v>
      </c>
      <c r="G1468" s="68">
        <v>12.05</v>
      </c>
      <c r="H1468" s="69">
        <f t="shared" si="66"/>
        <v>4.1666666666667256E-3</v>
      </c>
      <c r="I1468" s="68">
        <f t="shared" si="67"/>
        <v>5.0000000000000711E-2</v>
      </c>
      <c r="J1468" s="68">
        <f t="shared" si="68"/>
        <v>5.0000000000000711E-2</v>
      </c>
      <c r="K1468" s="70">
        <v>2</v>
      </c>
      <c r="L1468" s="58" t="s">
        <v>8061</v>
      </c>
      <c r="M1468" s="58">
        <v>1</v>
      </c>
      <c r="O1468" t="s">
        <v>4231</v>
      </c>
    </row>
    <row r="1469" spans="1:15" s="49" customFormat="1" ht="15" customHeight="1" x14ac:dyDescent="0.35">
      <c r="A1469" s="203">
        <v>40080</v>
      </c>
      <c r="B1469" s="61" t="s">
        <v>4232</v>
      </c>
      <c r="C1469" s="58" t="s">
        <v>4233</v>
      </c>
      <c r="D1469" s="61" t="s">
        <v>4234</v>
      </c>
      <c r="E1469" s="67">
        <v>20</v>
      </c>
      <c r="F1469" s="68">
        <v>19.5</v>
      </c>
      <c r="G1469" s="68">
        <v>19.66</v>
      </c>
      <c r="H1469" s="69">
        <f t="shared" si="66"/>
        <v>-1.6999999999999994E-2</v>
      </c>
      <c r="I1469" s="68">
        <f t="shared" si="67"/>
        <v>-0.5</v>
      </c>
      <c r="J1469" s="68">
        <f t="shared" si="68"/>
        <v>-0.33999999999999986</v>
      </c>
      <c r="K1469" s="70">
        <v>1</v>
      </c>
      <c r="L1469" s="199"/>
      <c r="M1469" s="58">
        <v>0</v>
      </c>
      <c r="N1469" t="s">
        <v>26</v>
      </c>
      <c r="O1469" t="s">
        <v>26</v>
      </c>
    </row>
    <row r="1470" spans="1:15" s="49" customFormat="1" ht="15" customHeight="1" x14ac:dyDescent="0.35">
      <c r="A1470" s="203">
        <v>40080</v>
      </c>
      <c r="B1470" s="61" t="s">
        <v>4235</v>
      </c>
      <c r="C1470" s="58" t="s">
        <v>4236</v>
      </c>
      <c r="D1470" s="61" t="s">
        <v>4237</v>
      </c>
      <c r="E1470" s="67">
        <v>13.5</v>
      </c>
      <c r="F1470" s="68">
        <v>16.940000000000001</v>
      </c>
      <c r="G1470" s="68">
        <v>20.29</v>
      </c>
      <c r="H1470" s="69">
        <f t="shared" si="66"/>
        <v>0.50296296296296295</v>
      </c>
      <c r="I1470" s="68">
        <f t="shared" si="67"/>
        <v>3.4400000000000013</v>
      </c>
      <c r="J1470" s="68">
        <f t="shared" si="68"/>
        <v>6.7899999999999991</v>
      </c>
      <c r="K1470" s="70">
        <v>3</v>
      </c>
      <c r="L1470" s="199"/>
      <c r="M1470" s="58">
        <v>1</v>
      </c>
      <c r="O1470" t="s">
        <v>4238</v>
      </c>
    </row>
    <row r="1471" spans="1:15" s="49" customFormat="1" ht="15" customHeight="1" x14ac:dyDescent="0.35">
      <c r="A1471" s="203">
        <v>40080</v>
      </c>
      <c r="B1471" s="61" t="s">
        <v>4239</v>
      </c>
      <c r="C1471" s="58" t="s">
        <v>4240</v>
      </c>
      <c r="D1471" s="61" t="s">
        <v>4241</v>
      </c>
      <c r="E1471" s="67">
        <v>20</v>
      </c>
      <c r="F1471" s="68">
        <v>19.05</v>
      </c>
      <c r="G1471" s="68">
        <v>18.5</v>
      </c>
      <c r="H1471" s="69">
        <f t="shared" si="66"/>
        <v>-7.4999999999999997E-2</v>
      </c>
      <c r="I1471" s="68">
        <f t="shared" si="67"/>
        <v>-0.94999999999999929</v>
      </c>
      <c r="J1471" s="68">
        <f t="shared" si="68"/>
        <v>-1.5</v>
      </c>
      <c r="K1471" s="70">
        <v>1</v>
      </c>
      <c r="L1471" s="199"/>
      <c r="M1471" s="58" t="s">
        <v>22</v>
      </c>
      <c r="N1471" t="s">
        <v>22</v>
      </c>
      <c r="O1471" t="s">
        <v>22</v>
      </c>
    </row>
    <row r="1472" spans="1:15" s="49" customFormat="1" ht="15" customHeight="1" x14ac:dyDescent="0.35">
      <c r="A1472" s="203">
        <v>40080</v>
      </c>
      <c r="B1472" s="90" t="s">
        <v>4242</v>
      </c>
      <c r="C1472" s="58" t="s">
        <v>4243</v>
      </c>
      <c r="D1472" s="178" t="s">
        <v>1099</v>
      </c>
      <c r="E1472" s="67">
        <v>26</v>
      </c>
      <c r="F1472" s="68">
        <v>27.3</v>
      </c>
      <c r="G1472" s="68">
        <v>28.1</v>
      </c>
      <c r="H1472" s="69">
        <f t="shared" si="66"/>
        <v>8.0769230769230829E-2</v>
      </c>
      <c r="I1472" s="68">
        <f t="shared" si="67"/>
        <v>1.3000000000000007</v>
      </c>
      <c r="J1472" s="68">
        <f t="shared" si="68"/>
        <v>2.1000000000000014</v>
      </c>
      <c r="K1472" s="70">
        <v>2</v>
      </c>
      <c r="L1472" s="199"/>
      <c r="M1472" s="58">
        <v>0</v>
      </c>
      <c r="N1472" t="s">
        <v>26</v>
      </c>
      <c r="O1472" t="s">
        <v>26</v>
      </c>
    </row>
    <row r="1473" spans="1:15" s="49" customFormat="1" ht="15" customHeight="1" x14ac:dyDescent="0.35">
      <c r="A1473" s="203">
        <v>40081</v>
      </c>
      <c r="B1473" s="61" t="s">
        <v>4244</v>
      </c>
      <c r="C1473" s="58" t="s">
        <v>4245</v>
      </c>
      <c r="D1473" s="61" t="s">
        <v>4246</v>
      </c>
      <c r="E1473" s="67">
        <v>12.5</v>
      </c>
      <c r="F1473" s="68">
        <v>12.5</v>
      </c>
      <c r="G1473" s="68">
        <v>10.75</v>
      </c>
      <c r="H1473" s="69">
        <f t="shared" si="66"/>
        <v>-0.14000000000000001</v>
      </c>
      <c r="I1473" s="68">
        <f t="shared" si="67"/>
        <v>0</v>
      </c>
      <c r="J1473" s="68">
        <f t="shared" si="68"/>
        <v>-1.75</v>
      </c>
      <c r="K1473" s="70">
        <v>3</v>
      </c>
      <c r="L1473" s="58" t="s">
        <v>8061</v>
      </c>
      <c r="M1473" s="58">
        <v>1</v>
      </c>
      <c r="O1473" t="s">
        <v>4247</v>
      </c>
    </row>
    <row r="1474" spans="1:15" s="49" customFormat="1" ht="15" customHeight="1" x14ac:dyDescent="0.35">
      <c r="A1474" s="203">
        <v>40081</v>
      </c>
      <c r="B1474" s="61" t="s">
        <v>4248</v>
      </c>
      <c r="C1474" s="58" t="s">
        <v>4249</v>
      </c>
      <c r="D1474" s="61" t="s">
        <v>4250</v>
      </c>
      <c r="E1474" s="67">
        <v>10</v>
      </c>
      <c r="F1474" s="68">
        <v>9.75</v>
      </c>
      <c r="G1474" s="68">
        <v>10.09</v>
      </c>
      <c r="H1474" s="69">
        <f t="shared" si="66"/>
        <v>8.9999999999999854E-3</v>
      </c>
      <c r="I1474" s="68">
        <f t="shared" si="67"/>
        <v>-0.25</v>
      </c>
      <c r="J1474" s="68">
        <f t="shared" si="68"/>
        <v>8.9999999999999858E-2</v>
      </c>
      <c r="K1474" s="70">
        <v>1</v>
      </c>
      <c r="L1474" s="58"/>
      <c r="M1474" s="58">
        <v>1</v>
      </c>
      <c r="O1474" t="s">
        <v>4251</v>
      </c>
    </row>
    <row r="1475" spans="1:15" s="49" customFormat="1" ht="15" customHeight="1" x14ac:dyDescent="0.35">
      <c r="A1475" s="203">
        <v>40087</v>
      </c>
      <c r="B1475" s="61" t="s">
        <v>4252</v>
      </c>
      <c r="C1475" s="58" t="s">
        <v>4253</v>
      </c>
      <c r="D1475" s="61" t="s">
        <v>4254</v>
      </c>
      <c r="E1475" s="67">
        <v>19</v>
      </c>
      <c r="F1475" s="68">
        <v>19.5</v>
      </c>
      <c r="G1475" s="68">
        <v>21.15</v>
      </c>
      <c r="H1475" s="69">
        <f t="shared" ref="H1475:H1538" si="69">(G1475-E1475)/E1475</f>
        <v>0.11315789473684203</v>
      </c>
      <c r="I1475" s="68">
        <f t="shared" ref="I1475:I1538" si="70">(F1475-E1475)</f>
        <v>0.5</v>
      </c>
      <c r="J1475" s="68">
        <f t="shared" ref="J1475:J1538" si="71">G1475-E1475</f>
        <v>2.1499999999999986</v>
      </c>
      <c r="K1475" s="70">
        <v>2</v>
      </c>
      <c r="L1475" s="58"/>
      <c r="M1475" s="58" t="s">
        <v>22</v>
      </c>
      <c r="N1475" t="s">
        <v>22</v>
      </c>
      <c r="O1475" t="s">
        <v>22</v>
      </c>
    </row>
    <row r="1476" spans="1:15" s="49" customFormat="1" ht="15" customHeight="1" x14ac:dyDescent="0.35">
      <c r="A1476" s="203">
        <v>40088</v>
      </c>
      <c r="B1476" s="61" t="s">
        <v>4255</v>
      </c>
      <c r="C1476" s="58" t="s">
        <v>4256</v>
      </c>
      <c r="D1476" s="61" t="s">
        <v>4257</v>
      </c>
      <c r="E1476" s="67">
        <v>14</v>
      </c>
      <c r="F1476" s="68">
        <v>13.6</v>
      </c>
      <c r="G1476" s="68">
        <v>14.06</v>
      </c>
      <c r="H1476" s="69">
        <f t="shared" si="69"/>
        <v>4.2857142857143215E-3</v>
      </c>
      <c r="I1476" s="68">
        <f t="shared" si="70"/>
        <v>-0.40000000000000036</v>
      </c>
      <c r="J1476" s="68">
        <f t="shared" si="71"/>
        <v>6.0000000000000497E-2</v>
      </c>
      <c r="K1476" s="70">
        <v>2</v>
      </c>
      <c r="L1476" s="58" t="s">
        <v>8061</v>
      </c>
      <c r="M1476" s="58">
        <v>0</v>
      </c>
      <c r="N1476" t="s">
        <v>26</v>
      </c>
      <c r="O1476" t="s">
        <v>26</v>
      </c>
    </row>
    <row r="1477" spans="1:15" s="49" customFormat="1" ht="15" customHeight="1" x14ac:dyDescent="0.35">
      <c r="A1477" s="203">
        <v>40088</v>
      </c>
      <c r="B1477" s="61" t="s">
        <v>4258</v>
      </c>
      <c r="C1477" s="58" t="s">
        <v>4259</v>
      </c>
      <c r="D1477" s="61" t="s">
        <v>4260</v>
      </c>
      <c r="E1477" s="67">
        <v>18</v>
      </c>
      <c r="F1477" s="68">
        <v>20.25</v>
      </c>
      <c r="G1477" s="68">
        <v>21.77</v>
      </c>
      <c r="H1477" s="69">
        <f t="shared" si="69"/>
        <v>0.20944444444444443</v>
      </c>
      <c r="I1477" s="68">
        <f t="shared" si="70"/>
        <v>2.25</v>
      </c>
      <c r="J1477" s="68">
        <f t="shared" si="71"/>
        <v>3.7699999999999996</v>
      </c>
      <c r="K1477" s="70">
        <v>2</v>
      </c>
      <c r="L1477" s="58"/>
      <c r="M1477" s="58">
        <v>0</v>
      </c>
      <c r="N1477" t="s">
        <v>26</v>
      </c>
      <c r="O1477" t="s">
        <v>26</v>
      </c>
    </row>
    <row r="1478" spans="1:15" s="49" customFormat="1" ht="15" customHeight="1" x14ac:dyDescent="0.35">
      <c r="A1478" s="203">
        <v>40093</v>
      </c>
      <c r="B1478" s="61" t="s">
        <v>4261</v>
      </c>
      <c r="C1478" s="58" t="s">
        <v>4262</v>
      </c>
      <c r="D1478" s="61" t="s">
        <v>4263</v>
      </c>
      <c r="E1478" s="67">
        <v>13.4033</v>
      </c>
      <c r="F1478" s="68">
        <v>13.3</v>
      </c>
      <c r="G1478" s="68">
        <v>13.01</v>
      </c>
      <c r="H1478" s="69">
        <f t="shared" si="69"/>
        <v>-2.9343519879432678E-2</v>
      </c>
      <c r="I1478" s="68">
        <f t="shared" si="70"/>
        <v>-0.10329999999999906</v>
      </c>
      <c r="J1478" s="68">
        <f t="shared" si="71"/>
        <v>-0.39329999999999998</v>
      </c>
      <c r="K1478" s="70">
        <v>2</v>
      </c>
      <c r="L1478" s="58" t="s">
        <v>8061</v>
      </c>
      <c r="M1478" s="58">
        <v>1</v>
      </c>
      <c r="O1478" t="s">
        <v>4264</v>
      </c>
    </row>
    <row r="1479" spans="1:15" s="49" customFormat="1" ht="15" customHeight="1" x14ac:dyDescent="0.35">
      <c r="A1479" s="203">
        <v>40093</v>
      </c>
      <c r="B1479" s="61" t="s">
        <v>4265</v>
      </c>
      <c r="C1479" s="58" t="s">
        <v>4266</v>
      </c>
      <c r="D1479" s="61" t="s">
        <v>4267</v>
      </c>
      <c r="E1479" s="67">
        <v>22</v>
      </c>
      <c r="F1479" s="68">
        <v>26.41</v>
      </c>
      <c r="G1479" s="68">
        <v>27.22</v>
      </c>
      <c r="H1479" s="69">
        <f t="shared" si="69"/>
        <v>0.23727272727272722</v>
      </c>
      <c r="I1479" s="68">
        <f t="shared" si="70"/>
        <v>4.41</v>
      </c>
      <c r="J1479" s="68">
        <f t="shared" si="71"/>
        <v>5.2199999999999989</v>
      </c>
      <c r="K1479" s="70">
        <v>3</v>
      </c>
      <c r="L1479" s="58"/>
      <c r="M1479" s="58">
        <v>0</v>
      </c>
      <c r="N1479" t="s">
        <v>26</v>
      </c>
      <c r="O1479" t="s">
        <v>26</v>
      </c>
    </row>
    <row r="1480" spans="1:15" s="49" customFormat="1" ht="15" customHeight="1" x14ac:dyDescent="0.35">
      <c r="A1480" s="203">
        <v>40094</v>
      </c>
      <c r="B1480" s="61" t="s">
        <v>4268</v>
      </c>
      <c r="C1480" s="58" t="s">
        <v>4269</v>
      </c>
      <c r="D1480" s="61" t="s">
        <v>4270</v>
      </c>
      <c r="E1480" s="67">
        <v>12.5</v>
      </c>
      <c r="F1480" s="68">
        <v>12.3</v>
      </c>
      <c r="G1480" s="68">
        <v>12.53</v>
      </c>
      <c r="H1480" s="69">
        <f t="shared" si="69"/>
        <v>2.399999999999949E-3</v>
      </c>
      <c r="I1480" s="68">
        <f t="shared" si="70"/>
        <v>-0.19999999999999929</v>
      </c>
      <c r="J1480" s="68">
        <f t="shared" si="71"/>
        <v>2.9999999999999361E-2</v>
      </c>
      <c r="K1480" s="70">
        <v>1</v>
      </c>
      <c r="L1480" s="58"/>
      <c r="M1480" s="58">
        <v>1</v>
      </c>
      <c r="O1480" t="s">
        <v>4271</v>
      </c>
    </row>
    <row r="1481" spans="1:15" s="49" customFormat="1" ht="15" customHeight="1" x14ac:dyDescent="0.35">
      <c r="A1481" s="203">
        <v>40094</v>
      </c>
      <c r="B1481" s="61" t="s">
        <v>4272</v>
      </c>
      <c r="C1481" s="58" t="s">
        <v>4273</v>
      </c>
      <c r="D1481" s="61" t="s">
        <v>112</v>
      </c>
      <c r="E1481" s="67">
        <v>10</v>
      </c>
      <c r="F1481" s="68">
        <v>9.49</v>
      </c>
      <c r="G1481" s="68">
        <v>8.73</v>
      </c>
      <c r="H1481" s="69">
        <f t="shared" si="69"/>
        <v>-0.12699999999999995</v>
      </c>
      <c r="I1481" s="68">
        <f t="shared" si="70"/>
        <v>-0.50999999999999979</v>
      </c>
      <c r="J1481" s="68">
        <f t="shared" si="71"/>
        <v>-1.2699999999999996</v>
      </c>
      <c r="K1481" s="70">
        <v>1</v>
      </c>
      <c r="L1481" s="58"/>
      <c r="M1481" s="58">
        <v>0</v>
      </c>
      <c r="N1481" t="s">
        <v>26</v>
      </c>
      <c r="O1481" t="s">
        <v>26</v>
      </c>
    </row>
    <row r="1482" spans="1:15" s="49" customFormat="1" ht="15" customHeight="1" x14ac:dyDescent="0.35">
      <c r="A1482" s="203">
        <v>40099</v>
      </c>
      <c r="B1482" s="61" t="s">
        <v>4274</v>
      </c>
      <c r="C1482" s="58" t="s">
        <v>4275</v>
      </c>
      <c r="D1482" s="61" t="s">
        <v>4276</v>
      </c>
      <c r="E1482" s="67">
        <v>15</v>
      </c>
      <c r="F1482" s="68">
        <v>14.35</v>
      </c>
      <c r="G1482" s="68">
        <v>13.75</v>
      </c>
      <c r="H1482" s="69">
        <f t="shared" si="69"/>
        <v>-8.3333333333333329E-2</v>
      </c>
      <c r="I1482" s="68">
        <f t="shared" si="70"/>
        <v>-0.65000000000000036</v>
      </c>
      <c r="J1482" s="68">
        <f t="shared" si="71"/>
        <v>-1.25</v>
      </c>
      <c r="K1482" s="70">
        <v>1</v>
      </c>
      <c r="L1482" s="58"/>
      <c r="M1482" s="58">
        <v>1</v>
      </c>
      <c r="O1482" t="s">
        <v>4277</v>
      </c>
    </row>
    <row r="1483" spans="1:15" s="49" customFormat="1" ht="15" customHeight="1" x14ac:dyDescent="0.35">
      <c r="A1483" s="203">
        <v>40102</v>
      </c>
      <c r="B1483" s="61" t="s">
        <v>4278</v>
      </c>
      <c r="C1483" s="58" t="s">
        <v>4279</v>
      </c>
      <c r="D1483" s="61" t="s">
        <v>4280</v>
      </c>
      <c r="E1483" s="67">
        <v>12</v>
      </c>
      <c r="F1483" s="68">
        <v>12.28</v>
      </c>
      <c r="G1483" s="68">
        <v>14.2</v>
      </c>
      <c r="H1483" s="69">
        <f t="shared" si="69"/>
        <v>0.18333333333333326</v>
      </c>
      <c r="I1483" s="68">
        <f t="shared" si="70"/>
        <v>0.27999999999999936</v>
      </c>
      <c r="J1483" s="68">
        <f t="shared" si="71"/>
        <v>2.1999999999999993</v>
      </c>
      <c r="K1483" s="70">
        <v>2</v>
      </c>
      <c r="L1483" s="58"/>
      <c r="M1483" s="58">
        <v>0</v>
      </c>
      <c r="N1483" t="s">
        <v>26</v>
      </c>
      <c r="O1483" t="s">
        <v>26</v>
      </c>
    </row>
    <row r="1484" spans="1:15" s="49" customFormat="1" ht="15" customHeight="1" x14ac:dyDescent="0.35">
      <c r="A1484" s="203">
        <v>40106</v>
      </c>
      <c r="B1484" s="61" t="s">
        <v>4281</v>
      </c>
      <c r="C1484" s="58" t="s">
        <v>4282</v>
      </c>
      <c r="D1484" s="61" t="s">
        <v>4283</v>
      </c>
      <c r="E1484" s="67">
        <v>8</v>
      </c>
      <c r="F1484" s="68">
        <v>8</v>
      </c>
      <c r="G1484" s="68">
        <v>7.52</v>
      </c>
      <c r="H1484" s="69">
        <f t="shared" si="69"/>
        <v>-6.0000000000000053E-2</v>
      </c>
      <c r="I1484" s="68">
        <f t="shared" si="70"/>
        <v>0</v>
      </c>
      <c r="J1484" s="68">
        <f t="shared" si="71"/>
        <v>-0.48000000000000043</v>
      </c>
      <c r="K1484" s="70">
        <v>2</v>
      </c>
      <c r="L1484" s="58" t="s">
        <v>8061</v>
      </c>
      <c r="M1484" s="58">
        <v>0</v>
      </c>
      <c r="N1484" t="s">
        <v>26</v>
      </c>
      <c r="O1484" t="s">
        <v>26</v>
      </c>
    </row>
    <row r="1485" spans="1:15" s="49" customFormat="1" ht="15" customHeight="1" x14ac:dyDescent="0.35">
      <c r="A1485" s="203">
        <v>40107</v>
      </c>
      <c r="B1485" s="61" t="s">
        <v>4284</v>
      </c>
      <c r="C1485" s="58" t="s">
        <v>4285</v>
      </c>
      <c r="D1485" s="61" t="s">
        <v>2540</v>
      </c>
      <c r="E1485" s="67">
        <v>14.5</v>
      </c>
      <c r="F1485" s="68">
        <v>14.5</v>
      </c>
      <c r="G1485" s="68">
        <v>14.6</v>
      </c>
      <c r="H1485" s="69">
        <f t="shared" si="69"/>
        <v>6.8965517241379067E-3</v>
      </c>
      <c r="I1485" s="68">
        <f t="shared" si="70"/>
        <v>0</v>
      </c>
      <c r="J1485" s="68">
        <f t="shared" si="71"/>
        <v>9.9999999999999645E-2</v>
      </c>
      <c r="K1485" s="70">
        <v>1</v>
      </c>
      <c r="L1485" s="58"/>
      <c r="M1485" s="58">
        <v>0</v>
      </c>
      <c r="N1485" t="s">
        <v>26</v>
      </c>
      <c r="O1485" t="s">
        <v>26</v>
      </c>
    </row>
    <row r="1486" spans="1:15" s="49" customFormat="1" ht="15" customHeight="1" x14ac:dyDescent="0.35">
      <c r="A1486" s="203">
        <v>40109</v>
      </c>
      <c r="B1486" s="61" t="s">
        <v>4286</v>
      </c>
      <c r="C1486" s="58" t="s">
        <v>4287</v>
      </c>
      <c r="D1486" s="61" t="s">
        <v>4288</v>
      </c>
      <c r="E1486" s="67">
        <v>12.5</v>
      </c>
      <c r="F1486" s="68">
        <v>12.45</v>
      </c>
      <c r="G1486" s="68">
        <v>12.28</v>
      </c>
      <c r="H1486" s="69">
        <f t="shared" si="69"/>
        <v>-1.760000000000005E-2</v>
      </c>
      <c r="I1486" s="68">
        <f t="shared" si="70"/>
        <v>-5.0000000000000711E-2</v>
      </c>
      <c r="J1486" s="68">
        <f t="shared" si="71"/>
        <v>-0.22000000000000064</v>
      </c>
      <c r="K1486" s="70">
        <v>1</v>
      </c>
      <c r="L1486" s="58"/>
      <c r="M1486" s="58">
        <v>1</v>
      </c>
      <c r="N1486" s="10"/>
      <c r="O1486" t="s">
        <v>4289</v>
      </c>
    </row>
    <row r="1487" spans="1:15" s="49" customFormat="1" ht="15" customHeight="1" x14ac:dyDescent="0.35">
      <c r="A1487" s="203">
        <v>40114</v>
      </c>
      <c r="B1487" s="61" t="s">
        <v>4290</v>
      </c>
      <c r="C1487" s="58" t="s">
        <v>4291</v>
      </c>
      <c r="D1487" s="61" t="s">
        <v>4292</v>
      </c>
      <c r="E1487" s="67">
        <v>10</v>
      </c>
      <c r="F1487" s="68">
        <v>9.4</v>
      </c>
      <c r="G1487" s="68">
        <v>8.49</v>
      </c>
      <c r="H1487" s="69">
        <f t="shared" si="69"/>
        <v>-0.15099999999999997</v>
      </c>
      <c r="I1487" s="68">
        <f t="shared" si="70"/>
        <v>-0.59999999999999964</v>
      </c>
      <c r="J1487" s="68">
        <f t="shared" si="71"/>
        <v>-1.5099999999999998</v>
      </c>
      <c r="K1487" s="70">
        <v>1</v>
      </c>
      <c r="L1487" s="58"/>
      <c r="M1487" s="58" t="s">
        <v>22</v>
      </c>
      <c r="N1487" t="s">
        <v>22</v>
      </c>
      <c r="O1487" t="s">
        <v>22</v>
      </c>
    </row>
    <row r="1488" spans="1:15" s="49" customFormat="1" ht="15" customHeight="1" x14ac:dyDescent="0.35">
      <c r="A1488" s="203">
        <v>40114</v>
      </c>
      <c r="B1488" s="61" t="s">
        <v>4293</v>
      </c>
      <c r="C1488" s="58" t="s">
        <v>4294</v>
      </c>
      <c r="D1488" s="61" t="s">
        <v>4295</v>
      </c>
      <c r="E1488" s="67">
        <v>17</v>
      </c>
      <c r="F1488" s="68">
        <v>19.5</v>
      </c>
      <c r="G1488" s="68">
        <v>17.95</v>
      </c>
      <c r="H1488" s="69">
        <f t="shared" si="69"/>
        <v>5.5882352941176432E-2</v>
      </c>
      <c r="I1488" s="68">
        <f t="shared" si="70"/>
        <v>2.5</v>
      </c>
      <c r="J1488" s="68">
        <f t="shared" si="71"/>
        <v>0.94999999999999929</v>
      </c>
      <c r="K1488" s="70">
        <v>2</v>
      </c>
      <c r="L1488" s="58"/>
      <c r="M1488" s="58">
        <v>0</v>
      </c>
      <c r="N1488" t="s">
        <v>26</v>
      </c>
      <c r="O1488" t="s">
        <v>26</v>
      </c>
    </row>
    <row r="1489" spans="1:15" s="49" customFormat="1" ht="15" customHeight="1" x14ac:dyDescent="0.35">
      <c r="A1489" s="203">
        <v>40122</v>
      </c>
      <c r="B1489" s="61" t="s">
        <v>4296</v>
      </c>
      <c r="C1489" s="58" t="s">
        <v>4297</v>
      </c>
      <c r="D1489" s="61" t="s">
        <v>1099</v>
      </c>
      <c r="E1489" s="67">
        <v>25</v>
      </c>
      <c r="F1489" s="68">
        <v>26</v>
      </c>
      <c r="G1489" s="68">
        <v>28</v>
      </c>
      <c r="H1489" s="69">
        <f t="shared" si="69"/>
        <v>0.12</v>
      </c>
      <c r="I1489" s="68">
        <f t="shared" si="70"/>
        <v>1</v>
      </c>
      <c r="J1489" s="68">
        <f t="shared" si="71"/>
        <v>3</v>
      </c>
      <c r="K1489" s="70">
        <v>1</v>
      </c>
      <c r="L1489" s="58" t="s">
        <v>8061</v>
      </c>
      <c r="M1489" s="58" t="s">
        <v>22</v>
      </c>
      <c r="N1489" t="s">
        <v>22</v>
      </c>
      <c r="O1489" t="s">
        <v>22</v>
      </c>
    </row>
    <row r="1490" spans="1:15" s="49" customFormat="1" ht="15" customHeight="1" x14ac:dyDescent="0.35">
      <c r="A1490" s="203">
        <v>40122</v>
      </c>
      <c r="B1490" s="61" t="s">
        <v>4298</v>
      </c>
      <c r="C1490" s="58" t="s">
        <v>4299</v>
      </c>
      <c r="D1490" s="61" t="s">
        <v>4300</v>
      </c>
      <c r="E1490" s="67">
        <v>13.5</v>
      </c>
      <c r="F1490" s="68">
        <v>16.100000000000001</v>
      </c>
      <c r="G1490" s="68">
        <v>14.2</v>
      </c>
      <c r="H1490" s="69">
        <f t="shared" si="69"/>
        <v>5.1851851851851802E-2</v>
      </c>
      <c r="I1490" s="68">
        <f t="shared" si="70"/>
        <v>2.6000000000000014</v>
      </c>
      <c r="J1490" s="68">
        <f t="shared" si="71"/>
        <v>0.69999999999999929</v>
      </c>
      <c r="K1490" s="70">
        <v>2</v>
      </c>
      <c r="L1490" s="58"/>
      <c r="M1490" s="58">
        <v>0</v>
      </c>
      <c r="N1490" t="s">
        <v>26</v>
      </c>
      <c r="O1490" t="s">
        <v>26</v>
      </c>
    </row>
    <row r="1491" spans="1:15" s="49" customFormat="1" ht="15" customHeight="1" x14ac:dyDescent="0.35">
      <c r="A1491" s="203">
        <v>40123</v>
      </c>
      <c r="B1491" s="61" t="s">
        <v>4301</v>
      </c>
      <c r="C1491" s="58" t="s">
        <v>4302</v>
      </c>
      <c r="D1491" s="61" t="s">
        <v>4303</v>
      </c>
      <c r="E1491" s="67">
        <v>8.5</v>
      </c>
      <c r="F1491" s="68">
        <v>8.5</v>
      </c>
      <c r="G1491" s="68">
        <v>7.77</v>
      </c>
      <c r="H1491" s="69">
        <f t="shared" si="69"/>
        <v>-8.5882352941176521E-2</v>
      </c>
      <c r="I1491" s="68">
        <f t="shared" si="70"/>
        <v>0</v>
      </c>
      <c r="J1491" s="68">
        <f t="shared" si="71"/>
        <v>-0.73000000000000043</v>
      </c>
      <c r="K1491" s="70">
        <v>1</v>
      </c>
      <c r="L1491" s="58"/>
      <c r="M1491" s="58">
        <v>0</v>
      </c>
      <c r="N1491" t="s">
        <v>26</v>
      </c>
      <c r="O1491" t="s">
        <v>26</v>
      </c>
    </row>
    <row r="1492" spans="1:15" s="49" customFormat="1" ht="15" customHeight="1" x14ac:dyDescent="0.35">
      <c r="A1492" s="203">
        <v>40123</v>
      </c>
      <c r="B1492" s="61" t="s">
        <v>4304</v>
      </c>
      <c r="C1492" s="58" t="s">
        <v>4305</v>
      </c>
      <c r="D1492" s="61" t="s">
        <v>3807</v>
      </c>
      <c r="E1492" s="67">
        <v>10</v>
      </c>
      <c r="F1492" s="68">
        <v>10</v>
      </c>
      <c r="G1492" s="68">
        <v>13.1</v>
      </c>
      <c r="H1492" s="69">
        <f t="shared" si="69"/>
        <v>0.30999999999999994</v>
      </c>
      <c r="I1492" s="68">
        <f t="shared" si="70"/>
        <v>0</v>
      </c>
      <c r="J1492" s="68">
        <f t="shared" si="71"/>
        <v>3.0999999999999996</v>
      </c>
      <c r="K1492" s="70">
        <v>1</v>
      </c>
      <c r="L1492" s="58"/>
      <c r="M1492" s="58">
        <v>0</v>
      </c>
      <c r="N1492" t="s">
        <v>26</v>
      </c>
      <c r="O1492" t="s">
        <v>26</v>
      </c>
    </row>
    <row r="1493" spans="1:15" s="49" customFormat="1" ht="15" customHeight="1" x14ac:dyDescent="0.35">
      <c r="A1493" s="203">
        <v>40130</v>
      </c>
      <c r="B1493" s="61" t="s">
        <v>4306</v>
      </c>
      <c r="C1493" s="58" t="s">
        <v>4307</v>
      </c>
      <c r="D1493" s="61" t="s">
        <v>4308</v>
      </c>
      <c r="E1493" s="67">
        <v>21</v>
      </c>
      <c r="F1493" s="68">
        <v>22</v>
      </c>
      <c r="G1493" s="68">
        <v>22.73</v>
      </c>
      <c r="H1493" s="69">
        <f t="shared" si="69"/>
        <v>8.2380952380952402E-2</v>
      </c>
      <c r="I1493" s="68">
        <f t="shared" si="70"/>
        <v>1</v>
      </c>
      <c r="J1493" s="68">
        <f t="shared" si="71"/>
        <v>1.7300000000000004</v>
      </c>
      <c r="K1493" s="70">
        <v>3</v>
      </c>
      <c r="L1493" s="58"/>
      <c r="M1493" s="58">
        <v>1</v>
      </c>
      <c r="O1493" t="s">
        <v>4309</v>
      </c>
    </row>
    <row r="1494" spans="1:15" s="49" customFormat="1" ht="15" customHeight="1" x14ac:dyDescent="0.35">
      <c r="A1494" s="203">
        <v>40130</v>
      </c>
      <c r="B1494" s="61" t="s">
        <v>4310</v>
      </c>
      <c r="C1494" s="58" t="s">
        <v>4311</v>
      </c>
      <c r="D1494" s="63" t="s">
        <v>4312</v>
      </c>
      <c r="E1494" s="67">
        <v>19</v>
      </c>
      <c r="F1494" s="68">
        <v>23</v>
      </c>
      <c r="G1494" s="68">
        <v>24.3</v>
      </c>
      <c r="H1494" s="69">
        <f t="shared" si="69"/>
        <v>0.27894736842105267</v>
      </c>
      <c r="I1494" s="68">
        <f t="shared" si="70"/>
        <v>4</v>
      </c>
      <c r="J1494" s="68">
        <f t="shared" si="71"/>
        <v>5.3000000000000007</v>
      </c>
      <c r="K1494" s="70">
        <v>3</v>
      </c>
      <c r="L1494" s="58"/>
      <c r="M1494" s="58">
        <v>0</v>
      </c>
      <c r="N1494" s="10" t="s">
        <v>26</v>
      </c>
      <c r="O1494" t="s">
        <v>26</v>
      </c>
    </row>
    <row r="1495" spans="1:15" s="49" customFormat="1" ht="15" customHeight="1" x14ac:dyDescent="0.35">
      <c r="A1495" s="203">
        <v>40135</v>
      </c>
      <c r="B1495" s="61" t="s">
        <v>4313</v>
      </c>
      <c r="C1495" s="58" t="s">
        <v>4314</v>
      </c>
      <c r="D1495" s="61" t="s">
        <v>4315</v>
      </c>
      <c r="E1495" s="67">
        <v>12.5</v>
      </c>
      <c r="F1495" s="68">
        <v>17</v>
      </c>
      <c r="G1495" s="68">
        <v>16.62</v>
      </c>
      <c r="H1495" s="69">
        <f t="shared" si="69"/>
        <v>0.32960000000000006</v>
      </c>
      <c r="I1495" s="68">
        <f t="shared" si="70"/>
        <v>4.5</v>
      </c>
      <c r="J1495" s="68">
        <f t="shared" si="71"/>
        <v>4.120000000000001</v>
      </c>
      <c r="K1495" s="70">
        <v>3</v>
      </c>
      <c r="L1495" s="58"/>
      <c r="M1495" s="58">
        <v>0</v>
      </c>
      <c r="N1495" s="10" t="s">
        <v>26</v>
      </c>
      <c r="O1495" t="s">
        <v>26</v>
      </c>
    </row>
    <row r="1496" spans="1:15" s="49" customFormat="1" ht="15" customHeight="1" x14ac:dyDescent="0.3">
      <c r="A1496" s="203">
        <v>40137</v>
      </c>
      <c r="B1496" s="61" t="s">
        <v>4316</v>
      </c>
      <c r="C1496" s="58" t="s">
        <v>4317</v>
      </c>
      <c r="D1496" s="61" t="s">
        <v>4318</v>
      </c>
      <c r="E1496" s="67">
        <v>16.5</v>
      </c>
      <c r="F1496" s="68">
        <v>19</v>
      </c>
      <c r="G1496" s="68">
        <v>18.77</v>
      </c>
      <c r="H1496" s="69">
        <f t="shared" si="69"/>
        <v>0.13757575757575755</v>
      </c>
      <c r="I1496" s="68">
        <f t="shared" si="70"/>
        <v>2.5</v>
      </c>
      <c r="J1496" s="68">
        <f t="shared" si="71"/>
        <v>2.2699999999999996</v>
      </c>
      <c r="K1496" s="70">
        <v>1</v>
      </c>
      <c r="L1496" s="58" t="s">
        <v>8061</v>
      </c>
      <c r="M1496" s="58">
        <v>0</v>
      </c>
      <c r="N1496" s="10" t="s">
        <v>26</v>
      </c>
      <c r="O1496" s="10" t="s">
        <v>26</v>
      </c>
    </row>
    <row r="1497" spans="1:15" s="49" customFormat="1" ht="15" customHeight="1" x14ac:dyDescent="0.3">
      <c r="A1497" s="203">
        <v>40137</v>
      </c>
      <c r="B1497" s="61" t="s">
        <v>4319</v>
      </c>
      <c r="C1497" s="58" t="s">
        <v>4320</v>
      </c>
      <c r="D1497" s="61" t="s">
        <v>4321</v>
      </c>
      <c r="E1497" s="67">
        <v>15</v>
      </c>
      <c r="F1497" s="68">
        <v>14.5</v>
      </c>
      <c r="G1497" s="68">
        <v>14.84</v>
      </c>
      <c r="H1497" s="69">
        <f t="shared" si="69"/>
        <v>-1.0666666666666677E-2</v>
      </c>
      <c r="I1497" s="68">
        <f t="shared" si="70"/>
        <v>-0.5</v>
      </c>
      <c r="J1497" s="68">
        <f t="shared" si="71"/>
        <v>-0.16000000000000014</v>
      </c>
      <c r="K1497" s="70">
        <v>1</v>
      </c>
      <c r="L1497" s="58"/>
      <c r="M1497" s="58">
        <v>0</v>
      </c>
      <c r="N1497" s="10" t="s">
        <v>26</v>
      </c>
      <c r="O1497" s="10" t="s">
        <v>26</v>
      </c>
    </row>
    <row r="1498" spans="1:15" s="49" customFormat="1" ht="15" customHeight="1" x14ac:dyDescent="0.3">
      <c r="A1498" s="203">
        <v>40137</v>
      </c>
      <c r="B1498" s="61" t="s">
        <v>4322</v>
      </c>
      <c r="C1498" s="58" t="s">
        <v>4323</v>
      </c>
      <c r="D1498" s="61" t="s">
        <v>350</v>
      </c>
      <c r="E1498" s="67">
        <v>13</v>
      </c>
      <c r="F1498" s="68">
        <v>13.05</v>
      </c>
      <c r="G1498" s="68">
        <v>13.08</v>
      </c>
      <c r="H1498" s="69">
        <f t="shared" si="69"/>
        <v>6.153846153846159E-3</v>
      </c>
      <c r="I1498" s="68">
        <f t="shared" si="70"/>
        <v>5.0000000000000711E-2</v>
      </c>
      <c r="J1498" s="68">
        <f t="shared" si="71"/>
        <v>8.0000000000000071E-2</v>
      </c>
      <c r="K1498" s="70">
        <v>1</v>
      </c>
      <c r="L1498" s="58"/>
      <c r="M1498" s="58">
        <v>1</v>
      </c>
      <c r="N1498" s="10"/>
      <c r="O1498" s="10" t="s">
        <v>2755</v>
      </c>
    </row>
    <row r="1499" spans="1:15" s="49" customFormat="1" ht="15" customHeight="1" x14ac:dyDescent="0.35">
      <c r="A1499" s="203">
        <v>40137</v>
      </c>
      <c r="B1499" s="61" t="s">
        <v>4324</v>
      </c>
      <c r="C1499" s="58" t="s">
        <v>4325</v>
      </c>
      <c r="D1499" s="61" t="s">
        <v>4326</v>
      </c>
      <c r="E1499" s="67">
        <v>11</v>
      </c>
      <c r="F1499" s="68">
        <v>12.17</v>
      </c>
      <c r="G1499" s="68">
        <v>12.5</v>
      </c>
      <c r="H1499" s="69">
        <f t="shared" si="69"/>
        <v>0.13636363636363635</v>
      </c>
      <c r="I1499" s="68">
        <f t="shared" si="70"/>
        <v>1.17</v>
      </c>
      <c r="J1499" s="68">
        <f t="shared" si="71"/>
        <v>1.5</v>
      </c>
      <c r="K1499" s="70">
        <v>2</v>
      </c>
      <c r="L1499" s="58"/>
      <c r="M1499" s="58">
        <v>0</v>
      </c>
      <c r="N1499" t="s">
        <v>26</v>
      </c>
      <c r="O1499" t="s">
        <v>26</v>
      </c>
    </row>
    <row r="1500" spans="1:15" s="49" customFormat="1" ht="15" customHeight="1" x14ac:dyDescent="0.35">
      <c r="A1500" s="203">
        <v>40144</v>
      </c>
      <c r="B1500" s="61" t="s">
        <v>4327</v>
      </c>
      <c r="C1500" s="58" t="s">
        <v>4328</v>
      </c>
      <c r="D1500" s="61" t="s">
        <v>4329</v>
      </c>
      <c r="E1500" s="67">
        <v>10</v>
      </c>
      <c r="F1500" s="67">
        <v>10</v>
      </c>
      <c r="G1500" s="67">
        <v>10</v>
      </c>
      <c r="H1500" s="69">
        <f t="shared" si="69"/>
        <v>0</v>
      </c>
      <c r="I1500" s="68">
        <f t="shared" si="70"/>
        <v>0</v>
      </c>
      <c r="J1500" s="68">
        <f t="shared" si="71"/>
        <v>0</v>
      </c>
      <c r="K1500" s="70">
        <v>1</v>
      </c>
      <c r="L1500" s="58"/>
      <c r="M1500" s="58" t="s">
        <v>22</v>
      </c>
      <c r="N1500" t="s">
        <v>22</v>
      </c>
      <c r="O1500" t="s">
        <v>22</v>
      </c>
    </row>
    <row r="1501" spans="1:15" s="49" customFormat="1" ht="15" customHeight="1" x14ac:dyDescent="0.35">
      <c r="A1501" s="203">
        <v>40156</v>
      </c>
      <c r="B1501" s="61" t="s">
        <v>4330</v>
      </c>
      <c r="C1501" s="58" t="s">
        <v>4331</v>
      </c>
      <c r="D1501" s="61" t="s">
        <v>4332</v>
      </c>
      <c r="E1501" s="67">
        <v>20</v>
      </c>
      <c r="F1501" s="68">
        <v>20</v>
      </c>
      <c r="G1501" s="68">
        <v>20.45</v>
      </c>
      <c r="H1501" s="69">
        <f t="shared" si="69"/>
        <v>2.2499999999999964E-2</v>
      </c>
      <c r="I1501" s="68">
        <f t="shared" si="70"/>
        <v>0</v>
      </c>
      <c r="J1501" s="68">
        <f t="shared" si="71"/>
        <v>0.44999999999999929</v>
      </c>
      <c r="K1501" s="70">
        <v>1</v>
      </c>
      <c r="L1501" s="58"/>
      <c r="M1501" s="58" t="s">
        <v>22</v>
      </c>
      <c r="N1501" s="10" t="s">
        <v>22</v>
      </c>
      <c r="O1501" t="s">
        <v>22</v>
      </c>
    </row>
    <row r="1502" spans="1:15" s="49" customFormat="1" ht="15" customHeight="1" x14ac:dyDescent="0.35">
      <c r="A1502" s="203">
        <v>40157</v>
      </c>
      <c r="B1502" s="61" t="s">
        <v>4333</v>
      </c>
      <c r="C1502" s="58" t="s">
        <v>4334</v>
      </c>
      <c r="D1502" s="61" t="s">
        <v>4335</v>
      </c>
      <c r="E1502" s="67">
        <v>9</v>
      </c>
      <c r="F1502" s="68">
        <v>8</v>
      </c>
      <c r="G1502" s="68">
        <v>8.67</v>
      </c>
      <c r="H1502" s="69">
        <f t="shared" si="69"/>
        <v>-3.6666666666666674E-2</v>
      </c>
      <c r="I1502" s="68">
        <f t="shared" si="70"/>
        <v>-1</v>
      </c>
      <c r="J1502" s="68">
        <f t="shared" si="71"/>
        <v>-0.33000000000000007</v>
      </c>
      <c r="K1502" s="70">
        <v>1</v>
      </c>
      <c r="L1502" s="58"/>
      <c r="M1502" s="58">
        <v>0</v>
      </c>
      <c r="N1502" t="s">
        <v>26</v>
      </c>
      <c r="O1502" t="s">
        <v>26</v>
      </c>
    </row>
    <row r="1503" spans="1:15" s="49" customFormat="1" ht="15" customHeight="1" x14ac:dyDescent="0.35">
      <c r="A1503" s="203">
        <v>40158</v>
      </c>
      <c r="B1503" s="61" t="s">
        <v>4336</v>
      </c>
      <c r="C1503" s="58" t="s">
        <v>4337</v>
      </c>
      <c r="D1503" s="61" t="s">
        <v>4338</v>
      </c>
      <c r="E1503" s="67">
        <v>11</v>
      </c>
      <c r="F1503" s="68">
        <v>10</v>
      </c>
      <c r="G1503" s="68">
        <v>9.5</v>
      </c>
      <c r="H1503" s="69">
        <f t="shared" si="69"/>
        <v>-0.13636363636363635</v>
      </c>
      <c r="I1503" s="68">
        <f t="shared" si="70"/>
        <v>-1</v>
      </c>
      <c r="J1503" s="68">
        <f t="shared" si="71"/>
        <v>-1.5</v>
      </c>
      <c r="K1503" s="70">
        <v>3</v>
      </c>
      <c r="L1503" s="58" t="s">
        <v>8061</v>
      </c>
      <c r="M1503" s="58">
        <v>1</v>
      </c>
      <c r="O1503" t="s">
        <v>4339</v>
      </c>
    </row>
    <row r="1504" spans="1:15" s="49" customFormat="1" ht="15" customHeight="1" x14ac:dyDescent="0.35">
      <c r="A1504" s="203">
        <v>40158</v>
      </c>
      <c r="B1504" s="61" t="s">
        <v>4340</v>
      </c>
      <c r="C1504" s="58" t="s">
        <v>4341</v>
      </c>
      <c r="D1504" s="61" t="s">
        <v>4342</v>
      </c>
      <c r="E1504" s="67">
        <v>12</v>
      </c>
      <c r="F1504" s="68">
        <v>11</v>
      </c>
      <c r="G1504" s="68">
        <v>12.03</v>
      </c>
      <c r="H1504" s="69">
        <f t="shared" si="69"/>
        <v>2.4999999999999467E-3</v>
      </c>
      <c r="I1504" s="68">
        <f t="shared" si="70"/>
        <v>-1</v>
      </c>
      <c r="J1504" s="68">
        <f t="shared" si="71"/>
        <v>2.9999999999999361E-2</v>
      </c>
      <c r="K1504" s="70">
        <v>1</v>
      </c>
      <c r="L1504" s="58"/>
      <c r="M1504" s="58">
        <v>0</v>
      </c>
      <c r="N1504" t="s">
        <v>26</v>
      </c>
      <c r="O1504" t="s">
        <v>26</v>
      </c>
    </row>
    <row r="1505" spans="1:15" s="49" customFormat="1" ht="15" customHeight="1" x14ac:dyDescent="0.35">
      <c r="A1505" s="203">
        <v>40163</v>
      </c>
      <c r="B1505" s="61" t="s">
        <v>4343</v>
      </c>
      <c r="C1505" s="58" t="s">
        <v>4344</v>
      </c>
      <c r="D1505" s="61" t="s">
        <v>4345</v>
      </c>
      <c r="E1505" s="67">
        <v>13.5</v>
      </c>
      <c r="F1505" s="68">
        <v>13.25</v>
      </c>
      <c r="G1505" s="68">
        <v>13.5</v>
      </c>
      <c r="H1505" s="69">
        <f t="shared" si="69"/>
        <v>0</v>
      </c>
      <c r="I1505" s="68">
        <f t="shared" si="70"/>
        <v>-0.25</v>
      </c>
      <c r="J1505" s="68">
        <f t="shared" si="71"/>
        <v>0</v>
      </c>
      <c r="K1505" s="70">
        <v>1</v>
      </c>
      <c r="L1505" s="58"/>
      <c r="M1505" s="58" t="s">
        <v>22</v>
      </c>
      <c r="N1505" s="10" t="s">
        <v>22</v>
      </c>
      <c r="O1505" t="s">
        <v>22</v>
      </c>
    </row>
    <row r="1506" spans="1:15" s="49" customFormat="1" ht="15" customHeight="1" x14ac:dyDescent="0.35">
      <c r="A1506" s="203">
        <v>40163</v>
      </c>
      <c r="B1506" s="61" t="s">
        <v>4346</v>
      </c>
      <c r="C1506" s="58" t="s">
        <v>4347</v>
      </c>
      <c r="D1506" s="61" t="s">
        <v>4348</v>
      </c>
      <c r="E1506" s="67">
        <v>12</v>
      </c>
      <c r="F1506" s="68">
        <v>12</v>
      </c>
      <c r="G1506" s="68">
        <v>12.81</v>
      </c>
      <c r="H1506" s="69">
        <f t="shared" si="69"/>
        <v>6.7500000000000046E-2</v>
      </c>
      <c r="I1506" s="68">
        <f t="shared" si="70"/>
        <v>0</v>
      </c>
      <c r="J1506" s="68">
        <f t="shared" si="71"/>
        <v>0.8100000000000005</v>
      </c>
      <c r="K1506" s="70">
        <v>1</v>
      </c>
      <c r="L1506" s="58"/>
      <c r="M1506" s="58">
        <v>0</v>
      </c>
      <c r="N1506" s="10" t="s">
        <v>26</v>
      </c>
      <c r="O1506" t="s">
        <v>26</v>
      </c>
    </row>
    <row r="1507" spans="1:15" s="49" customFormat="1" ht="15" customHeight="1" x14ac:dyDescent="0.35">
      <c r="A1507" s="203">
        <v>40164</v>
      </c>
      <c r="B1507" s="61" t="s">
        <v>4349</v>
      </c>
      <c r="C1507" s="58" t="s">
        <v>4350</v>
      </c>
      <c r="D1507" s="61" t="s">
        <v>456</v>
      </c>
      <c r="E1507" s="67">
        <v>13.5</v>
      </c>
      <c r="F1507" s="68">
        <v>13.5</v>
      </c>
      <c r="G1507" s="68">
        <v>13.51</v>
      </c>
      <c r="H1507" s="69">
        <f t="shared" si="69"/>
        <v>7.4074074074072498E-4</v>
      </c>
      <c r="I1507" s="68">
        <f t="shared" si="70"/>
        <v>0</v>
      </c>
      <c r="J1507" s="68">
        <f t="shared" si="71"/>
        <v>9.9999999999997868E-3</v>
      </c>
      <c r="K1507" s="70">
        <v>1</v>
      </c>
      <c r="L1507" s="58"/>
      <c r="M1507" s="58">
        <v>0</v>
      </c>
      <c r="N1507" t="s">
        <v>26</v>
      </c>
      <c r="O1507" t="s">
        <v>26</v>
      </c>
    </row>
    <row r="1508" spans="1:15" s="49" customFormat="1" ht="15" customHeight="1" x14ac:dyDescent="0.35">
      <c r="A1508" s="203">
        <v>39461</v>
      </c>
      <c r="B1508" s="61" t="s">
        <v>4351</v>
      </c>
      <c r="C1508" s="58" t="s">
        <v>4352</v>
      </c>
      <c r="D1508" s="61" t="s">
        <v>4353</v>
      </c>
      <c r="E1508" s="67">
        <v>10</v>
      </c>
      <c r="F1508" s="68">
        <v>10</v>
      </c>
      <c r="G1508" s="68">
        <v>10</v>
      </c>
      <c r="H1508" s="69">
        <f t="shared" si="69"/>
        <v>0</v>
      </c>
      <c r="I1508" s="68">
        <f t="shared" si="70"/>
        <v>0</v>
      </c>
      <c r="J1508" s="68">
        <f t="shared" si="71"/>
        <v>0</v>
      </c>
      <c r="K1508" s="70">
        <v>1</v>
      </c>
      <c r="L1508" s="58"/>
      <c r="M1508" s="58" t="s">
        <v>22</v>
      </c>
      <c r="N1508" s="10" t="s">
        <v>22</v>
      </c>
      <c r="O1508" t="s">
        <v>22</v>
      </c>
    </row>
    <row r="1509" spans="1:15" s="49" customFormat="1" ht="15" customHeight="1" x14ac:dyDescent="0.35">
      <c r="A1509" s="203">
        <v>39463</v>
      </c>
      <c r="B1509" s="61" t="s">
        <v>4354</v>
      </c>
      <c r="C1509" s="58" t="s">
        <v>4355</v>
      </c>
      <c r="D1509" s="61" t="s">
        <v>4356</v>
      </c>
      <c r="E1509" s="67">
        <v>10</v>
      </c>
      <c r="F1509" s="68">
        <v>10</v>
      </c>
      <c r="G1509" s="68">
        <v>10</v>
      </c>
      <c r="H1509" s="69">
        <f t="shared" si="69"/>
        <v>0</v>
      </c>
      <c r="I1509" s="68">
        <f t="shared" si="70"/>
        <v>0</v>
      </c>
      <c r="J1509" s="68">
        <f t="shared" si="71"/>
        <v>0</v>
      </c>
      <c r="K1509" s="70">
        <v>1</v>
      </c>
      <c r="L1509" s="58"/>
      <c r="M1509" s="58" t="s">
        <v>22</v>
      </c>
      <c r="N1509" t="s">
        <v>22</v>
      </c>
      <c r="O1509" t="s">
        <v>22</v>
      </c>
    </row>
    <row r="1510" spans="1:15" s="49" customFormat="1" ht="15" customHeight="1" x14ac:dyDescent="0.35">
      <c r="A1510" s="203">
        <v>39464</v>
      </c>
      <c r="B1510" s="61" t="s">
        <v>4357</v>
      </c>
      <c r="C1510" s="58" t="s">
        <v>4358</v>
      </c>
      <c r="D1510" s="61" t="s">
        <v>4359</v>
      </c>
      <c r="E1510" s="67">
        <v>20</v>
      </c>
      <c r="F1510" s="68">
        <v>20.5</v>
      </c>
      <c r="G1510" s="68">
        <v>20</v>
      </c>
      <c r="H1510" s="69">
        <f t="shared" si="69"/>
        <v>0</v>
      </c>
      <c r="I1510" s="68">
        <f t="shared" si="70"/>
        <v>0.5</v>
      </c>
      <c r="J1510" s="68">
        <f t="shared" si="71"/>
        <v>0</v>
      </c>
      <c r="K1510" s="70">
        <v>2</v>
      </c>
      <c r="L1510" s="58"/>
      <c r="M1510" s="58">
        <v>0</v>
      </c>
      <c r="N1510" s="10" t="s">
        <v>26</v>
      </c>
      <c r="O1510" t="s">
        <v>26</v>
      </c>
    </row>
    <row r="1511" spans="1:15" s="49" customFormat="1" ht="15" customHeight="1" x14ac:dyDescent="0.35">
      <c r="A1511" s="203">
        <v>39464</v>
      </c>
      <c r="B1511" s="61" t="s">
        <v>4360</v>
      </c>
      <c r="C1511" s="58" t="s">
        <v>4361</v>
      </c>
      <c r="D1511" s="61" t="s">
        <v>3421</v>
      </c>
      <c r="E1511" s="67">
        <v>10</v>
      </c>
      <c r="F1511" s="68">
        <v>10</v>
      </c>
      <c r="G1511" s="68">
        <v>9.98</v>
      </c>
      <c r="H1511" s="69">
        <f t="shared" si="69"/>
        <v>-1.9999999999999575E-3</v>
      </c>
      <c r="I1511" s="68">
        <f t="shared" si="70"/>
        <v>0</v>
      </c>
      <c r="J1511" s="68">
        <f t="shared" si="71"/>
        <v>-1.9999999999999574E-2</v>
      </c>
      <c r="K1511" s="70">
        <v>1</v>
      </c>
      <c r="L1511" s="58"/>
      <c r="M1511" s="58" t="s">
        <v>22</v>
      </c>
      <c r="N1511" t="s">
        <v>22</v>
      </c>
      <c r="O1511" t="s">
        <v>22</v>
      </c>
    </row>
    <row r="1512" spans="1:15" s="49" customFormat="1" ht="15" customHeight="1" x14ac:dyDescent="0.35">
      <c r="A1512" s="203">
        <v>39464</v>
      </c>
      <c r="B1512" s="61" t="s">
        <v>4362</v>
      </c>
      <c r="C1512" s="58" t="s">
        <v>4363</v>
      </c>
      <c r="D1512" s="61" t="s">
        <v>4364</v>
      </c>
      <c r="E1512" s="67">
        <v>10</v>
      </c>
      <c r="F1512" s="68">
        <v>10</v>
      </c>
      <c r="G1512" s="68">
        <v>10</v>
      </c>
      <c r="H1512" s="69">
        <f t="shared" si="69"/>
        <v>0</v>
      </c>
      <c r="I1512" s="68">
        <f t="shared" si="70"/>
        <v>0</v>
      </c>
      <c r="J1512" s="68">
        <f t="shared" si="71"/>
        <v>0</v>
      </c>
      <c r="K1512" s="70">
        <v>1</v>
      </c>
      <c r="L1512" s="58"/>
      <c r="M1512" s="58" t="s">
        <v>22</v>
      </c>
      <c r="N1512" t="s">
        <v>22</v>
      </c>
      <c r="O1512" t="s">
        <v>22</v>
      </c>
    </row>
    <row r="1513" spans="1:15" s="49" customFormat="1" ht="15" customHeight="1" x14ac:dyDescent="0.35">
      <c r="A1513" s="203">
        <v>39470</v>
      </c>
      <c r="B1513" s="61" t="s">
        <v>4365</v>
      </c>
      <c r="C1513" s="58" t="s">
        <v>4366</v>
      </c>
      <c r="D1513" s="61" t="s">
        <v>4227</v>
      </c>
      <c r="E1513" s="67">
        <v>10</v>
      </c>
      <c r="F1513" s="68">
        <v>10</v>
      </c>
      <c r="G1513" s="68">
        <v>10.039999999999999</v>
      </c>
      <c r="H1513" s="69">
        <f t="shared" si="69"/>
        <v>3.9999999999999151E-3</v>
      </c>
      <c r="I1513" s="68">
        <f t="shared" si="70"/>
        <v>0</v>
      </c>
      <c r="J1513" s="68">
        <f t="shared" si="71"/>
        <v>3.9999999999999147E-2</v>
      </c>
      <c r="K1513" s="70">
        <v>1</v>
      </c>
      <c r="L1513" s="58"/>
      <c r="M1513" s="58" t="s">
        <v>22</v>
      </c>
      <c r="N1513" t="s">
        <v>22</v>
      </c>
      <c r="O1513" t="s">
        <v>22</v>
      </c>
    </row>
    <row r="1514" spans="1:15" s="49" customFormat="1" ht="15" customHeight="1" x14ac:dyDescent="0.35">
      <c r="A1514" s="203">
        <v>39471</v>
      </c>
      <c r="B1514" s="61" t="s">
        <v>4367</v>
      </c>
      <c r="C1514" s="58" t="s">
        <v>4368</v>
      </c>
      <c r="D1514" s="61" t="s">
        <v>4369</v>
      </c>
      <c r="E1514" s="67">
        <v>17.5</v>
      </c>
      <c r="F1514" s="68">
        <v>21</v>
      </c>
      <c r="G1514" s="68">
        <v>23.75</v>
      </c>
      <c r="H1514" s="69">
        <f t="shared" si="69"/>
        <v>0.35714285714285715</v>
      </c>
      <c r="I1514" s="68">
        <f t="shared" si="70"/>
        <v>3.5</v>
      </c>
      <c r="J1514" s="68">
        <f t="shared" si="71"/>
        <v>6.25</v>
      </c>
      <c r="K1514" s="70">
        <v>3</v>
      </c>
      <c r="L1514" s="58"/>
      <c r="M1514" s="58" t="s">
        <v>22</v>
      </c>
      <c r="N1514" s="10" t="s">
        <v>22</v>
      </c>
      <c r="O1514" t="s">
        <v>22</v>
      </c>
    </row>
    <row r="1515" spans="1:15" s="49" customFormat="1" ht="15" customHeight="1" x14ac:dyDescent="0.35">
      <c r="A1515" s="203">
        <v>39471</v>
      </c>
      <c r="B1515" s="61" t="s">
        <v>4370</v>
      </c>
      <c r="C1515" s="58" t="s">
        <v>4371</v>
      </c>
      <c r="D1515" s="61" t="s">
        <v>4372</v>
      </c>
      <c r="E1515" s="67">
        <v>16</v>
      </c>
      <c r="F1515" s="68">
        <v>20.149999999999999</v>
      </c>
      <c r="G1515" s="68">
        <v>20.48</v>
      </c>
      <c r="H1515" s="69">
        <f t="shared" si="69"/>
        <v>0.28000000000000003</v>
      </c>
      <c r="I1515" s="68">
        <f t="shared" si="70"/>
        <v>4.1499999999999986</v>
      </c>
      <c r="J1515" s="68">
        <f t="shared" si="71"/>
        <v>4.4800000000000004</v>
      </c>
      <c r="K1515" s="70">
        <v>2</v>
      </c>
      <c r="L1515" s="58"/>
      <c r="M1515" s="58">
        <v>0</v>
      </c>
      <c r="N1515" s="10" t="s">
        <v>26</v>
      </c>
      <c r="O1515" t="s">
        <v>26</v>
      </c>
    </row>
    <row r="1516" spans="1:15" s="49" customFormat="1" ht="15" customHeight="1" x14ac:dyDescent="0.35">
      <c r="A1516" s="203">
        <v>39472</v>
      </c>
      <c r="B1516" s="61" t="s">
        <v>4373</v>
      </c>
      <c r="C1516" s="58" t="s">
        <v>4374</v>
      </c>
      <c r="D1516" s="61" t="s">
        <v>4375</v>
      </c>
      <c r="E1516" s="67">
        <v>10</v>
      </c>
      <c r="F1516" s="68">
        <v>10</v>
      </c>
      <c r="G1516" s="68">
        <v>9.9499999999999993</v>
      </c>
      <c r="H1516" s="69">
        <f t="shared" si="69"/>
        <v>-5.0000000000000712E-3</v>
      </c>
      <c r="I1516" s="68">
        <f t="shared" si="70"/>
        <v>0</v>
      </c>
      <c r="J1516" s="68">
        <f t="shared" si="71"/>
        <v>-5.0000000000000711E-2</v>
      </c>
      <c r="K1516" s="70">
        <v>1</v>
      </c>
      <c r="L1516" s="58"/>
      <c r="M1516" s="58" t="s">
        <v>22</v>
      </c>
      <c r="N1516" s="10" t="s">
        <v>22</v>
      </c>
      <c r="O1516" t="s">
        <v>22</v>
      </c>
    </row>
    <row r="1517" spans="1:15" s="49" customFormat="1" ht="15" customHeight="1" x14ac:dyDescent="0.35">
      <c r="A1517" s="203">
        <v>39475</v>
      </c>
      <c r="B1517" s="61" t="s">
        <v>4376</v>
      </c>
      <c r="C1517" s="58" t="s">
        <v>4377</v>
      </c>
      <c r="D1517" s="61" t="s">
        <v>4378</v>
      </c>
      <c r="E1517" s="67">
        <v>9.5</v>
      </c>
      <c r="F1517" s="68">
        <v>9.5</v>
      </c>
      <c r="G1517" s="68">
        <v>8.75</v>
      </c>
      <c r="H1517" s="69">
        <f t="shared" si="69"/>
        <v>-7.8947368421052627E-2</v>
      </c>
      <c r="I1517" s="68">
        <f t="shared" si="70"/>
        <v>0</v>
      </c>
      <c r="J1517" s="68">
        <f t="shared" si="71"/>
        <v>-0.75</v>
      </c>
      <c r="K1517" s="70">
        <v>2</v>
      </c>
      <c r="L1517" s="58" t="s">
        <v>8061</v>
      </c>
      <c r="M1517" s="58">
        <v>1</v>
      </c>
      <c r="O1517" t="s">
        <v>4379</v>
      </c>
    </row>
    <row r="1518" spans="1:15" s="49" customFormat="1" ht="15" customHeight="1" x14ac:dyDescent="0.35">
      <c r="A1518" s="203">
        <v>39475</v>
      </c>
      <c r="B1518" s="61" t="s">
        <v>4380</v>
      </c>
      <c r="C1518" s="58" t="s">
        <v>4381</v>
      </c>
      <c r="D1518" s="61" t="s">
        <v>4382</v>
      </c>
      <c r="E1518" s="67">
        <v>12</v>
      </c>
      <c r="F1518" s="68">
        <v>12</v>
      </c>
      <c r="G1518" s="68">
        <v>12</v>
      </c>
      <c r="H1518" s="69">
        <f t="shared" si="69"/>
        <v>0</v>
      </c>
      <c r="I1518" s="68">
        <f t="shared" si="70"/>
        <v>0</v>
      </c>
      <c r="J1518" s="68">
        <f t="shared" si="71"/>
        <v>0</v>
      </c>
      <c r="K1518" s="70">
        <v>1</v>
      </c>
      <c r="L1518" s="58"/>
      <c r="M1518" s="58" t="s">
        <v>22</v>
      </c>
      <c r="N1518" t="s">
        <v>22</v>
      </c>
      <c r="O1518" t="s">
        <v>22</v>
      </c>
    </row>
    <row r="1519" spans="1:15" s="49" customFormat="1" ht="15" customHeight="1" x14ac:dyDescent="0.35">
      <c r="A1519" s="203">
        <v>39477</v>
      </c>
      <c r="B1519" s="61" t="s">
        <v>4383</v>
      </c>
      <c r="C1519" s="58" t="s">
        <v>4384</v>
      </c>
      <c r="D1519" s="61" t="s">
        <v>4385</v>
      </c>
      <c r="E1519" s="67">
        <v>10</v>
      </c>
      <c r="F1519" s="68">
        <v>9.75</v>
      </c>
      <c r="G1519" s="68">
        <v>9.82</v>
      </c>
      <c r="H1519" s="69">
        <f t="shared" si="69"/>
        <v>-1.7999999999999971E-2</v>
      </c>
      <c r="I1519" s="68">
        <f t="shared" si="70"/>
        <v>-0.25</v>
      </c>
      <c r="J1519" s="68">
        <f t="shared" si="71"/>
        <v>-0.17999999999999972</v>
      </c>
      <c r="K1519" s="70">
        <v>1</v>
      </c>
      <c r="L1519" s="58"/>
      <c r="M1519" s="58" t="s">
        <v>22</v>
      </c>
      <c r="N1519" t="s">
        <v>22</v>
      </c>
      <c r="O1519" t="s">
        <v>22</v>
      </c>
    </row>
    <row r="1520" spans="1:15" s="49" customFormat="1" ht="15" customHeight="1" x14ac:dyDescent="0.35">
      <c r="A1520" s="203">
        <v>39485</v>
      </c>
      <c r="B1520" s="61" t="s">
        <v>4386</v>
      </c>
      <c r="C1520" s="58" t="s">
        <v>4387</v>
      </c>
      <c r="D1520" s="61" t="s">
        <v>4388</v>
      </c>
      <c r="E1520" s="67">
        <v>8</v>
      </c>
      <c r="F1520" s="68">
        <v>8</v>
      </c>
      <c r="G1520" s="68">
        <v>8.25</v>
      </c>
      <c r="H1520" s="69">
        <f t="shared" si="69"/>
        <v>3.125E-2</v>
      </c>
      <c r="I1520" s="68">
        <f t="shared" si="70"/>
        <v>0</v>
      </c>
      <c r="J1520" s="68">
        <f t="shared" si="71"/>
        <v>0.25</v>
      </c>
      <c r="K1520" s="70">
        <v>1</v>
      </c>
      <c r="L1520" s="58"/>
      <c r="M1520" s="58" t="s">
        <v>22</v>
      </c>
      <c r="N1520" t="s">
        <v>22</v>
      </c>
      <c r="O1520" t="s">
        <v>22</v>
      </c>
    </row>
    <row r="1521" spans="1:15" s="49" customFormat="1" ht="15" customHeight="1" x14ac:dyDescent="0.35">
      <c r="A1521" s="203">
        <v>39492</v>
      </c>
      <c r="B1521" s="61" t="s">
        <v>4389</v>
      </c>
      <c r="C1521" s="58" t="s">
        <v>4390</v>
      </c>
      <c r="D1521" s="61" t="s">
        <v>4391</v>
      </c>
      <c r="E1521" s="67">
        <v>9</v>
      </c>
      <c r="F1521" s="68">
        <v>9</v>
      </c>
      <c r="G1521" s="68">
        <v>8.7799999999999994</v>
      </c>
      <c r="H1521" s="69">
        <f t="shared" si="69"/>
        <v>-2.4444444444444515E-2</v>
      </c>
      <c r="I1521" s="68">
        <f t="shared" si="70"/>
        <v>0</v>
      </c>
      <c r="J1521" s="68">
        <f t="shared" si="71"/>
        <v>-0.22000000000000064</v>
      </c>
      <c r="K1521" s="70">
        <v>2</v>
      </c>
      <c r="L1521" s="58" t="s">
        <v>8061</v>
      </c>
      <c r="M1521" s="58">
        <v>0</v>
      </c>
      <c r="N1521" t="s">
        <v>26</v>
      </c>
      <c r="O1521" t="s">
        <v>26</v>
      </c>
    </row>
    <row r="1522" spans="1:15" s="49" customFormat="1" ht="15" customHeight="1" x14ac:dyDescent="0.35">
      <c r="A1522" s="203">
        <v>39492</v>
      </c>
      <c r="B1522" s="61" t="s">
        <v>4392</v>
      </c>
      <c r="C1522" s="58" t="s">
        <v>4393</v>
      </c>
      <c r="D1522" s="61" t="s">
        <v>4394</v>
      </c>
      <c r="E1522" s="67">
        <v>10</v>
      </c>
      <c r="F1522" s="68">
        <v>10</v>
      </c>
      <c r="G1522" s="68">
        <v>9.18</v>
      </c>
      <c r="H1522" s="69">
        <f t="shared" si="69"/>
        <v>-8.2000000000000031E-2</v>
      </c>
      <c r="I1522" s="68">
        <f t="shared" si="70"/>
        <v>0</v>
      </c>
      <c r="J1522" s="68">
        <f t="shared" si="71"/>
        <v>-0.82000000000000028</v>
      </c>
      <c r="K1522" s="70">
        <v>1</v>
      </c>
      <c r="L1522" s="58"/>
      <c r="M1522" s="58">
        <v>0</v>
      </c>
      <c r="N1522" t="s">
        <v>26</v>
      </c>
      <c r="O1522" t="s">
        <v>26</v>
      </c>
    </row>
    <row r="1523" spans="1:15" s="49" customFormat="1" ht="15" customHeight="1" x14ac:dyDescent="0.35">
      <c r="A1523" s="203">
        <v>39492</v>
      </c>
      <c r="B1523" s="61" t="s">
        <v>4395</v>
      </c>
      <c r="C1523" s="58" t="s">
        <v>4396</v>
      </c>
      <c r="D1523" s="61" t="s">
        <v>4364</v>
      </c>
      <c r="E1523" s="67">
        <v>10</v>
      </c>
      <c r="F1523" s="68">
        <v>9.75</v>
      </c>
      <c r="G1523" s="68">
        <v>9.6999999999999993</v>
      </c>
      <c r="H1523" s="69">
        <f t="shared" si="69"/>
        <v>-3.0000000000000072E-2</v>
      </c>
      <c r="I1523" s="68">
        <f t="shared" si="70"/>
        <v>-0.25</v>
      </c>
      <c r="J1523" s="68">
        <f t="shared" si="71"/>
        <v>-0.30000000000000071</v>
      </c>
      <c r="K1523" s="70">
        <v>1</v>
      </c>
      <c r="L1523" s="58"/>
      <c r="M1523" s="58" t="s">
        <v>22</v>
      </c>
      <c r="N1523" t="s">
        <v>22</v>
      </c>
      <c r="O1523" t="s">
        <v>22</v>
      </c>
    </row>
    <row r="1524" spans="1:15" s="49" customFormat="1" ht="15" customHeight="1" x14ac:dyDescent="0.35">
      <c r="A1524" s="203">
        <v>39497</v>
      </c>
      <c r="B1524" s="61" t="s">
        <v>4397</v>
      </c>
      <c r="C1524" s="58" t="s">
        <v>4398</v>
      </c>
      <c r="D1524" s="61" t="s">
        <v>735</v>
      </c>
      <c r="E1524" s="67">
        <v>5.25</v>
      </c>
      <c r="F1524" s="68">
        <v>5.25</v>
      </c>
      <c r="G1524" s="68">
        <v>5</v>
      </c>
      <c r="H1524" s="69">
        <f t="shared" si="69"/>
        <v>-4.7619047619047616E-2</v>
      </c>
      <c r="I1524" s="68">
        <f t="shared" si="70"/>
        <v>0</v>
      </c>
      <c r="J1524" s="68">
        <f t="shared" si="71"/>
        <v>-0.25</v>
      </c>
      <c r="K1524" s="70">
        <v>1</v>
      </c>
      <c r="L1524" s="58"/>
      <c r="M1524" s="58">
        <v>0</v>
      </c>
      <c r="N1524" t="s">
        <v>26</v>
      </c>
      <c r="O1524" t="s">
        <v>26</v>
      </c>
    </row>
    <row r="1525" spans="1:15" s="49" customFormat="1" ht="15" customHeight="1" x14ac:dyDescent="0.35">
      <c r="A1525" s="203">
        <v>39504</v>
      </c>
      <c r="B1525" s="61" t="s">
        <v>4399</v>
      </c>
      <c r="C1525" s="58" t="s">
        <v>4400</v>
      </c>
      <c r="D1525" s="61" t="s">
        <v>3421</v>
      </c>
      <c r="E1525" s="67">
        <v>10</v>
      </c>
      <c r="F1525" s="68">
        <v>10</v>
      </c>
      <c r="G1525" s="68">
        <v>9.8000000000000007</v>
      </c>
      <c r="H1525" s="69">
        <f t="shared" si="69"/>
        <v>-1.9999999999999928E-2</v>
      </c>
      <c r="I1525" s="68">
        <f t="shared" si="70"/>
        <v>0</v>
      </c>
      <c r="J1525" s="68">
        <f t="shared" si="71"/>
        <v>-0.19999999999999929</v>
      </c>
      <c r="K1525" s="70">
        <v>1</v>
      </c>
      <c r="L1525" s="58"/>
      <c r="M1525" s="58" t="s">
        <v>22</v>
      </c>
      <c r="N1525" t="s">
        <v>22</v>
      </c>
      <c r="O1525" t="s">
        <v>22</v>
      </c>
    </row>
    <row r="1526" spans="1:15" s="49" customFormat="1" ht="15" customHeight="1" x14ac:dyDescent="0.35">
      <c r="A1526" s="203">
        <v>39505</v>
      </c>
      <c r="B1526" s="61" t="s">
        <v>4401</v>
      </c>
      <c r="C1526" s="58" t="s">
        <v>4402</v>
      </c>
      <c r="D1526" s="61" t="s">
        <v>64</v>
      </c>
      <c r="E1526" s="67">
        <v>8</v>
      </c>
      <c r="F1526" s="68">
        <v>8.1</v>
      </c>
      <c r="G1526" s="68">
        <v>8.15</v>
      </c>
      <c r="H1526" s="69">
        <f t="shared" si="69"/>
        <v>1.8750000000000044E-2</v>
      </c>
      <c r="I1526" s="68">
        <f t="shared" si="70"/>
        <v>9.9999999999999645E-2</v>
      </c>
      <c r="J1526" s="68">
        <f t="shared" si="71"/>
        <v>0.15000000000000036</v>
      </c>
      <c r="K1526" s="70">
        <v>1</v>
      </c>
      <c r="L1526" s="58"/>
      <c r="M1526" s="58" t="s">
        <v>22</v>
      </c>
      <c r="N1526" t="s">
        <v>22</v>
      </c>
      <c r="O1526" t="s">
        <v>22</v>
      </c>
    </row>
    <row r="1527" spans="1:15" s="49" customFormat="1" ht="15" customHeight="1" x14ac:dyDescent="0.35">
      <c r="A1527" s="203">
        <v>39517</v>
      </c>
      <c r="B1527" s="61" t="s">
        <v>4403</v>
      </c>
      <c r="C1527" s="58" t="s">
        <v>4404</v>
      </c>
      <c r="D1527" s="61" t="s">
        <v>1687</v>
      </c>
      <c r="E1527" s="67">
        <v>8</v>
      </c>
      <c r="F1527" s="68">
        <v>8.15</v>
      </c>
      <c r="G1527" s="68">
        <v>8.1300000000000008</v>
      </c>
      <c r="H1527" s="69">
        <f t="shared" si="69"/>
        <v>1.6250000000000098E-2</v>
      </c>
      <c r="I1527" s="68">
        <f t="shared" si="70"/>
        <v>0.15000000000000036</v>
      </c>
      <c r="J1527" s="68">
        <f t="shared" si="71"/>
        <v>0.13000000000000078</v>
      </c>
      <c r="K1527" s="70">
        <v>1</v>
      </c>
      <c r="L1527" s="58"/>
      <c r="M1527" s="58" t="s">
        <v>22</v>
      </c>
      <c r="N1527" t="s">
        <v>22</v>
      </c>
      <c r="O1527" t="s">
        <v>22</v>
      </c>
    </row>
    <row r="1528" spans="1:15" s="49" customFormat="1" ht="15" customHeight="1" x14ac:dyDescent="0.35">
      <c r="A1528" s="203">
        <v>39518</v>
      </c>
      <c r="B1528" s="61" t="s">
        <v>4405</v>
      </c>
      <c r="C1528" s="58" t="s">
        <v>4406</v>
      </c>
      <c r="D1528" s="61" t="s">
        <v>4407</v>
      </c>
      <c r="E1528" s="67">
        <v>11.5</v>
      </c>
      <c r="F1528" s="68">
        <v>14</v>
      </c>
      <c r="G1528" s="68">
        <v>14.19</v>
      </c>
      <c r="H1528" s="69">
        <f t="shared" si="69"/>
        <v>0.23391304347826083</v>
      </c>
      <c r="I1528" s="68">
        <f t="shared" si="70"/>
        <v>2.5</v>
      </c>
      <c r="J1528" s="68">
        <f t="shared" si="71"/>
        <v>2.6899999999999995</v>
      </c>
      <c r="K1528" s="70">
        <v>2</v>
      </c>
      <c r="L1528" s="58"/>
      <c r="M1528" s="58">
        <v>1</v>
      </c>
      <c r="O1528" t="s">
        <v>4408</v>
      </c>
    </row>
    <row r="1529" spans="1:15" s="49" customFormat="1" ht="15" customHeight="1" x14ac:dyDescent="0.35">
      <c r="A1529" s="203">
        <v>39525</v>
      </c>
      <c r="B1529" s="61" t="s">
        <v>4409</v>
      </c>
      <c r="C1529" s="58" t="s">
        <v>4410</v>
      </c>
      <c r="D1529" s="61" t="s">
        <v>3421</v>
      </c>
      <c r="E1529" s="67">
        <v>18</v>
      </c>
      <c r="F1529" s="68">
        <v>18</v>
      </c>
      <c r="G1529" s="68">
        <v>17.7</v>
      </c>
      <c r="H1529" s="69">
        <f t="shared" si="69"/>
        <v>-1.6666666666666705E-2</v>
      </c>
      <c r="I1529" s="68">
        <f t="shared" si="70"/>
        <v>0</v>
      </c>
      <c r="J1529" s="68">
        <f t="shared" si="71"/>
        <v>-0.30000000000000071</v>
      </c>
      <c r="K1529" s="70">
        <v>1</v>
      </c>
      <c r="L1529" s="58"/>
      <c r="M1529" s="58" t="s">
        <v>22</v>
      </c>
      <c r="N1529" t="s">
        <v>22</v>
      </c>
      <c r="O1529" t="s">
        <v>22</v>
      </c>
    </row>
    <row r="1530" spans="1:15" s="49" customFormat="1" ht="15" customHeight="1" x14ac:dyDescent="0.35">
      <c r="A1530" s="203">
        <v>39525</v>
      </c>
      <c r="B1530" s="61" t="s">
        <v>4411</v>
      </c>
      <c r="C1530" s="58" t="s">
        <v>4412</v>
      </c>
      <c r="D1530" s="61" t="s">
        <v>4413</v>
      </c>
      <c r="E1530" s="67">
        <v>44</v>
      </c>
      <c r="F1530" s="68">
        <v>59.5</v>
      </c>
      <c r="G1530" s="68">
        <v>56.5</v>
      </c>
      <c r="H1530" s="69">
        <f t="shared" si="69"/>
        <v>0.28409090909090912</v>
      </c>
      <c r="I1530" s="68">
        <f t="shared" si="70"/>
        <v>15.5</v>
      </c>
      <c r="J1530" s="68">
        <f t="shared" si="71"/>
        <v>12.5</v>
      </c>
      <c r="K1530" s="70">
        <v>4</v>
      </c>
      <c r="L1530" s="58"/>
      <c r="M1530" s="58">
        <v>1</v>
      </c>
      <c r="O1530" t="s">
        <v>4414</v>
      </c>
    </row>
    <row r="1531" spans="1:15" s="49" customFormat="1" ht="15" customHeight="1" x14ac:dyDescent="0.35">
      <c r="A1531" s="203">
        <v>39525</v>
      </c>
      <c r="B1531" s="61" t="s">
        <v>4415</v>
      </c>
      <c r="C1531" s="58" t="s">
        <v>4416</v>
      </c>
      <c r="D1531" s="61" t="s">
        <v>4417</v>
      </c>
      <c r="E1531" s="67">
        <v>5.0999999999999996</v>
      </c>
      <c r="F1531" s="68">
        <v>5.25</v>
      </c>
      <c r="G1531" s="68">
        <v>5.25</v>
      </c>
      <c r="H1531" s="69">
        <f t="shared" si="69"/>
        <v>2.9411764705882425E-2</v>
      </c>
      <c r="I1531" s="68">
        <f t="shared" si="70"/>
        <v>0.15000000000000036</v>
      </c>
      <c r="J1531" s="68">
        <f t="shared" si="71"/>
        <v>0.15000000000000036</v>
      </c>
      <c r="K1531" s="70">
        <v>1</v>
      </c>
      <c r="L1531" s="58"/>
      <c r="M1531" s="58" t="s">
        <v>22</v>
      </c>
      <c r="N1531" t="s">
        <v>22</v>
      </c>
      <c r="O1531" t="s">
        <v>22</v>
      </c>
    </row>
    <row r="1532" spans="1:15" s="49" customFormat="1" ht="15" customHeight="1" x14ac:dyDescent="0.35">
      <c r="A1532" s="203">
        <v>39559</v>
      </c>
      <c r="B1532" s="61" t="s">
        <v>4418</v>
      </c>
      <c r="C1532" s="58" t="s">
        <v>4419</v>
      </c>
      <c r="D1532" s="61" t="s">
        <v>4420</v>
      </c>
      <c r="E1532" s="67">
        <v>32</v>
      </c>
      <c r="F1532" s="68">
        <v>46.25</v>
      </c>
      <c r="G1532" s="68">
        <v>50.4</v>
      </c>
      <c r="H1532" s="69">
        <f t="shared" si="69"/>
        <v>0.57499999999999996</v>
      </c>
      <c r="I1532" s="68">
        <f t="shared" si="70"/>
        <v>14.25</v>
      </c>
      <c r="J1532" s="68">
        <f t="shared" si="71"/>
        <v>18.399999999999999</v>
      </c>
      <c r="K1532" s="70">
        <v>4</v>
      </c>
      <c r="L1532" s="58"/>
      <c r="M1532" s="58">
        <v>0</v>
      </c>
      <c r="N1532" t="s">
        <v>26</v>
      </c>
      <c r="O1532" t="s">
        <v>26</v>
      </c>
    </row>
    <row r="1533" spans="1:15" s="49" customFormat="1" ht="15" customHeight="1" x14ac:dyDescent="0.35">
      <c r="A1533" s="203">
        <v>39560</v>
      </c>
      <c r="B1533" s="61" t="s">
        <v>4421</v>
      </c>
      <c r="C1533" s="58" t="s">
        <v>4422</v>
      </c>
      <c r="D1533" s="61" t="s">
        <v>4423</v>
      </c>
      <c r="E1533" s="67">
        <v>21.5</v>
      </c>
      <c r="F1533" s="68">
        <v>20.6</v>
      </c>
      <c r="G1533" s="68">
        <v>20.6</v>
      </c>
      <c r="H1533" s="69">
        <f t="shared" si="69"/>
        <v>-4.1860465116279007E-2</v>
      </c>
      <c r="I1533" s="68">
        <f t="shared" si="70"/>
        <v>-0.89999999999999858</v>
      </c>
      <c r="J1533" s="68">
        <f t="shared" si="71"/>
        <v>-0.89999999999999858</v>
      </c>
      <c r="K1533" s="70">
        <v>1</v>
      </c>
      <c r="L1533" s="58"/>
      <c r="M1533" s="58">
        <v>0</v>
      </c>
      <c r="N1533" t="s">
        <v>26</v>
      </c>
      <c r="O1533" t="s">
        <v>26</v>
      </c>
    </row>
    <row r="1534" spans="1:15" s="49" customFormat="1" ht="15" customHeight="1" x14ac:dyDescent="0.35">
      <c r="A1534" s="203">
        <v>39562</v>
      </c>
      <c r="B1534" s="61" t="s">
        <v>4424</v>
      </c>
      <c r="C1534" s="58" t="s">
        <v>4425</v>
      </c>
      <c r="D1534" s="61" t="s">
        <v>4426</v>
      </c>
      <c r="E1534" s="67">
        <v>24</v>
      </c>
      <c r="F1534" s="68">
        <v>24</v>
      </c>
      <c r="G1534" s="68">
        <v>24.68</v>
      </c>
      <c r="H1534" s="69">
        <f t="shared" si="69"/>
        <v>2.8333333333333321E-2</v>
      </c>
      <c r="I1534" s="68">
        <f t="shared" si="70"/>
        <v>0</v>
      </c>
      <c r="J1534" s="68">
        <f t="shared" si="71"/>
        <v>0.67999999999999972</v>
      </c>
      <c r="K1534" s="70">
        <v>1</v>
      </c>
      <c r="L1534" s="58"/>
      <c r="M1534" s="58">
        <v>0</v>
      </c>
      <c r="N1534" t="s">
        <v>26</v>
      </c>
      <c r="O1534" t="s">
        <v>26</v>
      </c>
    </row>
    <row r="1535" spans="1:15" s="49" customFormat="1" ht="15" customHeight="1" x14ac:dyDescent="0.35">
      <c r="A1535" s="203">
        <v>39562</v>
      </c>
      <c r="B1535" s="61" t="s">
        <v>4427</v>
      </c>
      <c r="C1535" s="58" t="s">
        <v>4428</v>
      </c>
      <c r="D1535" s="61" t="s">
        <v>4429</v>
      </c>
      <c r="E1535" s="67">
        <v>20</v>
      </c>
      <c r="F1535" s="68">
        <v>20</v>
      </c>
      <c r="G1535" s="68">
        <v>20.85</v>
      </c>
      <c r="H1535" s="69">
        <f t="shared" si="69"/>
        <v>4.2500000000000072E-2</v>
      </c>
      <c r="I1535" s="68">
        <f t="shared" si="70"/>
        <v>0</v>
      </c>
      <c r="J1535" s="68">
        <f t="shared" si="71"/>
        <v>0.85000000000000142</v>
      </c>
      <c r="K1535" s="70">
        <v>1</v>
      </c>
      <c r="L1535" s="58"/>
      <c r="M1535" s="58" t="s">
        <v>22</v>
      </c>
      <c r="N1535" t="s">
        <v>22</v>
      </c>
      <c r="O1535" t="s">
        <v>22</v>
      </c>
    </row>
    <row r="1536" spans="1:15" s="49" customFormat="1" ht="15" customHeight="1" x14ac:dyDescent="0.35">
      <c r="A1536" s="203">
        <v>39568</v>
      </c>
      <c r="B1536" s="61" t="s">
        <v>4430</v>
      </c>
      <c r="C1536" s="58" t="s">
        <v>4431</v>
      </c>
      <c r="D1536" s="61" t="s">
        <v>4432</v>
      </c>
      <c r="E1536" s="67">
        <v>19</v>
      </c>
      <c r="F1536" s="68">
        <v>19.63</v>
      </c>
      <c r="G1536" s="68">
        <v>19.649999999999999</v>
      </c>
      <c r="H1536" s="69">
        <f t="shared" si="69"/>
        <v>3.42105263157894E-2</v>
      </c>
      <c r="I1536" s="68">
        <f t="shared" si="70"/>
        <v>0.62999999999999901</v>
      </c>
      <c r="J1536" s="68">
        <f t="shared" si="71"/>
        <v>0.64999999999999858</v>
      </c>
      <c r="K1536" s="70">
        <v>2</v>
      </c>
      <c r="L1536" s="58"/>
      <c r="M1536" s="58">
        <v>0</v>
      </c>
      <c r="N1536" t="s">
        <v>26</v>
      </c>
      <c r="O1536" t="s">
        <v>26</v>
      </c>
    </row>
    <row r="1537" spans="1:15" s="49" customFormat="1" ht="15" customHeight="1" x14ac:dyDescent="0.35">
      <c r="A1537" s="203">
        <v>39575</v>
      </c>
      <c r="B1537" s="61" t="s">
        <v>4433</v>
      </c>
      <c r="C1537" s="58" t="s">
        <v>4434</v>
      </c>
      <c r="D1537" s="61" t="s">
        <v>4378</v>
      </c>
      <c r="E1537" s="67">
        <v>18</v>
      </c>
      <c r="F1537" s="68">
        <v>22.5</v>
      </c>
      <c r="G1537" s="68">
        <v>21</v>
      </c>
      <c r="H1537" s="69">
        <f t="shared" si="69"/>
        <v>0.16666666666666666</v>
      </c>
      <c r="I1537" s="68">
        <f t="shared" si="70"/>
        <v>4.5</v>
      </c>
      <c r="J1537" s="68">
        <f t="shared" si="71"/>
        <v>3</v>
      </c>
      <c r="K1537" s="70">
        <v>3</v>
      </c>
      <c r="L1537" s="58"/>
      <c r="M1537" s="58">
        <v>0</v>
      </c>
      <c r="N1537" t="s">
        <v>26</v>
      </c>
      <c r="O1537" t="s">
        <v>26</v>
      </c>
    </row>
    <row r="1538" spans="1:15" s="49" customFormat="1" ht="15" customHeight="1" x14ac:dyDescent="0.35">
      <c r="A1538" s="203">
        <v>39575</v>
      </c>
      <c r="B1538" s="61" t="s">
        <v>4435</v>
      </c>
      <c r="C1538" s="58" t="s">
        <v>4436</v>
      </c>
      <c r="D1538" s="61" t="s">
        <v>4437</v>
      </c>
      <c r="E1538" s="67">
        <v>10</v>
      </c>
      <c r="F1538" s="68">
        <v>9</v>
      </c>
      <c r="G1538" s="68">
        <v>8.8000000000000007</v>
      </c>
      <c r="H1538" s="69">
        <f t="shared" si="69"/>
        <v>-0.11999999999999993</v>
      </c>
      <c r="I1538" s="68">
        <f t="shared" si="70"/>
        <v>-1</v>
      </c>
      <c r="J1538" s="68">
        <f t="shared" si="71"/>
        <v>-1.1999999999999993</v>
      </c>
      <c r="K1538" s="70">
        <v>1</v>
      </c>
      <c r="L1538" s="58"/>
      <c r="M1538" s="58" t="s">
        <v>22</v>
      </c>
      <c r="N1538" t="s">
        <v>22</v>
      </c>
      <c r="O1538" t="s">
        <v>22</v>
      </c>
    </row>
    <row r="1539" spans="1:15" s="49" customFormat="1" ht="15" customHeight="1" x14ac:dyDescent="0.35">
      <c r="A1539" s="203">
        <v>39576</v>
      </c>
      <c r="B1539" s="61" t="s">
        <v>4438</v>
      </c>
      <c r="C1539" s="58" t="s">
        <v>4439</v>
      </c>
      <c r="D1539" s="61" t="s">
        <v>4440</v>
      </c>
      <c r="E1539" s="67">
        <v>16.5</v>
      </c>
      <c r="F1539" s="68">
        <v>16.5</v>
      </c>
      <c r="G1539" s="68">
        <v>16.5</v>
      </c>
      <c r="H1539" s="69">
        <f t="shared" ref="H1539:H1602" si="72">(G1539-E1539)/E1539</f>
        <v>0</v>
      </c>
      <c r="I1539" s="68">
        <f t="shared" ref="I1539:I1554" si="73">(F1539-E1539)</f>
        <v>0</v>
      </c>
      <c r="J1539" s="68">
        <f t="shared" ref="J1539:J1594" si="74">G1539-E1539</f>
        <v>0</v>
      </c>
      <c r="K1539" s="70">
        <v>1</v>
      </c>
      <c r="L1539" s="58"/>
      <c r="M1539" s="58" t="s">
        <v>22</v>
      </c>
      <c r="N1539" t="s">
        <v>22</v>
      </c>
      <c r="O1539" t="s">
        <v>22</v>
      </c>
    </row>
    <row r="1540" spans="1:15" s="49" customFormat="1" ht="15" customHeight="1" x14ac:dyDescent="0.35">
      <c r="A1540" s="203">
        <v>39582</v>
      </c>
      <c r="B1540" s="108" t="s">
        <v>4441</v>
      </c>
      <c r="C1540" s="58" t="s">
        <v>4442</v>
      </c>
      <c r="D1540" s="61" t="s">
        <v>4443</v>
      </c>
      <c r="E1540" s="67">
        <v>20</v>
      </c>
      <c r="F1540" s="68">
        <v>19.5</v>
      </c>
      <c r="G1540" s="68">
        <v>19.350000000000001</v>
      </c>
      <c r="H1540" s="69">
        <f t="shared" si="72"/>
        <v>-3.2499999999999932E-2</v>
      </c>
      <c r="I1540" s="68">
        <f t="shared" si="73"/>
        <v>-0.5</v>
      </c>
      <c r="J1540" s="68">
        <f t="shared" si="74"/>
        <v>-0.64999999999999858</v>
      </c>
      <c r="K1540" s="70">
        <v>1</v>
      </c>
      <c r="L1540" s="58"/>
      <c r="M1540" s="58">
        <v>0</v>
      </c>
      <c r="N1540" s="10" t="s">
        <v>26</v>
      </c>
      <c r="O1540" t="s">
        <v>26</v>
      </c>
    </row>
    <row r="1541" spans="1:15" s="49" customFormat="1" ht="15" customHeight="1" x14ac:dyDescent="0.35">
      <c r="A1541" s="203">
        <v>39582</v>
      </c>
      <c r="B1541" s="61" t="s">
        <v>4444</v>
      </c>
      <c r="C1541" s="58" t="s">
        <v>4445</v>
      </c>
      <c r="D1541" s="61" t="s">
        <v>4446</v>
      </c>
      <c r="E1541" s="67">
        <v>12</v>
      </c>
      <c r="F1541" s="68">
        <v>10</v>
      </c>
      <c r="G1541" s="68">
        <v>10</v>
      </c>
      <c r="H1541" s="69">
        <f t="shared" si="72"/>
        <v>-0.16666666666666666</v>
      </c>
      <c r="I1541" s="68">
        <f t="shared" si="73"/>
        <v>-2</v>
      </c>
      <c r="J1541" s="68">
        <f t="shared" si="74"/>
        <v>-2</v>
      </c>
      <c r="K1541" s="70">
        <v>1</v>
      </c>
      <c r="L1541" s="58"/>
      <c r="M1541" s="58" t="s">
        <v>22</v>
      </c>
      <c r="N1541" s="10" t="s">
        <v>22</v>
      </c>
      <c r="O1541" t="s">
        <v>22</v>
      </c>
    </row>
    <row r="1542" spans="1:15" s="49" customFormat="1" ht="15" customHeight="1" x14ac:dyDescent="0.35">
      <c r="A1542" s="203">
        <v>39583</v>
      </c>
      <c r="B1542" s="61" t="s">
        <v>4447</v>
      </c>
      <c r="C1542" s="58" t="s">
        <v>4448</v>
      </c>
      <c r="D1542" s="61" t="s">
        <v>1067</v>
      </c>
      <c r="E1542" s="67">
        <v>8</v>
      </c>
      <c r="F1542" s="68">
        <v>8.0500000000000007</v>
      </c>
      <c r="G1542" s="68">
        <v>8.1999999999999993</v>
      </c>
      <c r="H1542" s="69">
        <f t="shared" si="72"/>
        <v>2.4999999999999911E-2</v>
      </c>
      <c r="I1542" s="68">
        <f t="shared" si="73"/>
        <v>5.0000000000000711E-2</v>
      </c>
      <c r="J1542" s="68">
        <f t="shared" si="74"/>
        <v>0.19999999999999929</v>
      </c>
      <c r="K1542" s="70">
        <v>1</v>
      </c>
      <c r="L1542" s="58"/>
      <c r="M1542" s="58" t="s">
        <v>22</v>
      </c>
      <c r="N1542" s="10" t="s">
        <v>22</v>
      </c>
      <c r="O1542" t="s">
        <v>22</v>
      </c>
    </row>
    <row r="1543" spans="1:15" s="49" customFormat="1" ht="15" customHeight="1" x14ac:dyDescent="0.3">
      <c r="A1543" s="203">
        <v>39596</v>
      </c>
      <c r="B1543" s="61" t="s">
        <v>4449</v>
      </c>
      <c r="C1543" s="58" t="s">
        <v>4450</v>
      </c>
      <c r="D1543" s="61" t="s">
        <v>4451</v>
      </c>
      <c r="E1543" s="67">
        <v>19</v>
      </c>
      <c r="F1543" s="68">
        <v>19</v>
      </c>
      <c r="G1543" s="68">
        <v>18.899999999999999</v>
      </c>
      <c r="H1543" s="69">
        <f t="shared" si="72"/>
        <v>-5.2631578947369166E-3</v>
      </c>
      <c r="I1543" s="68">
        <f t="shared" si="73"/>
        <v>0</v>
      </c>
      <c r="J1543" s="68">
        <f t="shared" si="74"/>
        <v>-0.10000000000000142</v>
      </c>
      <c r="K1543" s="70">
        <v>1</v>
      </c>
      <c r="L1543" s="58"/>
      <c r="M1543" s="58">
        <v>0</v>
      </c>
      <c r="N1543" s="10" t="s">
        <v>26</v>
      </c>
      <c r="O1543" s="10" t="s">
        <v>26</v>
      </c>
    </row>
    <row r="1544" spans="1:15" s="49" customFormat="1" ht="15" customHeight="1" x14ac:dyDescent="0.3">
      <c r="A1544" s="203">
        <v>39617</v>
      </c>
      <c r="B1544" s="61" t="s">
        <v>4452</v>
      </c>
      <c r="C1544" s="58" t="s">
        <v>4453</v>
      </c>
      <c r="D1544" s="61" t="s">
        <v>4454</v>
      </c>
      <c r="E1544" s="67">
        <v>15</v>
      </c>
      <c r="F1544" s="68">
        <v>14.5</v>
      </c>
      <c r="G1544" s="68">
        <v>13.85</v>
      </c>
      <c r="H1544" s="69">
        <f t="shared" si="72"/>
        <v>-7.6666666666666689E-2</v>
      </c>
      <c r="I1544" s="68">
        <f t="shared" si="73"/>
        <v>-0.5</v>
      </c>
      <c r="J1544" s="68">
        <f t="shared" si="74"/>
        <v>-1.1500000000000004</v>
      </c>
      <c r="K1544" s="70">
        <v>1</v>
      </c>
      <c r="L1544" s="58"/>
      <c r="M1544" s="58" t="s">
        <v>22</v>
      </c>
      <c r="N1544" s="10" t="s">
        <v>22</v>
      </c>
      <c r="O1544" s="10" t="s">
        <v>22</v>
      </c>
    </row>
    <row r="1545" spans="1:15" s="49" customFormat="1" ht="15" customHeight="1" x14ac:dyDescent="0.3">
      <c r="A1545" s="203">
        <v>39617</v>
      </c>
      <c r="B1545" s="61" t="s">
        <v>4455</v>
      </c>
      <c r="C1545" s="58" t="s">
        <v>4456</v>
      </c>
      <c r="D1545" s="61" t="s">
        <v>4457</v>
      </c>
      <c r="E1545" s="67">
        <v>14</v>
      </c>
      <c r="F1545" s="68">
        <v>13.75</v>
      </c>
      <c r="G1545" s="68">
        <v>13.5</v>
      </c>
      <c r="H1545" s="69">
        <f t="shared" si="72"/>
        <v>-3.5714285714285712E-2</v>
      </c>
      <c r="I1545" s="68">
        <f t="shared" si="73"/>
        <v>-0.25</v>
      </c>
      <c r="J1545" s="68">
        <f t="shared" si="74"/>
        <v>-0.5</v>
      </c>
      <c r="K1545" s="70">
        <v>1</v>
      </c>
      <c r="L1545" s="58"/>
      <c r="M1545" s="58" t="s">
        <v>22</v>
      </c>
      <c r="N1545" s="10" t="s">
        <v>22</v>
      </c>
      <c r="O1545" s="10" t="s">
        <v>22</v>
      </c>
    </row>
    <row r="1546" spans="1:15" s="49" customFormat="1" ht="15" customHeight="1" x14ac:dyDescent="0.35">
      <c r="A1546" s="203">
        <v>39624</v>
      </c>
      <c r="B1546" s="61" t="s">
        <v>4458</v>
      </c>
      <c r="C1546" s="58" t="s">
        <v>4459</v>
      </c>
      <c r="D1546" s="61" t="s">
        <v>4460</v>
      </c>
      <c r="E1546" s="67">
        <v>10</v>
      </c>
      <c r="F1546" s="68">
        <v>10</v>
      </c>
      <c r="G1546" s="68">
        <v>10.5</v>
      </c>
      <c r="H1546" s="69">
        <f t="shared" si="72"/>
        <v>0.05</v>
      </c>
      <c r="I1546" s="68">
        <f t="shared" si="73"/>
        <v>0</v>
      </c>
      <c r="J1546" s="68">
        <f t="shared" si="74"/>
        <v>0.5</v>
      </c>
      <c r="K1546" s="70">
        <v>1</v>
      </c>
      <c r="L1546" s="58"/>
      <c r="M1546" s="58" t="s">
        <v>22</v>
      </c>
      <c r="N1546" t="s">
        <v>22</v>
      </c>
      <c r="O1546" t="s">
        <v>22</v>
      </c>
    </row>
    <row r="1547" spans="1:15" s="49" customFormat="1" ht="15" customHeight="1" x14ac:dyDescent="0.35">
      <c r="A1547" s="203">
        <v>39631</v>
      </c>
      <c r="B1547" s="61" t="s">
        <v>4461</v>
      </c>
      <c r="C1547" s="58" t="s">
        <v>4462</v>
      </c>
      <c r="D1547" s="61" t="s">
        <v>4463</v>
      </c>
      <c r="E1547" s="67">
        <v>8.5</v>
      </c>
      <c r="F1547" s="68">
        <v>11</v>
      </c>
      <c r="G1547" s="68">
        <v>9.83</v>
      </c>
      <c r="H1547" s="69">
        <f t="shared" si="72"/>
        <v>0.15647058823529414</v>
      </c>
      <c r="I1547" s="68">
        <f t="shared" si="73"/>
        <v>2.5</v>
      </c>
      <c r="J1547" s="68">
        <f t="shared" si="74"/>
        <v>1.33</v>
      </c>
      <c r="K1547" s="70">
        <v>3</v>
      </c>
      <c r="L1547" s="58"/>
      <c r="M1547" s="58">
        <v>0</v>
      </c>
      <c r="N1547" t="s">
        <v>26</v>
      </c>
      <c r="O1547" t="s">
        <v>26</v>
      </c>
    </row>
    <row r="1548" spans="1:15" s="49" customFormat="1" ht="15" customHeight="1" x14ac:dyDescent="0.35">
      <c r="A1548" s="203">
        <v>39652</v>
      </c>
      <c r="B1548" s="61" t="s">
        <v>4464</v>
      </c>
      <c r="C1548" s="58" t="s">
        <v>4465</v>
      </c>
      <c r="D1548" s="61" t="s">
        <v>4280</v>
      </c>
      <c r="E1548" s="67">
        <v>16.5</v>
      </c>
      <c r="F1548" s="68">
        <v>16.5</v>
      </c>
      <c r="G1548" s="68">
        <v>14.59</v>
      </c>
      <c r="H1548" s="69">
        <f t="shared" si="72"/>
        <v>-0.11575757575757577</v>
      </c>
      <c r="I1548" s="68">
        <f t="shared" si="73"/>
        <v>0</v>
      </c>
      <c r="J1548" s="68">
        <f t="shared" si="74"/>
        <v>-1.9100000000000001</v>
      </c>
      <c r="K1548" s="70">
        <v>2</v>
      </c>
      <c r="L1548" s="58" t="s">
        <v>8061</v>
      </c>
      <c r="M1548" s="58" t="s">
        <v>22</v>
      </c>
      <c r="N1548" t="s">
        <v>22</v>
      </c>
      <c r="O1548" t="s">
        <v>22</v>
      </c>
    </row>
    <row r="1549" spans="1:15" s="49" customFormat="1" ht="15" customHeight="1" x14ac:dyDescent="0.35">
      <c r="A1549" s="203">
        <v>39652</v>
      </c>
      <c r="B1549" s="61" t="s">
        <v>4466</v>
      </c>
      <c r="C1549" s="58" t="s">
        <v>4467</v>
      </c>
      <c r="D1549" s="61" t="s">
        <v>3421</v>
      </c>
      <c r="E1549" s="67">
        <v>10</v>
      </c>
      <c r="F1549" s="68">
        <v>9.75</v>
      </c>
      <c r="G1549" s="68">
        <v>9.66</v>
      </c>
      <c r="H1549" s="69">
        <f t="shared" si="72"/>
        <v>-3.3999999999999989E-2</v>
      </c>
      <c r="I1549" s="68">
        <f t="shared" si="73"/>
        <v>-0.25</v>
      </c>
      <c r="J1549" s="68">
        <f t="shared" si="74"/>
        <v>-0.33999999999999986</v>
      </c>
      <c r="K1549" s="70">
        <v>1</v>
      </c>
      <c r="L1549" s="58"/>
      <c r="M1549" s="58" t="s">
        <v>22</v>
      </c>
      <c r="N1549" t="s">
        <v>22</v>
      </c>
      <c r="O1549" t="s">
        <v>22</v>
      </c>
    </row>
    <row r="1550" spans="1:15" s="49" customFormat="1" ht="15" customHeight="1" x14ac:dyDescent="0.35">
      <c r="A1550" s="203">
        <v>39658</v>
      </c>
      <c r="B1550" s="61" t="s">
        <v>4468</v>
      </c>
      <c r="C1550" s="58" t="s">
        <v>4469</v>
      </c>
      <c r="D1550" s="61" t="s">
        <v>4443</v>
      </c>
      <c r="E1550" s="67">
        <v>7</v>
      </c>
      <c r="F1550" s="68">
        <v>6.5</v>
      </c>
      <c r="G1550" s="68">
        <v>6.63</v>
      </c>
      <c r="H1550" s="69">
        <f t="shared" si="72"/>
        <v>-5.2857142857142873E-2</v>
      </c>
      <c r="I1550" s="68">
        <f t="shared" si="73"/>
        <v>-0.5</v>
      </c>
      <c r="J1550" s="68">
        <f t="shared" si="74"/>
        <v>-0.37000000000000011</v>
      </c>
      <c r="K1550" s="70">
        <v>1</v>
      </c>
      <c r="L1550" s="58"/>
      <c r="M1550" s="58">
        <v>0</v>
      </c>
      <c r="N1550" t="s">
        <v>26</v>
      </c>
      <c r="O1550" t="s">
        <v>26</v>
      </c>
    </row>
    <row r="1551" spans="1:15" s="49" customFormat="1" ht="15" customHeight="1" x14ac:dyDescent="0.35">
      <c r="A1551" s="203">
        <v>39664</v>
      </c>
      <c r="B1551" s="61" t="s">
        <v>4470</v>
      </c>
      <c r="C1551" s="58" t="s">
        <v>4471</v>
      </c>
      <c r="D1551" s="61" t="s">
        <v>4186</v>
      </c>
      <c r="E1551" s="67">
        <v>6.8</v>
      </c>
      <c r="F1551" s="68">
        <v>6.8</v>
      </c>
      <c r="G1551" s="68">
        <v>6.5</v>
      </c>
      <c r="H1551" s="69">
        <f t="shared" si="72"/>
        <v>-4.4117647058823505E-2</v>
      </c>
      <c r="I1551" s="68">
        <f t="shared" si="73"/>
        <v>0</v>
      </c>
      <c r="J1551" s="68">
        <f t="shared" si="74"/>
        <v>-0.29999999999999982</v>
      </c>
      <c r="K1551" s="70">
        <v>1</v>
      </c>
      <c r="L1551" s="58"/>
      <c r="M1551" s="58" t="s">
        <v>22</v>
      </c>
      <c r="N1551" t="s">
        <v>22</v>
      </c>
      <c r="O1551" t="s">
        <v>22</v>
      </c>
    </row>
    <row r="1552" spans="1:15" s="49" customFormat="1" ht="15" customHeight="1" x14ac:dyDescent="0.35">
      <c r="A1552" s="203">
        <v>39667</v>
      </c>
      <c r="B1552" s="61" t="s">
        <v>4472</v>
      </c>
      <c r="C1552" s="58" t="s">
        <v>4473</v>
      </c>
      <c r="D1552" s="61" t="s">
        <v>4474</v>
      </c>
      <c r="E1552" s="67">
        <v>12.5</v>
      </c>
      <c r="F1552" s="68">
        <v>10</v>
      </c>
      <c r="G1552" s="68">
        <v>10.01</v>
      </c>
      <c r="H1552" s="69">
        <f t="shared" si="72"/>
        <v>-0.19920000000000002</v>
      </c>
      <c r="I1552" s="68">
        <f t="shared" si="73"/>
        <v>-2.5</v>
      </c>
      <c r="J1552" s="68">
        <f t="shared" si="74"/>
        <v>-2.4900000000000002</v>
      </c>
      <c r="K1552" s="70">
        <v>2</v>
      </c>
      <c r="L1552" s="58" t="s">
        <v>8061</v>
      </c>
      <c r="M1552" s="58" t="s">
        <v>22</v>
      </c>
      <c r="N1552" t="s">
        <v>22</v>
      </c>
      <c r="O1552" t="s">
        <v>22</v>
      </c>
    </row>
    <row r="1553" spans="1:15" s="49" customFormat="1" ht="15" customHeight="1" x14ac:dyDescent="0.35">
      <c r="A1553" s="203">
        <v>39672</v>
      </c>
      <c r="B1553" s="61" t="s">
        <v>4475</v>
      </c>
      <c r="C1553" s="58" t="s">
        <v>4476</v>
      </c>
      <c r="D1553" s="61" t="s">
        <v>64</v>
      </c>
      <c r="E1553" s="67">
        <v>6</v>
      </c>
      <c r="F1553" s="68">
        <v>6.04</v>
      </c>
      <c r="G1553" s="68">
        <v>6.11</v>
      </c>
      <c r="H1553" s="69">
        <f t="shared" si="72"/>
        <v>1.8333333333333385E-2</v>
      </c>
      <c r="I1553" s="68">
        <f t="shared" si="73"/>
        <v>4.0000000000000036E-2</v>
      </c>
      <c r="J1553" s="68">
        <f t="shared" si="74"/>
        <v>0.11000000000000032</v>
      </c>
      <c r="K1553" s="70">
        <v>1</v>
      </c>
      <c r="L1553" s="58"/>
      <c r="M1553" s="58" t="s">
        <v>22</v>
      </c>
      <c r="N1553" t="s">
        <v>22</v>
      </c>
      <c r="O1553" t="s">
        <v>22</v>
      </c>
    </row>
    <row r="1554" spans="1:15" s="49" customFormat="1" ht="15" customHeight="1" x14ac:dyDescent="0.35">
      <c r="A1554" s="203">
        <v>39771</v>
      </c>
      <c r="B1554" s="61" t="s">
        <v>4477</v>
      </c>
      <c r="C1554" s="58" t="s">
        <v>4478</v>
      </c>
      <c r="D1554" s="61" t="s">
        <v>4170</v>
      </c>
      <c r="E1554" s="67">
        <v>12</v>
      </c>
      <c r="F1554" s="68">
        <v>10</v>
      </c>
      <c r="G1554" s="68">
        <v>11.85</v>
      </c>
      <c r="H1554" s="69">
        <f t="shared" si="72"/>
        <v>-1.250000000000003E-2</v>
      </c>
      <c r="I1554" s="68">
        <f t="shared" si="73"/>
        <v>-2</v>
      </c>
      <c r="J1554" s="68">
        <f t="shared" si="74"/>
        <v>-0.15000000000000036</v>
      </c>
      <c r="K1554" s="70">
        <v>1</v>
      </c>
      <c r="L1554" s="58"/>
      <c r="M1554" s="58" t="s">
        <v>22</v>
      </c>
      <c r="N1554" t="s">
        <v>22</v>
      </c>
      <c r="O1554" t="s">
        <v>22</v>
      </c>
    </row>
    <row r="1555" spans="1:15" s="49" customFormat="1" ht="15" customHeight="1" x14ac:dyDescent="0.35">
      <c r="A1555" s="203">
        <v>39093</v>
      </c>
      <c r="B1555" s="61" t="s">
        <v>4479</v>
      </c>
      <c r="C1555" s="58" t="s">
        <v>4480</v>
      </c>
      <c r="D1555" s="61" t="s">
        <v>4481</v>
      </c>
      <c r="E1555" s="67">
        <v>19</v>
      </c>
      <c r="F1555" s="68">
        <v>19</v>
      </c>
      <c r="G1555" s="68">
        <v>20.3</v>
      </c>
      <c r="H1555" s="69">
        <f t="shared" si="72"/>
        <v>6.842105263157898E-2</v>
      </c>
      <c r="I1555" s="68">
        <f t="shared" ref="I1555:I1603" si="75">F1555-E1555</f>
        <v>0</v>
      </c>
      <c r="J1555" s="68">
        <f t="shared" si="74"/>
        <v>1.3000000000000007</v>
      </c>
      <c r="K1555" s="70">
        <v>1</v>
      </c>
      <c r="L1555" s="58"/>
      <c r="M1555" s="58" t="s">
        <v>22</v>
      </c>
      <c r="N1555" t="s">
        <v>22</v>
      </c>
      <c r="O1555" t="s">
        <v>22</v>
      </c>
    </row>
    <row r="1556" spans="1:15" s="49" customFormat="1" ht="15" customHeight="1" x14ac:dyDescent="0.35">
      <c r="A1556" s="203">
        <v>39100</v>
      </c>
      <c r="B1556" s="61" t="s">
        <v>4482</v>
      </c>
      <c r="C1556" s="58" t="s">
        <v>4483</v>
      </c>
      <c r="D1556" s="61" t="s">
        <v>2881</v>
      </c>
      <c r="E1556" s="67">
        <v>20</v>
      </c>
      <c r="F1556" s="68">
        <v>21.5</v>
      </c>
      <c r="G1556" s="68">
        <v>22.37</v>
      </c>
      <c r="H1556" s="69">
        <f t="shared" si="72"/>
        <v>0.11850000000000005</v>
      </c>
      <c r="I1556" s="68">
        <f t="shared" si="75"/>
        <v>1.5</v>
      </c>
      <c r="J1556" s="68">
        <f t="shared" si="74"/>
        <v>2.370000000000001</v>
      </c>
      <c r="K1556" s="70">
        <v>2</v>
      </c>
      <c r="L1556" s="58"/>
      <c r="M1556" s="58">
        <v>0</v>
      </c>
      <c r="N1556" t="s">
        <v>26</v>
      </c>
      <c r="O1556" t="s">
        <v>26</v>
      </c>
    </row>
    <row r="1557" spans="1:15" s="49" customFormat="1" ht="15" customHeight="1" x14ac:dyDescent="0.35">
      <c r="A1557" s="203">
        <v>39104</v>
      </c>
      <c r="B1557" s="61" t="s">
        <v>4484</v>
      </c>
      <c r="C1557" s="58" t="s">
        <v>4485</v>
      </c>
      <c r="D1557" s="61" t="s">
        <v>1099</v>
      </c>
      <c r="E1557" s="67">
        <v>17</v>
      </c>
      <c r="F1557" s="68">
        <v>25</v>
      </c>
      <c r="G1557" s="68">
        <v>23.93</v>
      </c>
      <c r="H1557" s="69">
        <f t="shared" si="72"/>
        <v>0.40764705882352942</v>
      </c>
      <c r="I1557" s="68">
        <f t="shared" si="75"/>
        <v>8</v>
      </c>
      <c r="J1557" s="68">
        <f t="shared" si="74"/>
        <v>6.93</v>
      </c>
      <c r="K1557" s="70">
        <v>3</v>
      </c>
      <c r="L1557" s="58"/>
      <c r="M1557" s="58">
        <v>1</v>
      </c>
      <c r="O1557" t="s">
        <v>4486</v>
      </c>
    </row>
    <row r="1558" spans="1:15" s="49" customFormat="1" ht="15" customHeight="1" x14ac:dyDescent="0.35">
      <c r="A1558" s="203">
        <v>39106</v>
      </c>
      <c r="B1558" s="61" t="s">
        <v>4487</v>
      </c>
      <c r="C1558" s="58" t="s">
        <v>4488</v>
      </c>
      <c r="D1558" s="61" t="s">
        <v>4489</v>
      </c>
      <c r="E1558" s="67">
        <v>10</v>
      </c>
      <c r="F1558" s="68">
        <v>10.25</v>
      </c>
      <c r="G1558" s="68">
        <v>10.6</v>
      </c>
      <c r="H1558" s="69">
        <f t="shared" si="72"/>
        <v>5.9999999999999963E-2</v>
      </c>
      <c r="I1558" s="68">
        <f t="shared" si="75"/>
        <v>0.25</v>
      </c>
      <c r="J1558" s="68">
        <f t="shared" si="74"/>
        <v>0.59999999999999964</v>
      </c>
      <c r="K1558" s="70">
        <v>1</v>
      </c>
      <c r="L1558" s="58"/>
      <c r="M1558" s="58" t="s">
        <v>22</v>
      </c>
      <c r="N1558" t="s">
        <v>22</v>
      </c>
      <c r="O1558" t="s">
        <v>22</v>
      </c>
    </row>
    <row r="1559" spans="1:15" s="49" customFormat="1" ht="15" customHeight="1" x14ac:dyDescent="0.35">
      <c r="A1559" s="203">
        <v>39106</v>
      </c>
      <c r="B1559" s="61" t="s">
        <v>4490</v>
      </c>
      <c r="C1559" s="58" t="s">
        <v>4491</v>
      </c>
      <c r="D1559" s="61" t="s">
        <v>67</v>
      </c>
      <c r="E1559" s="67">
        <v>8</v>
      </c>
      <c r="F1559" s="68">
        <v>7.75</v>
      </c>
      <c r="G1559" s="68">
        <v>7.8</v>
      </c>
      <c r="H1559" s="69">
        <f t="shared" si="72"/>
        <v>-2.5000000000000022E-2</v>
      </c>
      <c r="I1559" s="68">
        <f t="shared" si="75"/>
        <v>-0.25</v>
      </c>
      <c r="J1559" s="68">
        <f t="shared" si="74"/>
        <v>-0.20000000000000018</v>
      </c>
      <c r="K1559" s="70">
        <v>1</v>
      </c>
      <c r="L1559" s="58"/>
      <c r="M1559" s="58" t="s">
        <v>22</v>
      </c>
      <c r="N1559" t="s">
        <v>22</v>
      </c>
      <c r="O1559" t="s">
        <v>22</v>
      </c>
    </row>
    <row r="1560" spans="1:15" s="49" customFormat="1" ht="15" customHeight="1" x14ac:dyDescent="0.35">
      <c r="A1560" s="203">
        <v>39112</v>
      </c>
      <c r="B1560" s="61" t="s">
        <v>4492</v>
      </c>
      <c r="C1560" s="58" t="s">
        <v>4493</v>
      </c>
      <c r="D1560" s="61" t="s">
        <v>4385</v>
      </c>
      <c r="E1560" s="67">
        <v>11</v>
      </c>
      <c r="F1560" s="68">
        <v>12</v>
      </c>
      <c r="G1560" s="68">
        <v>12.45</v>
      </c>
      <c r="H1560" s="69">
        <f t="shared" si="72"/>
        <v>0.13181818181818175</v>
      </c>
      <c r="I1560" s="68">
        <f t="shared" si="75"/>
        <v>1</v>
      </c>
      <c r="J1560" s="68">
        <f t="shared" si="74"/>
        <v>1.4499999999999993</v>
      </c>
      <c r="K1560" s="70">
        <v>3</v>
      </c>
      <c r="L1560" s="58"/>
      <c r="M1560" s="58" t="s">
        <v>22</v>
      </c>
      <c r="N1560" t="s">
        <v>22</v>
      </c>
      <c r="O1560" t="s">
        <v>22</v>
      </c>
    </row>
    <row r="1561" spans="1:15" s="49" customFormat="1" ht="15" customHeight="1" x14ac:dyDescent="0.35">
      <c r="A1561" s="203">
        <v>39112</v>
      </c>
      <c r="B1561" s="61" t="s">
        <v>4494</v>
      </c>
      <c r="C1561" s="58" t="s">
        <v>4495</v>
      </c>
      <c r="D1561" s="61" t="s">
        <v>4496</v>
      </c>
      <c r="E1561" s="67">
        <v>18</v>
      </c>
      <c r="F1561" s="68">
        <v>18.149999999999999</v>
      </c>
      <c r="G1561" s="68">
        <v>18.7</v>
      </c>
      <c r="H1561" s="69">
        <f t="shared" si="72"/>
        <v>3.8888888888888848E-2</v>
      </c>
      <c r="I1561" s="68">
        <f t="shared" si="75"/>
        <v>0.14999999999999858</v>
      </c>
      <c r="J1561" s="68">
        <f t="shared" si="74"/>
        <v>0.69999999999999929</v>
      </c>
      <c r="K1561" s="70">
        <v>3</v>
      </c>
      <c r="L1561" s="58"/>
      <c r="M1561" s="58">
        <v>0</v>
      </c>
      <c r="N1561" t="s">
        <v>26</v>
      </c>
      <c r="O1561" t="s">
        <v>26</v>
      </c>
    </row>
    <row r="1562" spans="1:15" s="49" customFormat="1" ht="15" customHeight="1" x14ac:dyDescent="0.35">
      <c r="A1562" s="203">
        <v>39112</v>
      </c>
      <c r="B1562" s="61" t="s">
        <v>4497</v>
      </c>
      <c r="C1562" s="58" t="s">
        <v>4498</v>
      </c>
      <c r="D1562" s="61" t="s">
        <v>4499</v>
      </c>
      <c r="E1562" s="67">
        <v>21</v>
      </c>
      <c r="F1562" s="68">
        <v>22.5</v>
      </c>
      <c r="G1562" s="68">
        <v>23.05</v>
      </c>
      <c r="H1562" s="69">
        <f t="shared" si="72"/>
        <v>9.7619047619047647E-2</v>
      </c>
      <c r="I1562" s="68">
        <f t="shared" si="75"/>
        <v>1.5</v>
      </c>
      <c r="J1562" s="68">
        <f t="shared" si="74"/>
        <v>2.0500000000000007</v>
      </c>
      <c r="K1562" s="70">
        <v>2</v>
      </c>
      <c r="L1562" s="58"/>
      <c r="M1562" s="58">
        <v>0</v>
      </c>
      <c r="N1562" t="s">
        <v>26</v>
      </c>
      <c r="O1562" t="s">
        <v>26</v>
      </c>
    </row>
    <row r="1563" spans="1:15" s="49" customFormat="1" ht="15" customHeight="1" x14ac:dyDescent="0.35">
      <c r="A1563" s="203">
        <v>39112</v>
      </c>
      <c r="B1563" s="61" t="s">
        <v>4500</v>
      </c>
      <c r="C1563" s="58" t="s">
        <v>4501</v>
      </c>
      <c r="D1563" s="61" t="s">
        <v>649</v>
      </c>
      <c r="E1563" s="67">
        <v>17</v>
      </c>
      <c r="F1563" s="68">
        <v>20</v>
      </c>
      <c r="G1563" s="68">
        <v>19.97</v>
      </c>
      <c r="H1563" s="69">
        <f t="shared" si="72"/>
        <v>0.1747058823529411</v>
      </c>
      <c r="I1563" s="68">
        <f t="shared" si="75"/>
        <v>3</v>
      </c>
      <c r="J1563" s="68">
        <f t="shared" si="74"/>
        <v>2.9699999999999989</v>
      </c>
      <c r="K1563" s="70">
        <v>2</v>
      </c>
      <c r="L1563" s="58"/>
      <c r="M1563" s="58" t="s">
        <v>22</v>
      </c>
      <c r="N1563" t="s">
        <v>22</v>
      </c>
      <c r="O1563" t="s">
        <v>22</v>
      </c>
    </row>
    <row r="1564" spans="1:15" s="49" customFormat="1" ht="15" customHeight="1" x14ac:dyDescent="0.35">
      <c r="A1564" s="203">
        <v>39113</v>
      </c>
      <c r="B1564" s="61" t="s">
        <v>4502</v>
      </c>
      <c r="C1564" s="58" t="s">
        <v>4503</v>
      </c>
      <c r="D1564" s="61" t="s">
        <v>869</v>
      </c>
      <c r="E1564" s="67">
        <v>16</v>
      </c>
      <c r="F1564" s="68">
        <v>16.149999999999999</v>
      </c>
      <c r="G1564" s="68">
        <v>16.48</v>
      </c>
      <c r="H1564" s="69">
        <f t="shared" si="72"/>
        <v>3.0000000000000027E-2</v>
      </c>
      <c r="I1564" s="68">
        <f t="shared" si="75"/>
        <v>0.14999999999999858</v>
      </c>
      <c r="J1564" s="68">
        <f t="shared" si="74"/>
        <v>0.48000000000000043</v>
      </c>
      <c r="K1564" s="70">
        <v>2</v>
      </c>
      <c r="L1564" s="58" t="s">
        <v>8061</v>
      </c>
      <c r="M1564" s="58">
        <v>0</v>
      </c>
      <c r="N1564" t="s">
        <v>26</v>
      </c>
      <c r="O1564" t="s">
        <v>26</v>
      </c>
    </row>
    <row r="1565" spans="1:15" s="49" customFormat="1" ht="15" customHeight="1" x14ac:dyDescent="0.35">
      <c r="A1565" s="203">
        <v>39114</v>
      </c>
      <c r="B1565" s="61" t="s">
        <v>4504</v>
      </c>
      <c r="C1565" s="58" t="s">
        <v>4505</v>
      </c>
      <c r="D1565" s="61" t="s">
        <v>4506</v>
      </c>
      <c r="E1565" s="67">
        <v>14</v>
      </c>
      <c r="F1565" s="68">
        <v>14.1</v>
      </c>
      <c r="G1565" s="68">
        <v>14.09</v>
      </c>
      <c r="H1565" s="69">
        <f t="shared" si="72"/>
        <v>6.428571428571418E-3</v>
      </c>
      <c r="I1565" s="68">
        <f t="shared" si="75"/>
        <v>9.9999999999999645E-2</v>
      </c>
      <c r="J1565" s="68">
        <f t="shared" si="74"/>
        <v>8.9999999999999858E-2</v>
      </c>
      <c r="K1565" s="70">
        <v>1</v>
      </c>
      <c r="L1565" s="58"/>
      <c r="M1565" s="58">
        <v>1</v>
      </c>
      <c r="O1565" t="s">
        <v>4507</v>
      </c>
    </row>
    <row r="1566" spans="1:15" s="49" customFormat="1" ht="15" customHeight="1" x14ac:dyDescent="0.35">
      <c r="A1566" s="203">
        <v>39118</v>
      </c>
      <c r="B1566" s="61" t="s">
        <v>4508</v>
      </c>
      <c r="C1566" s="58" t="s">
        <v>4509</v>
      </c>
      <c r="D1566" s="61" t="s">
        <v>4510</v>
      </c>
      <c r="E1566" s="67">
        <v>20</v>
      </c>
      <c r="F1566" s="68">
        <v>20.3</v>
      </c>
      <c r="G1566" s="68">
        <v>19.54</v>
      </c>
      <c r="H1566" s="69">
        <f t="shared" si="72"/>
        <v>-2.3000000000000041E-2</v>
      </c>
      <c r="I1566" s="68">
        <f t="shared" si="75"/>
        <v>0.30000000000000071</v>
      </c>
      <c r="J1566" s="68">
        <f t="shared" si="74"/>
        <v>-0.46000000000000085</v>
      </c>
      <c r="K1566" s="70">
        <v>3</v>
      </c>
      <c r="L1566" s="58" t="s">
        <v>8061</v>
      </c>
      <c r="M1566" s="58" t="s">
        <v>22</v>
      </c>
      <c r="N1566" t="s">
        <v>22</v>
      </c>
      <c r="O1566" t="s">
        <v>22</v>
      </c>
    </row>
    <row r="1567" spans="1:15" s="49" customFormat="1" ht="15" customHeight="1" x14ac:dyDescent="0.35">
      <c r="A1567" s="203">
        <v>39118</v>
      </c>
      <c r="B1567" s="61" t="s">
        <v>4511</v>
      </c>
      <c r="C1567" s="58" t="s">
        <v>4512</v>
      </c>
      <c r="D1567" s="61" t="s">
        <v>4513</v>
      </c>
      <c r="E1567" s="67">
        <v>10</v>
      </c>
      <c r="F1567" s="68">
        <v>10</v>
      </c>
      <c r="G1567" s="68">
        <v>9.09</v>
      </c>
      <c r="H1567" s="69">
        <f t="shared" si="72"/>
        <v>-9.1000000000000011E-2</v>
      </c>
      <c r="I1567" s="68">
        <f t="shared" si="75"/>
        <v>0</v>
      </c>
      <c r="J1567" s="68">
        <f t="shared" si="74"/>
        <v>-0.91000000000000014</v>
      </c>
      <c r="K1567" s="70">
        <v>1</v>
      </c>
      <c r="L1567" s="58"/>
      <c r="M1567" s="58" t="s">
        <v>22</v>
      </c>
      <c r="N1567" t="s">
        <v>22</v>
      </c>
      <c r="O1567" t="s">
        <v>22</v>
      </c>
    </row>
    <row r="1568" spans="1:15" s="49" customFormat="1" ht="15" customHeight="1" x14ac:dyDescent="0.35">
      <c r="A1568" s="203">
        <v>39119</v>
      </c>
      <c r="B1568" s="61" t="s">
        <v>4514</v>
      </c>
      <c r="C1568" s="58" t="s">
        <v>4515</v>
      </c>
      <c r="D1568" s="61" t="s">
        <v>2136</v>
      </c>
      <c r="E1568" s="67">
        <v>16</v>
      </c>
      <c r="F1568" s="68">
        <v>17.5</v>
      </c>
      <c r="G1568" s="68">
        <v>14.85</v>
      </c>
      <c r="H1568" s="69">
        <f t="shared" si="72"/>
        <v>-7.1875000000000022E-2</v>
      </c>
      <c r="I1568" s="68">
        <f t="shared" si="75"/>
        <v>1.5</v>
      </c>
      <c r="J1568" s="68">
        <f t="shared" si="74"/>
        <v>-1.1500000000000004</v>
      </c>
      <c r="K1568" s="70">
        <v>2</v>
      </c>
      <c r="L1568" s="58"/>
      <c r="M1568" s="58">
        <v>0</v>
      </c>
      <c r="N1568" t="s">
        <v>26</v>
      </c>
      <c r="O1568" t="s">
        <v>26</v>
      </c>
    </row>
    <row r="1569" spans="1:15" s="49" customFormat="1" ht="15" customHeight="1" x14ac:dyDescent="0.35">
      <c r="A1569" s="203">
        <v>39119</v>
      </c>
      <c r="B1569" s="61" t="s">
        <v>4516</v>
      </c>
      <c r="C1569" s="58" t="s">
        <v>4517</v>
      </c>
      <c r="D1569" s="61" t="s">
        <v>4518</v>
      </c>
      <c r="E1569" s="67">
        <v>15</v>
      </c>
      <c r="F1569" s="68">
        <v>19.059999999999999</v>
      </c>
      <c r="G1569" s="68">
        <v>19.5</v>
      </c>
      <c r="H1569" s="69">
        <f t="shared" si="72"/>
        <v>0.3</v>
      </c>
      <c r="I1569" s="68">
        <f t="shared" si="75"/>
        <v>4.0599999999999987</v>
      </c>
      <c r="J1569" s="68">
        <f t="shared" si="74"/>
        <v>4.5</v>
      </c>
      <c r="K1569" s="70">
        <v>2</v>
      </c>
      <c r="L1569" s="58"/>
      <c r="M1569" s="58">
        <v>0</v>
      </c>
      <c r="N1569" t="s">
        <v>26</v>
      </c>
      <c r="O1569" t="s">
        <v>26</v>
      </c>
    </row>
    <row r="1570" spans="1:15" s="49" customFormat="1" ht="15" customHeight="1" x14ac:dyDescent="0.35">
      <c r="A1570" s="203">
        <v>39120</v>
      </c>
      <c r="B1570" s="61" t="s">
        <v>4519</v>
      </c>
      <c r="C1570" s="58" t="s">
        <v>4520</v>
      </c>
      <c r="D1570" s="61" t="s">
        <v>4521</v>
      </c>
      <c r="E1570" s="67">
        <v>18</v>
      </c>
      <c r="F1570" s="68">
        <v>21</v>
      </c>
      <c r="G1570" s="68">
        <v>28.47</v>
      </c>
      <c r="H1570" s="69">
        <f t="shared" si="72"/>
        <v>0.58166666666666655</v>
      </c>
      <c r="I1570" s="68">
        <f t="shared" si="75"/>
        <v>3</v>
      </c>
      <c r="J1570" s="68">
        <f t="shared" si="74"/>
        <v>10.469999999999999</v>
      </c>
      <c r="K1570" s="70">
        <v>3</v>
      </c>
      <c r="L1570" s="58"/>
      <c r="M1570" s="58">
        <v>0</v>
      </c>
      <c r="N1570" t="s">
        <v>26</v>
      </c>
      <c r="O1570" t="s">
        <v>26</v>
      </c>
    </row>
    <row r="1571" spans="1:15" s="49" customFormat="1" ht="15" customHeight="1" x14ac:dyDescent="0.35">
      <c r="A1571" s="203">
        <v>39120</v>
      </c>
      <c r="B1571" s="61" t="s">
        <v>4522</v>
      </c>
      <c r="C1571" s="58" t="s">
        <v>4523</v>
      </c>
      <c r="D1571" s="61" t="s">
        <v>4173</v>
      </c>
      <c r="E1571" s="67">
        <v>17</v>
      </c>
      <c r="F1571" s="68">
        <v>20</v>
      </c>
      <c r="G1571" s="68">
        <v>20</v>
      </c>
      <c r="H1571" s="69">
        <f t="shared" si="72"/>
        <v>0.17647058823529413</v>
      </c>
      <c r="I1571" s="68">
        <f t="shared" si="75"/>
        <v>3</v>
      </c>
      <c r="J1571" s="68">
        <f t="shared" si="74"/>
        <v>3</v>
      </c>
      <c r="K1571" s="70">
        <v>2</v>
      </c>
      <c r="L1571" s="58"/>
      <c r="M1571" s="58">
        <v>1</v>
      </c>
      <c r="O1571" t="s">
        <v>4524</v>
      </c>
    </row>
    <row r="1572" spans="1:15" s="49" customFormat="1" ht="15" customHeight="1" x14ac:dyDescent="0.35">
      <c r="A1572" s="203">
        <v>39120</v>
      </c>
      <c r="B1572" s="61" t="s">
        <v>4525</v>
      </c>
      <c r="C1572" s="58" t="s">
        <v>4526</v>
      </c>
      <c r="D1572" s="61" t="s">
        <v>4527</v>
      </c>
      <c r="E1572" s="67">
        <v>21</v>
      </c>
      <c r="F1572" s="68">
        <v>25.5</v>
      </c>
      <c r="G1572" s="68">
        <v>25.67</v>
      </c>
      <c r="H1572" s="69">
        <f t="shared" si="72"/>
        <v>0.22238095238095246</v>
      </c>
      <c r="I1572" s="68">
        <f t="shared" si="75"/>
        <v>4.5</v>
      </c>
      <c r="J1572" s="68">
        <f t="shared" si="74"/>
        <v>4.6700000000000017</v>
      </c>
      <c r="K1572" s="70">
        <v>3</v>
      </c>
      <c r="L1572" s="58"/>
      <c r="M1572" s="58">
        <v>0</v>
      </c>
      <c r="N1572" t="s">
        <v>26</v>
      </c>
      <c r="O1572" t="s">
        <v>26</v>
      </c>
    </row>
    <row r="1573" spans="1:15" s="49" customFormat="1" ht="15" customHeight="1" x14ac:dyDescent="0.35">
      <c r="A1573" s="203">
        <v>39120</v>
      </c>
      <c r="B1573" s="61" t="s">
        <v>4528</v>
      </c>
      <c r="C1573" s="58" t="s">
        <v>4529</v>
      </c>
      <c r="D1573" s="61" t="s">
        <v>4530</v>
      </c>
      <c r="E1573" s="67">
        <v>17</v>
      </c>
      <c r="F1573" s="68">
        <v>22</v>
      </c>
      <c r="G1573" s="68">
        <v>19</v>
      </c>
      <c r="H1573" s="69">
        <f t="shared" si="72"/>
        <v>0.11764705882352941</v>
      </c>
      <c r="I1573" s="68">
        <f t="shared" si="75"/>
        <v>5</v>
      </c>
      <c r="J1573" s="68">
        <f t="shared" si="74"/>
        <v>2</v>
      </c>
      <c r="K1573" s="70">
        <v>2</v>
      </c>
      <c r="L1573" s="58"/>
      <c r="M1573" s="58">
        <v>0</v>
      </c>
      <c r="N1573" t="s">
        <v>26</v>
      </c>
      <c r="O1573" t="s">
        <v>26</v>
      </c>
    </row>
    <row r="1574" spans="1:15" s="49" customFormat="1" ht="15" customHeight="1" x14ac:dyDescent="0.35">
      <c r="A1574" s="203">
        <v>39121</v>
      </c>
      <c r="B1574" s="61" t="s">
        <v>4531</v>
      </c>
      <c r="C1574" s="58" t="s">
        <v>4532</v>
      </c>
      <c r="D1574" s="61" t="s">
        <v>3810</v>
      </c>
      <c r="E1574" s="67">
        <v>7</v>
      </c>
      <c r="F1574" s="68">
        <v>7.5</v>
      </c>
      <c r="G1574" s="68">
        <v>8.5</v>
      </c>
      <c r="H1574" s="69">
        <f t="shared" si="72"/>
        <v>0.21428571428571427</v>
      </c>
      <c r="I1574" s="68">
        <f t="shared" si="75"/>
        <v>0.5</v>
      </c>
      <c r="J1574" s="68">
        <f t="shared" si="74"/>
        <v>1.5</v>
      </c>
      <c r="K1574" s="70">
        <v>1</v>
      </c>
      <c r="L1574" s="58" t="s">
        <v>8061</v>
      </c>
      <c r="M1574" s="58">
        <v>0</v>
      </c>
      <c r="N1574" t="s">
        <v>26</v>
      </c>
      <c r="O1574" t="s">
        <v>26</v>
      </c>
    </row>
    <row r="1575" spans="1:15" s="49" customFormat="1" ht="15" customHeight="1" x14ac:dyDescent="0.35">
      <c r="A1575" s="203">
        <v>39121</v>
      </c>
      <c r="B1575" s="61" t="s">
        <v>4533</v>
      </c>
      <c r="C1575" s="58" t="s">
        <v>4534</v>
      </c>
      <c r="D1575" s="61" t="s">
        <v>4535</v>
      </c>
      <c r="E1575" s="67">
        <v>21</v>
      </c>
      <c r="F1575" s="68">
        <v>23</v>
      </c>
      <c r="G1575" s="68">
        <v>23.76</v>
      </c>
      <c r="H1575" s="69">
        <f t="shared" si="72"/>
        <v>0.13142857142857151</v>
      </c>
      <c r="I1575" s="68">
        <f t="shared" si="75"/>
        <v>2</v>
      </c>
      <c r="J1575" s="68">
        <f t="shared" si="74"/>
        <v>2.7600000000000016</v>
      </c>
      <c r="K1575" s="70">
        <v>2</v>
      </c>
      <c r="L1575" s="58"/>
      <c r="M1575" s="58">
        <v>0</v>
      </c>
      <c r="N1575" t="s">
        <v>26</v>
      </c>
      <c r="O1575" t="s">
        <v>26</v>
      </c>
    </row>
    <row r="1576" spans="1:15" s="49" customFormat="1" ht="15" customHeight="1" x14ac:dyDescent="0.35">
      <c r="A1576" s="203">
        <v>39121</v>
      </c>
      <c r="B1576" s="61" t="s">
        <v>4536</v>
      </c>
      <c r="C1576" s="58" t="s">
        <v>4537</v>
      </c>
      <c r="D1576" s="61" t="s">
        <v>4538</v>
      </c>
      <c r="E1576" s="67">
        <v>10</v>
      </c>
      <c r="F1576" s="68">
        <v>11</v>
      </c>
      <c r="G1576" s="68">
        <v>11.9</v>
      </c>
      <c r="H1576" s="69">
        <f t="shared" si="72"/>
        <v>0.19000000000000003</v>
      </c>
      <c r="I1576" s="68">
        <f t="shared" si="75"/>
        <v>1</v>
      </c>
      <c r="J1576" s="68">
        <f t="shared" si="74"/>
        <v>1.9000000000000004</v>
      </c>
      <c r="K1576" s="70">
        <v>2</v>
      </c>
      <c r="L1576" s="58"/>
      <c r="M1576" s="58">
        <v>1</v>
      </c>
      <c r="O1576" t="s">
        <v>4539</v>
      </c>
    </row>
    <row r="1577" spans="1:15" s="49" customFormat="1" ht="15" customHeight="1" x14ac:dyDescent="0.35">
      <c r="A1577" s="203">
        <v>39121</v>
      </c>
      <c r="B1577" s="61" t="s">
        <v>4540</v>
      </c>
      <c r="C1577" s="58" t="s">
        <v>4541</v>
      </c>
      <c r="D1577" s="61" t="s">
        <v>1099</v>
      </c>
      <c r="E1577" s="67">
        <v>18.5</v>
      </c>
      <c r="F1577" s="68">
        <v>35</v>
      </c>
      <c r="G1577" s="68">
        <v>31</v>
      </c>
      <c r="H1577" s="69">
        <f t="shared" si="72"/>
        <v>0.67567567567567566</v>
      </c>
      <c r="I1577" s="68">
        <f t="shared" si="75"/>
        <v>16.5</v>
      </c>
      <c r="J1577" s="68">
        <f t="shared" si="74"/>
        <v>12.5</v>
      </c>
      <c r="K1577" s="70">
        <v>3</v>
      </c>
      <c r="L1577" s="58"/>
      <c r="M1577" s="58">
        <v>1</v>
      </c>
      <c r="O1577" t="s">
        <v>4542</v>
      </c>
    </row>
    <row r="1578" spans="1:15" s="49" customFormat="1" ht="15" customHeight="1" x14ac:dyDescent="0.35">
      <c r="A1578" s="203">
        <v>39122</v>
      </c>
      <c r="B1578" s="61" t="s">
        <v>4543</v>
      </c>
      <c r="C1578" s="58" t="s">
        <v>4544</v>
      </c>
      <c r="D1578" s="61" t="s">
        <v>4545</v>
      </c>
      <c r="E1578" s="67">
        <v>6.5</v>
      </c>
      <c r="F1578" s="68">
        <v>6.5</v>
      </c>
      <c r="G1578" s="68">
        <v>6.5</v>
      </c>
      <c r="H1578" s="69">
        <f t="shared" si="72"/>
        <v>0</v>
      </c>
      <c r="I1578" s="68">
        <f t="shared" si="75"/>
        <v>0</v>
      </c>
      <c r="J1578" s="68">
        <f t="shared" si="74"/>
        <v>0</v>
      </c>
      <c r="K1578" s="70">
        <v>1</v>
      </c>
      <c r="L1578" s="58"/>
      <c r="M1578" s="58" t="s">
        <v>22</v>
      </c>
      <c r="N1578" t="s">
        <v>22</v>
      </c>
      <c r="O1578" t="s">
        <v>22</v>
      </c>
    </row>
    <row r="1579" spans="1:15" s="49" customFormat="1" ht="15" customHeight="1" x14ac:dyDescent="0.35">
      <c r="A1579" s="203">
        <v>39127</v>
      </c>
      <c r="B1579" s="61" t="s">
        <v>4546</v>
      </c>
      <c r="C1579" s="58" t="s">
        <v>4547</v>
      </c>
      <c r="D1579" s="61" t="s">
        <v>1099</v>
      </c>
      <c r="E1579" s="67">
        <v>15</v>
      </c>
      <c r="F1579" s="68">
        <v>17</v>
      </c>
      <c r="G1579" s="68">
        <v>17.399999999999999</v>
      </c>
      <c r="H1579" s="69">
        <f t="shared" si="72"/>
        <v>0.15999999999999989</v>
      </c>
      <c r="I1579" s="68">
        <f t="shared" si="75"/>
        <v>2</v>
      </c>
      <c r="J1579" s="68">
        <f t="shared" si="74"/>
        <v>2.3999999999999986</v>
      </c>
      <c r="K1579" s="70">
        <v>3</v>
      </c>
      <c r="L1579" s="58"/>
      <c r="M1579" s="58">
        <v>0</v>
      </c>
      <c r="N1579" t="s">
        <v>26</v>
      </c>
      <c r="O1579" t="s">
        <v>26</v>
      </c>
    </row>
    <row r="1580" spans="1:15" s="49" customFormat="1" ht="15" customHeight="1" x14ac:dyDescent="0.35">
      <c r="A1580" s="203">
        <v>39127</v>
      </c>
      <c r="B1580" s="61" t="s">
        <v>4548</v>
      </c>
      <c r="C1580" s="58" t="s">
        <v>4549</v>
      </c>
      <c r="D1580" s="61" t="s">
        <v>4550</v>
      </c>
      <c r="E1580" s="67">
        <v>15</v>
      </c>
      <c r="F1580" s="68">
        <v>15</v>
      </c>
      <c r="G1580" s="68">
        <v>15.25</v>
      </c>
      <c r="H1580" s="69">
        <f t="shared" si="72"/>
        <v>1.6666666666666666E-2</v>
      </c>
      <c r="I1580" s="68">
        <f t="shared" si="75"/>
        <v>0</v>
      </c>
      <c r="J1580" s="68">
        <f t="shared" si="74"/>
        <v>0.25</v>
      </c>
      <c r="K1580" s="70">
        <v>1</v>
      </c>
      <c r="L1580" s="58"/>
      <c r="M1580" s="58">
        <v>0</v>
      </c>
      <c r="N1580" t="s">
        <v>26</v>
      </c>
      <c r="O1580" t="s">
        <v>26</v>
      </c>
    </row>
    <row r="1581" spans="1:15" s="49" customFormat="1" ht="15" customHeight="1" x14ac:dyDescent="0.35">
      <c r="A1581" s="203">
        <v>39128</v>
      </c>
      <c r="B1581" s="61" t="s">
        <v>4551</v>
      </c>
      <c r="C1581" s="58" t="s">
        <v>4552</v>
      </c>
      <c r="D1581" s="61" t="s">
        <v>4553</v>
      </c>
      <c r="E1581" s="67">
        <v>10.5</v>
      </c>
      <c r="F1581" s="68">
        <v>13.5</v>
      </c>
      <c r="G1581" s="68">
        <v>12.5</v>
      </c>
      <c r="H1581" s="69">
        <f t="shared" si="72"/>
        <v>0.19047619047619047</v>
      </c>
      <c r="I1581" s="68">
        <f t="shared" si="75"/>
        <v>3</v>
      </c>
      <c r="J1581" s="68">
        <f t="shared" si="74"/>
        <v>2</v>
      </c>
      <c r="K1581" s="70">
        <v>2</v>
      </c>
      <c r="L1581" s="58"/>
      <c r="M1581" s="58">
        <v>0</v>
      </c>
      <c r="N1581" t="s">
        <v>26</v>
      </c>
      <c r="O1581" t="s">
        <v>26</v>
      </c>
    </row>
    <row r="1582" spans="1:15" s="49" customFormat="1" ht="15" customHeight="1" x14ac:dyDescent="0.35">
      <c r="A1582" s="203">
        <v>39139</v>
      </c>
      <c r="B1582" s="61" t="s">
        <v>4554</v>
      </c>
      <c r="C1582" s="58" t="s">
        <v>4555</v>
      </c>
      <c r="D1582" s="61" t="s">
        <v>4556</v>
      </c>
      <c r="E1582" s="67">
        <v>7</v>
      </c>
      <c r="F1582" s="68">
        <v>7.02</v>
      </c>
      <c r="G1582" s="68">
        <v>7.32</v>
      </c>
      <c r="H1582" s="69">
        <f t="shared" si="72"/>
        <v>4.5714285714285756E-2</v>
      </c>
      <c r="I1582" s="68">
        <f t="shared" si="75"/>
        <v>1.9999999999999574E-2</v>
      </c>
      <c r="J1582" s="68">
        <f t="shared" si="74"/>
        <v>0.32000000000000028</v>
      </c>
      <c r="K1582" s="70">
        <v>1</v>
      </c>
      <c r="L1582" s="58"/>
      <c r="M1582" s="58">
        <v>0</v>
      </c>
      <c r="N1582" t="s">
        <v>26</v>
      </c>
      <c r="O1582" t="s">
        <v>26</v>
      </c>
    </row>
    <row r="1583" spans="1:15" s="49" customFormat="1" ht="15" customHeight="1" x14ac:dyDescent="0.35">
      <c r="A1583" s="203">
        <v>39148</v>
      </c>
      <c r="B1583" s="61" t="s">
        <v>4557</v>
      </c>
      <c r="C1583" s="58" t="s">
        <v>4558</v>
      </c>
      <c r="D1583" s="61" t="s">
        <v>4559</v>
      </c>
      <c r="E1583" s="67">
        <v>25</v>
      </c>
      <c r="F1583" s="68">
        <v>27.25</v>
      </c>
      <c r="G1583" s="68">
        <v>24.6</v>
      </c>
      <c r="H1583" s="69">
        <f t="shared" si="72"/>
        <v>-1.5999999999999945E-2</v>
      </c>
      <c r="I1583" s="68">
        <f t="shared" si="75"/>
        <v>2.25</v>
      </c>
      <c r="J1583" s="68">
        <f t="shared" si="74"/>
        <v>-0.39999999999999858</v>
      </c>
      <c r="K1583" s="70">
        <v>3</v>
      </c>
      <c r="L1583" s="58"/>
      <c r="M1583" s="58" t="s">
        <v>22</v>
      </c>
      <c r="N1583" t="s">
        <v>22</v>
      </c>
      <c r="O1583" t="s">
        <v>22</v>
      </c>
    </row>
    <row r="1584" spans="1:15" s="49" customFormat="1" ht="15" customHeight="1" x14ac:dyDescent="0.35">
      <c r="A1584" s="203">
        <v>39149</v>
      </c>
      <c r="B1584" s="61" t="s">
        <v>4560</v>
      </c>
      <c r="C1584" s="58" t="s">
        <v>4561</v>
      </c>
      <c r="D1584" s="61" t="s">
        <v>4521</v>
      </c>
      <c r="E1584" s="67">
        <v>13</v>
      </c>
      <c r="F1584" s="68">
        <v>13</v>
      </c>
      <c r="G1584" s="68">
        <v>11.35</v>
      </c>
      <c r="H1584" s="69">
        <f t="shared" si="72"/>
        <v>-0.12692307692307694</v>
      </c>
      <c r="I1584" s="68">
        <f t="shared" si="75"/>
        <v>0</v>
      </c>
      <c r="J1584" s="68">
        <f t="shared" si="74"/>
        <v>-1.6500000000000004</v>
      </c>
      <c r="K1584" s="70">
        <v>3</v>
      </c>
      <c r="L1584" s="58" t="s">
        <v>8061</v>
      </c>
      <c r="M1584" s="58" t="s">
        <v>22</v>
      </c>
      <c r="N1584" t="s">
        <v>22</v>
      </c>
      <c r="O1584" t="s">
        <v>22</v>
      </c>
    </row>
    <row r="1585" spans="1:15" s="49" customFormat="1" ht="15" customHeight="1" x14ac:dyDescent="0.35">
      <c r="A1585" s="203">
        <v>39149</v>
      </c>
      <c r="B1585" s="61" t="s">
        <v>4562</v>
      </c>
      <c r="C1585" s="58" t="s">
        <v>4563</v>
      </c>
      <c r="D1585" s="61" t="s">
        <v>4391</v>
      </c>
      <c r="E1585" s="67">
        <v>15</v>
      </c>
      <c r="F1585" s="68">
        <v>15</v>
      </c>
      <c r="G1585" s="68">
        <v>16.45</v>
      </c>
      <c r="H1585" s="69">
        <f t="shared" si="72"/>
        <v>9.6666666666666623E-2</v>
      </c>
      <c r="I1585" s="68">
        <f t="shared" si="75"/>
        <v>0</v>
      </c>
      <c r="J1585" s="68">
        <f t="shared" si="74"/>
        <v>1.4499999999999993</v>
      </c>
      <c r="K1585" s="70">
        <v>3</v>
      </c>
      <c r="L1585" s="58"/>
      <c r="M1585" s="58">
        <v>0</v>
      </c>
      <c r="N1585" t="s">
        <v>26</v>
      </c>
      <c r="O1585" t="s">
        <v>26</v>
      </c>
    </row>
    <row r="1586" spans="1:15" s="49" customFormat="1" ht="15" customHeight="1" x14ac:dyDescent="0.35">
      <c r="A1586" s="203">
        <v>39155</v>
      </c>
      <c r="B1586" s="61" t="s">
        <v>4564</v>
      </c>
      <c r="C1586" s="58" t="s">
        <v>4565</v>
      </c>
      <c r="D1586" s="61" t="s">
        <v>4566</v>
      </c>
      <c r="E1586" s="67">
        <v>13</v>
      </c>
      <c r="F1586" s="68">
        <v>15.25</v>
      </c>
      <c r="G1586" s="68">
        <v>17</v>
      </c>
      <c r="H1586" s="69">
        <f t="shared" si="72"/>
        <v>0.30769230769230771</v>
      </c>
      <c r="I1586" s="68">
        <f t="shared" si="75"/>
        <v>2.25</v>
      </c>
      <c r="J1586" s="68">
        <f t="shared" si="74"/>
        <v>4</v>
      </c>
      <c r="K1586" s="70">
        <v>3</v>
      </c>
      <c r="L1586" s="58"/>
      <c r="M1586" s="58">
        <v>1</v>
      </c>
      <c r="O1586" t="s">
        <v>4567</v>
      </c>
    </row>
    <row r="1587" spans="1:15" s="49" customFormat="1" ht="15" customHeight="1" x14ac:dyDescent="0.35">
      <c r="A1587" s="203">
        <v>39156</v>
      </c>
      <c r="B1587" s="61" t="s">
        <v>4568</v>
      </c>
      <c r="C1587" s="58" t="s">
        <v>4569</v>
      </c>
      <c r="D1587" s="61" t="s">
        <v>4570</v>
      </c>
      <c r="E1587" s="67">
        <v>24</v>
      </c>
      <c r="F1587" s="68">
        <v>29.32</v>
      </c>
      <c r="G1587" s="68">
        <v>31.13</v>
      </c>
      <c r="H1587" s="69">
        <f t="shared" si="72"/>
        <v>0.29708333333333331</v>
      </c>
      <c r="I1587" s="68">
        <f t="shared" si="75"/>
        <v>5.32</v>
      </c>
      <c r="J1587" s="68">
        <f t="shared" si="74"/>
        <v>7.129999999999999</v>
      </c>
      <c r="K1587" s="70">
        <v>2</v>
      </c>
      <c r="L1587" s="58" t="s">
        <v>8061</v>
      </c>
      <c r="M1587" s="58" t="s">
        <v>22</v>
      </c>
      <c r="N1587" t="s">
        <v>22</v>
      </c>
      <c r="O1587" t="s">
        <v>22</v>
      </c>
    </row>
    <row r="1588" spans="1:15" s="49" customFormat="1" ht="15" customHeight="1" x14ac:dyDescent="0.35">
      <c r="A1588" s="203">
        <v>39156</v>
      </c>
      <c r="B1588" s="61" t="s">
        <v>4571</v>
      </c>
      <c r="C1588" s="58" t="s">
        <v>4572</v>
      </c>
      <c r="D1588" s="61" t="s">
        <v>4573</v>
      </c>
      <c r="E1588" s="67">
        <v>10</v>
      </c>
      <c r="F1588" s="68">
        <v>10</v>
      </c>
      <c r="G1588" s="68">
        <v>9.75</v>
      </c>
      <c r="H1588" s="69">
        <f t="shared" si="72"/>
        <v>-2.5000000000000001E-2</v>
      </c>
      <c r="I1588" s="68">
        <f t="shared" si="75"/>
        <v>0</v>
      </c>
      <c r="J1588" s="68">
        <f t="shared" si="74"/>
        <v>-0.25</v>
      </c>
      <c r="K1588" s="70">
        <v>1</v>
      </c>
      <c r="L1588" s="58"/>
      <c r="M1588" s="58">
        <v>0</v>
      </c>
      <c r="N1588" t="s">
        <v>26</v>
      </c>
      <c r="O1588" t="s">
        <v>26</v>
      </c>
    </row>
    <row r="1589" spans="1:15" s="49" customFormat="1" ht="15" customHeight="1" x14ac:dyDescent="0.35">
      <c r="A1589" s="203">
        <v>39161</v>
      </c>
      <c r="B1589" s="61" t="s">
        <v>4574</v>
      </c>
      <c r="C1589" s="58" t="s">
        <v>4575</v>
      </c>
      <c r="D1589" s="61" t="s">
        <v>4576</v>
      </c>
      <c r="E1589" s="67">
        <v>21</v>
      </c>
      <c r="F1589" s="68">
        <v>22</v>
      </c>
      <c r="G1589" s="68">
        <v>21.71</v>
      </c>
      <c r="H1589" s="69">
        <f t="shared" si="72"/>
        <v>3.3809523809523852E-2</v>
      </c>
      <c r="I1589" s="68">
        <f t="shared" si="75"/>
        <v>1</v>
      </c>
      <c r="J1589" s="68">
        <f t="shared" si="74"/>
        <v>0.71000000000000085</v>
      </c>
      <c r="K1589" s="70">
        <v>3</v>
      </c>
      <c r="L1589" s="58"/>
      <c r="M1589" s="58">
        <v>0</v>
      </c>
      <c r="N1589" t="s">
        <v>26</v>
      </c>
      <c r="O1589" t="s">
        <v>26</v>
      </c>
    </row>
    <row r="1590" spans="1:15" s="49" customFormat="1" ht="15" customHeight="1" x14ac:dyDescent="0.35">
      <c r="A1590" s="203">
        <v>39162</v>
      </c>
      <c r="B1590" s="61" t="s">
        <v>4577</v>
      </c>
      <c r="C1590" s="58" t="s">
        <v>4578</v>
      </c>
      <c r="D1590" s="61" t="s">
        <v>4579</v>
      </c>
      <c r="E1590" s="67">
        <v>11.5</v>
      </c>
      <c r="F1590" s="68">
        <v>11.5</v>
      </c>
      <c r="G1590" s="68">
        <v>12.29</v>
      </c>
      <c r="H1590" s="69">
        <f t="shared" si="72"/>
        <v>6.8695652173912963E-2</v>
      </c>
      <c r="I1590" s="68">
        <f t="shared" si="75"/>
        <v>0</v>
      </c>
      <c r="J1590" s="68">
        <f t="shared" si="74"/>
        <v>0.78999999999999915</v>
      </c>
      <c r="K1590" s="70">
        <v>2</v>
      </c>
      <c r="L1590" s="58"/>
      <c r="M1590" s="58">
        <v>0</v>
      </c>
      <c r="N1590" t="s">
        <v>26</v>
      </c>
      <c r="O1590" t="s">
        <v>26</v>
      </c>
    </row>
    <row r="1591" spans="1:15" s="49" customFormat="1" ht="15" customHeight="1" x14ac:dyDescent="0.35">
      <c r="A1591" s="203">
        <v>39163</v>
      </c>
      <c r="B1591" s="61" t="s">
        <v>4580</v>
      </c>
      <c r="C1591" s="58" t="s">
        <v>4581</v>
      </c>
      <c r="D1591" s="61" t="s">
        <v>4582</v>
      </c>
      <c r="E1591" s="67">
        <v>14.5</v>
      </c>
      <c r="F1591" s="68">
        <v>15.6</v>
      </c>
      <c r="G1591" s="68">
        <v>16.149999999999999</v>
      </c>
      <c r="H1591" s="69">
        <f t="shared" si="72"/>
        <v>0.11379310344827577</v>
      </c>
      <c r="I1591" s="68">
        <f t="shared" si="75"/>
        <v>1.0999999999999996</v>
      </c>
      <c r="J1591" s="68">
        <f t="shared" si="74"/>
        <v>1.6499999999999986</v>
      </c>
      <c r="K1591" s="70">
        <v>3</v>
      </c>
      <c r="L1591" s="58"/>
      <c r="M1591" s="58" t="s">
        <v>22</v>
      </c>
      <c r="N1591" t="s">
        <v>22</v>
      </c>
      <c r="O1591" t="s">
        <v>22</v>
      </c>
    </row>
    <row r="1592" spans="1:15" s="49" customFormat="1" ht="15" customHeight="1" x14ac:dyDescent="0.35">
      <c r="A1592" s="203">
        <v>39167</v>
      </c>
      <c r="B1592" s="61" t="s">
        <v>4583</v>
      </c>
      <c r="C1592" s="58" t="s">
        <v>4584</v>
      </c>
      <c r="D1592" s="61" t="s">
        <v>4579</v>
      </c>
      <c r="E1592" s="67">
        <v>11</v>
      </c>
      <c r="F1592" s="68">
        <v>14</v>
      </c>
      <c r="G1592" s="68">
        <v>14.15</v>
      </c>
      <c r="H1592" s="69">
        <f t="shared" si="72"/>
        <v>0.28636363636363638</v>
      </c>
      <c r="I1592" s="68">
        <f t="shared" si="75"/>
        <v>3</v>
      </c>
      <c r="J1592" s="68">
        <f t="shared" si="74"/>
        <v>3.1500000000000004</v>
      </c>
      <c r="K1592" s="70">
        <v>3</v>
      </c>
      <c r="L1592" s="58"/>
      <c r="M1592" s="58">
        <v>0</v>
      </c>
      <c r="N1592" t="s">
        <v>26</v>
      </c>
      <c r="O1592" t="s">
        <v>26</v>
      </c>
    </row>
    <row r="1593" spans="1:15" s="49" customFormat="1" ht="15" customHeight="1" x14ac:dyDescent="0.35">
      <c r="A1593" s="203">
        <v>39168</v>
      </c>
      <c r="B1593" s="61" t="s">
        <v>4585</v>
      </c>
      <c r="C1593" s="58" t="s">
        <v>4586</v>
      </c>
      <c r="D1593" s="61" t="s">
        <v>649</v>
      </c>
      <c r="E1593" s="67">
        <v>13.5</v>
      </c>
      <c r="F1593" s="68">
        <v>13.75</v>
      </c>
      <c r="G1593" s="68">
        <v>14.55</v>
      </c>
      <c r="H1593" s="69">
        <f t="shared" si="72"/>
        <v>7.7777777777777835E-2</v>
      </c>
      <c r="I1593" s="68">
        <f t="shared" si="75"/>
        <v>0.25</v>
      </c>
      <c r="J1593" s="68">
        <f t="shared" si="74"/>
        <v>1.0500000000000007</v>
      </c>
      <c r="K1593" s="70">
        <v>2</v>
      </c>
      <c r="L1593" s="58"/>
      <c r="M1593" s="58" t="s">
        <v>22</v>
      </c>
      <c r="N1593" t="s">
        <v>22</v>
      </c>
      <c r="O1593" t="s">
        <v>22</v>
      </c>
    </row>
    <row r="1594" spans="1:15" s="49" customFormat="1" ht="15" customHeight="1" x14ac:dyDescent="0.35">
      <c r="A1594" s="203">
        <v>39169</v>
      </c>
      <c r="B1594" s="61" t="s">
        <v>4587</v>
      </c>
      <c r="C1594" s="58" t="s">
        <v>4588</v>
      </c>
      <c r="D1594" s="61" t="s">
        <v>4589</v>
      </c>
      <c r="E1594" s="67">
        <v>8</v>
      </c>
      <c r="F1594" s="68">
        <v>8.18</v>
      </c>
      <c r="G1594" s="68">
        <v>8.0299999999999994</v>
      </c>
      <c r="H1594" s="69">
        <f t="shared" si="72"/>
        <v>3.7499999999999201E-3</v>
      </c>
      <c r="I1594" s="68">
        <f t="shared" si="75"/>
        <v>0.17999999999999972</v>
      </c>
      <c r="J1594" s="68">
        <f t="shared" si="74"/>
        <v>2.9999999999999361E-2</v>
      </c>
      <c r="K1594" s="70">
        <v>1</v>
      </c>
      <c r="L1594" s="58"/>
      <c r="M1594" s="58">
        <v>0</v>
      </c>
      <c r="N1594" t="s">
        <v>26</v>
      </c>
      <c r="O1594" t="s">
        <v>26</v>
      </c>
    </row>
    <row r="1595" spans="1:15" s="49" customFormat="1" ht="15" customHeight="1" x14ac:dyDescent="0.35">
      <c r="A1595" s="203">
        <v>39169</v>
      </c>
      <c r="B1595" s="61" t="s">
        <v>4590</v>
      </c>
      <c r="C1595" s="58" t="s">
        <v>4591</v>
      </c>
      <c r="D1595" s="61" t="s">
        <v>4186</v>
      </c>
      <c r="E1595" s="67">
        <v>8</v>
      </c>
      <c r="F1595" s="68">
        <v>8.85</v>
      </c>
      <c r="G1595" s="68">
        <v>8.76</v>
      </c>
      <c r="H1595" s="69">
        <f t="shared" si="72"/>
        <v>9.4999999999999973E-2</v>
      </c>
      <c r="I1595" s="68">
        <f t="shared" si="75"/>
        <v>0.84999999999999964</v>
      </c>
      <c r="J1595" s="68">
        <v>1</v>
      </c>
      <c r="K1595" s="70">
        <v>1</v>
      </c>
      <c r="L1595" s="58"/>
      <c r="M1595" s="58">
        <v>0</v>
      </c>
      <c r="N1595" t="s">
        <v>26</v>
      </c>
      <c r="O1595" t="s">
        <v>26</v>
      </c>
    </row>
    <row r="1596" spans="1:15" s="49" customFormat="1" ht="15" customHeight="1" x14ac:dyDescent="0.35">
      <c r="A1596" s="203">
        <v>39170</v>
      </c>
      <c r="B1596" s="61" t="s">
        <v>4592</v>
      </c>
      <c r="C1596" s="58" t="s">
        <v>4593</v>
      </c>
      <c r="D1596" s="61" t="s">
        <v>4594</v>
      </c>
      <c r="E1596" s="67">
        <v>13.5</v>
      </c>
      <c r="F1596" s="68">
        <v>13.5</v>
      </c>
      <c r="G1596" s="68">
        <v>13.48</v>
      </c>
      <c r="H1596" s="69">
        <f t="shared" si="72"/>
        <v>-1.48148148148145E-3</v>
      </c>
      <c r="I1596" s="68">
        <f t="shared" si="75"/>
        <v>0</v>
      </c>
      <c r="J1596" s="68">
        <f>G1596-E1596</f>
        <v>-1.9999999999999574E-2</v>
      </c>
      <c r="K1596" s="70">
        <v>2</v>
      </c>
      <c r="L1596" s="58" t="s">
        <v>8061</v>
      </c>
      <c r="M1596" s="58">
        <v>1</v>
      </c>
      <c r="O1596" t="s">
        <v>4595</v>
      </c>
    </row>
    <row r="1597" spans="1:15" s="49" customFormat="1" ht="15" customHeight="1" x14ac:dyDescent="0.35">
      <c r="A1597" s="203">
        <v>39170</v>
      </c>
      <c r="B1597" s="61" t="s">
        <v>4596</v>
      </c>
      <c r="C1597" s="58" t="s">
        <v>4597</v>
      </c>
      <c r="D1597" s="61" t="s">
        <v>4573</v>
      </c>
      <c r="E1597" s="67">
        <v>21.5</v>
      </c>
      <c r="F1597" s="68">
        <v>26</v>
      </c>
      <c r="G1597" s="68">
        <v>26.75</v>
      </c>
      <c r="H1597" s="69">
        <f t="shared" si="72"/>
        <v>0.2441860465116279</v>
      </c>
      <c r="I1597" s="68">
        <f t="shared" si="75"/>
        <v>4.5</v>
      </c>
      <c r="J1597" s="68">
        <f>G1597-E1597</f>
        <v>5.25</v>
      </c>
      <c r="K1597" s="70">
        <v>2</v>
      </c>
      <c r="L1597" s="58" t="s">
        <v>8061</v>
      </c>
      <c r="M1597" s="58" t="s">
        <v>22</v>
      </c>
      <c r="N1597" t="s">
        <v>22</v>
      </c>
      <c r="O1597" t="s">
        <v>22</v>
      </c>
    </row>
    <row r="1598" spans="1:15" s="49" customFormat="1" ht="15" customHeight="1" x14ac:dyDescent="0.35">
      <c r="A1598" s="203">
        <v>39170</v>
      </c>
      <c r="B1598" s="61" t="s">
        <v>4598</v>
      </c>
      <c r="C1598" s="58" t="s">
        <v>4599</v>
      </c>
      <c r="D1598" s="61" t="s">
        <v>4600</v>
      </c>
      <c r="E1598" s="67">
        <v>5.5</v>
      </c>
      <c r="F1598" s="68">
        <v>5.5</v>
      </c>
      <c r="G1598" s="68">
        <v>5.29</v>
      </c>
      <c r="H1598" s="69">
        <f t="shared" si="72"/>
        <v>-3.8181818181818178E-2</v>
      </c>
      <c r="I1598" s="68">
        <f t="shared" si="75"/>
        <v>0</v>
      </c>
      <c r="J1598" s="68">
        <v>1</v>
      </c>
      <c r="K1598" s="70">
        <v>1</v>
      </c>
      <c r="L1598" s="58"/>
      <c r="M1598" s="58" t="s">
        <v>22</v>
      </c>
      <c r="N1598" t="s">
        <v>22</v>
      </c>
      <c r="O1598" t="s">
        <v>22</v>
      </c>
    </row>
    <row r="1599" spans="1:15" s="49" customFormat="1" ht="15" customHeight="1" x14ac:dyDescent="0.35">
      <c r="A1599" s="203">
        <v>39176</v>
      </c>
      <c r="B1599" s="61" t="s">
        <v>4601</v>
      </c>
      <c r="C1599" s="58" t="s">
        <v>4602</v>
      </c>
      <c r="D1599" s="61" t="s">
        <v>4603</v>
      </c>
      <c r="E1599" s="67">
        <v>8</v>
      </c>
      <c r="F1599" s="68">
        <v>8</v>
      </c>
      <c r="G1599" s="68">
        <v>7.8</v>
      </c>
      <c r="H1599" s="69">
        <f t="shared" si="72"/>
        <v>-2.5000000000000022E-2</v>
      </c>
      <c r="I1599" s="68">
        <f t="shared" si="75"/>
        <v>0</v>
      </c>
      <c r="J1599" s="68">
        <f t="shared" ref="J1599:J1662" si="76">G1599-E1599</f>
        <v>-0.20000000000000018</v>
      </c>
      <c r="K1599" s="70">
        <v>1</v>
      </c>
      <c r="L1599" s="58"/>
      <c r="M1599" s="58">
        <v>0</v>
      </c>
      <c r="N1599" t="s">
        <v>26</v>
      </c>
      <c r="O1599" t="s">
        <v>26</v>
      </c>
    </row>
    <row r="1600" spans="1:15" s="49" customFormat="1" ht="15" customHeight="1" x14ac:dyDescent="0.35">
      <c r="A1600" s="203">
        <v>39183</v>
      </c>
      <c r="B1600" s="61" t="s">
        <v>4604</v>
      </c>
      <c r="C1600" s="58" t="s">
        <v>4605</v>
      </c>
      <c r="D1600" s="61" t="s">
        <v>3763</v>
      </c>
      <c r="E1600" s="67">
        <v>8</v>
      </c>
      <c r="F1600" s="68">
        <v>7.8</v>
      </c>
      <c r="G1600" s="68">
        <v>7.92</v>
      </c>
      <c r="H1600" s="69">
        <f t="shared" si="72"/>
        <v>-1.0000000000000009E-2</v>
      </c>
      <c r="I1600" s="68">
        <f t="shared" si="75"/>
        <v>-0.20000000000000018</v>
      </c>
      <c r="J1600" s="68">
        <f t="shared" si="76"/>
        <v>-8.0000000000000071E-2</v>
      </c>
      <c r="K1600" s="70">
        <v>1</v>
      </c>
      <c r="L1600" s="58"/>
      <c r="M1600" s="58" t="s">
        <v>22</v>
      </c>
      <c r="N1600" t="s">
        <v>22</v>
      </c>
      <c r="O1600" t="s">
        <v>22</v>
      </c>
    </row>
    <row r="1601" spans="1:15" s="49" customFormat="1" ht="15" customHeight="1" x14ac:dyDescent="0.35">
      <c r="A1601" s="203">
        <v>39184</v>
      </c>
      <c r="B1601" s="61" t="s">
        <v>4606</v>
      </c>
      <c r="C1601" s="58" t="s">
        <v>4607</v>
      </c>
      <c r="D1601" s="61" t="s">
        <v>955</v>
      </c>
      <c r="E1601" s="67">
        <v>18</v>
      </c>
      <c r="F1601" s="68">
        <v>21</v>
      </c>
      <c r="G1601" s="68">
        <v>22.31</v>
      </c>
      <c r="H1601" s="69">
        <f t="shared" si="72"/>
        <v>0.23944444444444438</v>
      </c>
      <c r="I1601" s="68">
        <f t="shared" si="75"/>
        <v>3</v>
      </c>
      <c r="J1601" s="68">
        <f t="shared" si="76"/>
        <v>4.3099999999999987</v>
      </c>
      <c r="K1601" s="70">
        <v>2</v>
      </c>
      <c r="L1601" s="58"/>
      <c r="M1601" s="58">
        <v>0</v>
      </c>
      <c r="N1601" t="s">
        <v>26</v>
      </c>
      <c r="O1601" t="s">
        <v>26</v>
      </c>
    </row>
    <row r="1602" spans="1:15" s="49" customFormat="1" ht="15" customHeight="1" x14ac:dyDescent="0.35">
      <c r="A1602" s="203">
        <v>39189</v>
      </c>
      <c r="B1602" s="61" t="s">
        <v>4608</v>
      </c>
      <c r="C1602" s="58" t="s">
        <v>4609</v>
      </c>
      <c r="D1602" s="61" t="s">
        <v>4610</v>
      </c>
      <c r="E1602" s="67">
        <v>8</v>
      </c>
      <c r="F1602" s="68">
        <v>8</v>
      </c>
      <c r="G1602" s="68">
        <v>8.02</v>
      </c>
      <c r="H1602" s="69">
        <f t="shared" si="72"/>
        <v>2.4999999999999467E-3</v>
      </c>
      <c r="I1602" s="68">
        <f t="shared" si="75"/>
        <v>0</v>
      </c>
      <c r="J1602" s="68">
        <f t="shared" si="76"/>
        <v>1.9999999999999574E-2</v>
      </c>
      <c r="K1602" s="70">
        <v>1</v>
      </c>
      <c r="L1602" s="58"/>
      <c r="M1602" s="58">
        <v>0</v>
      </c>
      <c r="N1602" t="s">
        <v>26</v>
      </c>
      <c r="O1602" t="s">
        <v>26</v>
      </c>
    </row>
    <row r="1603" spans="1:15" s="49" customFormat="1" ht="15" customHeight="1" x14ac:dyDescent="0.35">
      <c r="A1603" s="203">
        <v>39190</v>
      </c>
      <c r="B1603" s="61" t="s">
        <v>4611</v>
      </c>
      <c r="C1603" s="58" t="s">
        <v>4612</v>
      </c>
      <c r="D1603" s="61" t="s">
        <v>4613</v>
      </c>
      <c r="E1603" s="67">
        <v>23</v>
      </c>
      <c r="F1603" s="68">
        <v>25.1</v>
      </c>
      <c r="G1603" s="68">
        <v>27.4</v>
      </c>
      <c r="H1603" s="69">
        <f t="shared" ref="H1603:H1666" si="77">(G1603-E1603)/E1603</f>
        <v>0.19130434782608691</v>
      </c>
      <c r="I1603" s="68">
        <f t="shared" si="75"/>
        <v>2.1000000000000014</v>
      </c>
      <c r="J1603" s="68">
        <f t="shared" si="76"/>
        <v>4.3999999999999986</v>
      </c>
      <c r="K1603" s="70">
        <v>3</v>
      </c>
      <c r="L1603" s="58"/>
      <c r="M1603" s="58" t="s">
        <v>22</v>
      </c>
      <c r="N1603" t="s">
        <v>22</v>
      </c>
      <c r="O1603" t="s">
        <v>22</v>
      </c>
    </row>
    <row r="1604" spans="1:15" s="49" customFormat="1" ht="15" customHeight="1" x14ac:dyDescent="0.35">
      <c r="A1604" s="203">
        <v>39191</v>
      </c>
      <c r="B1604" s="61" t="s">
        <v>4614</v>
      </c>
      <c r="C1604" s="58" t="s">
        <v>4615</v>
      </c>
      <c r="D1604" s="61" t="s">
        <v>1134</v>
      </c>
      <c r="E1604" s="67">
        <v>10</v>
      </c>
      <c r="F1604" s="68">
        <v>10</v>
      </c>
      <c r="G1604" s="68">
        <v>10.5</v>
      </c>
      <c r="H1604" s="69">
        <f t="shared" si="77"/>
        <v>0.05</v>
      </c>
      <c r="I1604" s="68">
        <f>(F1604-E1604)</f>
        <v>0</v>
      </c>
      <c r="J1604" s="68">
        <f t="shared" si="76"/>
        <v>0.5</v>
      </c>
      <c r="K1604" s="70">
        <v>1</v>
      </c>
      <c r="L1604" s="58"/>
      <c r="M1604" s="58" t="s">
        <v>22</v>
      </c>
      <c r="N1604" t="s">
        <v>22</v>
      </c>
      <c r="O1604" t="s">
        <v>22</v>
      </c>
    </row>
    <row r="1605" spans="1:15" s="49" customFormat="1" ht="15" customHeight="1" x14ac:dyDescent="0.35">
      <c r="A1605" s="203">
        <v>39191</v>
      </c>
      <c r="B1605" s="61" t="s">
        <v>4614</v>
      </c>
      <c r="C1605" s="58" t="s">
        <v>4615</v>
      </c>
      <c r="D1605" s="61" t="s">
        <v>1134</v>
      </c>
      <c r="E1605" s="67">
        <v>10</v>
      </c>
      <c r="F1605" s="68">
        <v>10</v>
      </c>
      <c r="G1605" s="68">
        <v>10.050000000000001</v>
      </c>
      <c r="H1605" s="69">
        <f t="shared" si="77"/>
        <v>5.0000000000000712E-3</v>
      </c>
      <c r="I1605" s="68">
        <f>(F1605-E1605)</f>
        <v>0</v>
      </c>
      <c r="J1605" s="68">
        <f t="shared" si="76"/>
        <v>5.0000000000000711E-2</v>
      </c>
      <c r="K1605" s="70">
        <v>1</v>
      </c>
      <c r="L1605" s="58"/>
      <c r="M1605" s="58" t="s">
        <v>22</v>
      </c>
      <c r="N1605" t="s">
        <v>22</v>
      </c>
      <c r="O1605" t="s">
        <v>22</v>
      </c>
    </row>
    <row r="1606" spans="1:15" s="49" customFormat="1" ht="15" customHeight="1" x14ac:dyDescent="0.35">
      <c r="A1606" s="203">
        <v>39191</v>
      </c>
      <c r="B1606" s="61" t="s">
        <v>4616</v>
      </c>
      <c r="C1606" s="58" t="s">
        <v>4617</v>
      </c>
      <c r="D1606" s="61" t="s">
        <v>4618</v>
      </c>
      <c r="E1606" s="67">
        <v>6</v>
      </c>
      <c r="F1606" s="68">
        <v>6</v>
      </c>
      <c r="G1606" s="68">
        <v>6.06</v>
      </c>
      <c r="H1606" s="69">
        <f t="shared" si="77"/>
        <v>9.9999999999999343E-3</v>
      </c>
      <c r="I1606" s="68">
        <f>(F1606-E1606)</f>
        <v>0</v>
      </c>
      <c r="J1606" s="68">
        <f t="shared" si="76"/>
        <v>5.9999999999999609E-2</v>
      </c>
      <c r="K1606" s="70">
        <v>1</v>
      </c>
      <c r="L1606" s="58"/>
      <c r="M1606" s="58" t="s">
        <v>22</v>
      </c>
      <c r="N1606" t="s">
        <v>22</v>
      </c>
      <c r="O1606" t="s">
        <v>22</v>
      </c>
    </row>
    <row r="1607" spans="1:15" s="49" customFormat="1" ht="15" customHeight="1" x14ac:dyDescent="0.35">
      <c r="A1607" s="203">
        <v>39191</v>
      </c>
      <c r="B1607" s="61" t="s">
        <v>4619</v>
      </c>
      <c r="C1607" s="58" t="s">
        <v>4620</v>
      </c>
      <c r="D1607" s="61" t="s">
        <v>4118</v>
      </c>
      <c r="E1607" s="67">
        <v>14.5</v>
      </c>
      <c r="F1607" s="68">
        <v>15</v>
      </c>
      <c r="G1607" s="68">
        <v>15.3</v>
      </c>
      <c r="H1607" s="69">
        <f t="shared" si="77"/>
        <v>5.5172413793103496E-2</v>
      </c>
      <c r="I1607" s="68">
        <f t="shared" ref="I1607:I1639" si="78">F1607-E1607</f>
        <v>0.5</v>
      </c>
      <c r="J1607" s="68">
        <f t="shared" si="76"/>
        <v>0.80000000000000071</v>
      </c>
      <c r="K1607" s="70">
        <v>3</v>
      </c>
      <c r="L1607" s="58"/>
      <c r="M1607" s="58">
        <v>1</v>
      </c>
      <c r="O1607" t="s">
        <v>4621</v>
      </c>
    </row>
    <row r="1608" spans="1:15" s="49" customFormat="1" ht="15" customHeight="1" x14ac:dyDescent="0.35">
      <c r="A1608" s="203">
        <v>39191</v>
      </c>
      <c r="B1608" s="61" t="s">
        <v>4622</v>
      </c>
      <c r="C1608" s="58" t="s">
        <v>4623</v>
      </c>
      <c r="D1608" s="61" t="s">
        <v>4624</v>
      </c>
      <c r="E1608" s="67">
        <v>15</v>
      </c>
      <c r="F1608" s="68">
        <v>18</v>
      </c>
      <c r="G1608" s="68">
        <v>17.54</v>
      </c>
      <c r="H1608" s="69">
        <f t="shared" si="77"/>
        <v>0.16933333333333328</v>
      </c>
      <c r="I1608" s="68">
        <f t="shared" si="78"/>
        <v>3</v>
      </c>
      <c r="J1608" s="68">
        <f t="shared" si="76"/>
        <v>2.5399999999999991</v>
      </c>
      <c r="K1608" s="70">
        <v>2</v>
      </c>
      <c r="L1608" s="58"/>
      <c r="M1608" s="58">
        <v>0</v>
      </c>
      <c r="N1608" t="s">
        <v>26</v>
      </c>
      <c r="O1608" t="s">
        <v>26</v>
      </c>
    </row>
    <row r="1609" spans="1:15" s="49" customFormat="1" ht="15" customHeight="1" x14ac:dyDescent="0.35">
      <c r="A1609" s="203">
        <v>39195</v>
      </c>
      <c r="B1609" s="61" t="s">
        <v>4625</v>
      </c>
      <c r="C1609" s="58" t="s">
        <v>4626</v>
      </c>
      <c r="D1609" s="61" t="s">
        <v>4627</v>
      </c>
      <c r="E1609" s="67">
        <v>19</v>
      </c>
      <c r="F1609" s="68">
        <v>19</v>
      </c>
      <c r="G1609" s="68">
        <v>18.91</v>
      </c>
      <c r="H1609" s="69">
        <f t="shared" si="77"/>
        <v>-4.7368421052631504E-3</v>
      </c>
      <c r="I1609" s="68">
        <f t="shared" si="78"/>
        <v>0</v>
      </c>
      <c r="J1609" s="68">
        <f t="shared" si="76"/>
        <v>-8.9999999999999858E-2</v>
      </c>
      <c r="K1609" s="70">
        <v>3</v>
      </c>
      <c r="L1609" s="58" t="s">
        <v>8061</v>
      </c>
      <c r="M1609" s="58" t="s">
        <v>22</v>
      </c>
      <c r="N1609" t="s">
        <v>22</v>
      </c>
      <c r="O1609" t="s">
        <v>22</v>
      </c>
    </row>
    <row r="1610" spans="1:15" s="49" customFormat="1" ht="15" customHeight="1" x14ac:dyDescent="0.35">
      <c r="A1610" s="203">
        <v>39196</v>
      </c>
      <c r="B1610" s="61" t="s">
        <v>4628</v>
      </c>
      <c r="C1610" s="58" t="s">
        <v>4629</v>
      </c>
      <c r="D1610" s="61" t="s">
        <v>955</v>
      </c>
      <c r="E1610" s="67">
        <v>10</v>
      </c>
      <c r="F1610" s="68">
        <v>10.25</v>
      </c>
      <c r="G1610" s="68">
        <v>10.35</v>
      </c>
      <c r="H1610" s="69">
        <f t="shared" si="77"/>
        <v>3.4999999999999962E-2</v>
      </c>
      <c r="I1610" s="68">
        <f t="shared" si="78"/>
        <v>0.25</v>
      </c>
      <c r="J1610" s="68">
        <f t="shared" si="76"/>
        <v>0.34999999999999964</v>
      </c>
      <c r="K1610" s="70">
        <v>1</v>
      </c>
      <c r="L1610" s="58"/>
      <c r="M1610" s="58">
        <v>0</v>
      </c>
      <c r="N1610" t="s">
        <v>26</v>
      </c>
      <c r="O1610" t="s">
        <v>26</v>
      </c>
    </row>
    <row r="1611" spans="1:15" s="49" customFormat="1" ht="15" customHeight="1" x14ac:dyDescent="0.35">
      <c r="A1611" s="203">
        <v>39196</v>
      </c>
      <c r="B1611" s="61" t="s">
        <v>4630</v>
      </c>
      <c r="C1611" s="58" t="s">
        <v>4631</v>
      </c>
      <c r="D1611" s="61" t="s">
        <v>4632</v>
      </c>
      <c r="E1611" s="67">
        <v>19</v>
      </c>
      <c r="F1611" s="68">
        <v>19</v>
      </c>
      <c r="G1611" s="68">
        <v>19.309999999999999</v>
      </c>
      <c r="H1611" s="69">
        <f t="shared" si="77"/>
        <v>1.6315789473684145E-2</v>
      </c>
      <c r="I1611" s="68">
        <f t="shared" si="78"/>
        <v>0</v>
      </c>
      <c r="J1611" s="68">
        <f t="shared" si="76"/>
        <v>0.30999999999999872</v>
      </c>
      <c r="K1611" s="70">
        <v>1</v>
      </c>
      <c r="L1611" s="58"/>
      <c r="M1611" s="58" t="s">
        <v>22</v>
      </c>
      <c r="N1611" t="s">
        <v>22</v>
      </c>
      <c r="O1611" t="s">
        <v>22</v>
      </c>
    </row>
    <row r="1612" spans="1:15" s="49" customFormat="1" ht="15" customHeight="1" x14ac:dyDescent="0.35">
      <c r="A1612" s="203">
        <v>39197</v>
      </c>
      <c r="B1612" s="61" t="s">
        <v>4633</v>
      </c>
      <c r="C1612" s="58" t="s">
        <v>4634</v>
      </c>
      <c r="D1612" s="61" t="s">
        <v>4635</v>
      </c>
      <c r="E1612" s="67">
        <v>17</v>
      </c>
      <c r="F1612" s="68">
        <v>17.5</v>
      </c>
      <c r="G1612" s="68">
        <v>17.649999999999999</v>
      </c>
      <c r="H1612" s="69">
        <f t="shared" si="77"/>
        <v>3.8235294117646978E-2</v>
      </c>
      <c r="I1612" s="68">
        <f t="shared" si="78"/>
        <v>0.5</v>
      </c>
      <c r="J1612" s="68">
        <f t="shared" si="76"/>
        <v>0.64999999999999858</v>
      </c>
      <c r="K1612" s="70">
        <v>3</v>
      </c>
      <c r="L1612" s="58" t="s">
        <v>8061</v>
      </c>
      <c r="M1612" s="58" t="s">
        <v>22</v>
      </c>
      <c r="N1612" t="s">
        <v>22</v>
      </c>
      <c r="O1612" t="s">
        <v>22</v>
      </c>
    </row>
    <row r="1613" spans="1:15" s="49" customFormat="1" ht="15" customHeight="1" x14ac:dyDescent="0.35">
      <c r="A1613" s="203">
        <v>39197</v>
      </c>
      <c r="B1613" s="61" t="s">
        <v>4636</v>
      </c>
      <c r="C1613" s="58" t="s">
        <v>4637</v>
      </c>
      <c r="D1613" s="61" t="s">
        <v>3999</v>
      </c>
      <c r="E1613" s="67">
        <v>8</v>
      </c>
      <c r="F1613" s="68">
        <v>7.9</v>
      </c>
      <c r="G1613" s="68">
        <v>7.92</v>
      </c>
      <c r="H1613" s="69">
        <f t="shared" si="77"/>
        <v>-1.0000000000000009E-2</v>
      </c>
      <c r="I1613" s="68">
        <f t="shared" si="78"/>
        <v>-9.9999999999999645E-2</v>
      </c>
      <c r="J1613" s="68">
        <f t="shared" si="76"/>
        <v>-8.0000000000000071E-2</v>
      </c>
      <c r="K1613" s="70">
        <v>1</v>
      </c>
      <c r="L1613" s="58"/>
      <c r="M1613" s="58" t="s">
        <v>22</v>
      </c>
      <c r="N1613" t="s">
        <v>22</v>
      </c>
      <c r="O1613" t="s">
        <v>22</v>
      </c>
    </row>
    <row r="1614" spans="1:15" s="49" customFormat="1" ht="15" customHeight="1" x14ac:dyDescent="0.35">
      <c r="A1614" s="203">
        <v>39197</v>
      </c>
      <c r="B1614" s="61" t="s">
        <v>4638</v>
      </c>
      <c r="C1614" s="58" t="s">
        <v>4639</v>
      </c>
      <c r="D1614" s="61" t="s">
        <v>4624</v>
      </c>
      <c r="E1614" s="67">
        <v>12</v>
      </c>
      <c r="F1614" s="68">
        <v>12.5</v>
      </c>
      <c r="G1614" s="68">
        <v>13</v>
      </c>
      <c r="H1614" s="69">
        <f t="shared" si="77"/>
        <v>8.3333333333333329E-2</v>
      </c>
      <c r="I1614" s="68">
        <f t="shared" si="78"/>
        <v>0.5</v>
      </c>
      <c r="J1614" s="68">
        <f t="shared" si="76"/>
        <v>1</v>
      </c>
      <c r="K1614" s="70">
        <v>2</v>
      </c>
      <c r="L1614" s="58"/>
      <c r="M1614" s="58" t="s">
        <v>22</v>
      </c>
      <c r="N1614" t="s">
        <v>22</v>
      </c>
      <c r="O1614" t="s">
        <v>22</v>
      </c>
    </row>
    <row r="1615" spans="1:15" s="49" customFormat="1" ht="15" customHeight="1" x14ac:dyDescent="0.35">
      <c r="A1615" s="203">
        <v>39198</v>
      </c>
      <c r="B1615" s="61" t="s">
        <v>4640</v>
      </c>
      <c r="C1615" s="58" t="s">
        <v>4641</v>
      </c>
      <c r="D1615" s="61" t="s">
        <v>4642</v>
      </c>
      <c r="E1615" s="67">
        <v>9</v>
      </c>
      <c r="F1615" s="68">
        <v>9</v>
      </c>
      <c r="G1615" s="68">
        <v>9.07</v>
      </c>
      <c r="H1615" s="69">
        <f t="shared" si="77"/>
        <v>7.7777777777778096E-3</v>
      </c>
      <c r="I1615" s="68">
        <f t="shared" si="78"/>
        <v>0</v>
      </c>
      <c r="J1615" s="68">
        <f t="shared" si="76"/>
        <v>7.0000000000000284E-2</v>
      </c>
      <c r="K1615" s="70">
        <v>1</v>
      </c>
      <c r="L1615" s="58"/>
      <c r="M1615" s="58" t="s">
        <v>22</v>
      </c>
      <c r="N1615" t="s">
        <v>22</v>
      </c>
      <c r="O1615" t="s">
        <v>22</v>
      </c>
    </row>
    <row r="1616" spans="1:15" s="49" customFormat="1" ht="15" customHeight="1" x14ac:dyDescent="0.35">
      <c r="A1616" s="203">
        <v>39203</v>
      </c>
      <c r="B1616" s="61" t="s">
        <v>4643</v>
      </c>
      <c r="C1616" s="58" t="s">
        <v>4644</v>
      </c>
      <c r="D1616" s="61" t="s">
        <v>4391</v>
      </c>
      <c r="E1616" s="67">
        <v>13.5</v>
      </c>
      <c r="F1616" s="68">
        <v>16.5</v>
      </c>
      <c r="G1616" s="68">
        <v>16.45</v>
      </c>
      <c r="H1616" s="69">
        <f t="shared" si="77"/>
        <v>0.21851851851851847</v>
      </c>
      <c r="I1616" s="68">
        <f t="shared" si="78"/>
        <v>3</v>
      </c>
      <c r="J1616" s="68">
        <f t="shared" si="76"/>
        <v>2.9499999999999993</v>
      </c>
      <c r="K1616" s="70">
        <v>3</v>
      </c>
      <c r="L1616" s="58"/>
      <c r="M1616" s="58" t="s">
        <v>22</v>
      </c>
      <c r="N1616" t="s">
        <v>22</v>
      </c>
      <c r="O1616" t="s">
        <v>22</v>
      </c>
    </row>
    <row r="1617" spans="1:15" s="49" customFormat="1" ht="15" customHeight="1" x14ac:dyDescent="0.35">
      <c r="A1617" s="203">
        <v>39203</v>
      </c>
      <c r="B1617" s="61" t="s">
        <v>4645</v>
      </c>
      <c r="C1617" s="58" t="s">
        <v>4646</v>
      </c>
      <c r="D1617" s="61" t="s">
        <v>649</v>
      </c>
      <c r="E1617" s="67">
        <v>11</v>
      </c>
      <c r="F1617" s="68">
        <v>10.99</v>
      </c>
      <c r="G1617" s="68">
        <v>10.25</v>
      </c>
      <c r="H1617" s="69">
        <f t="shared" si="77"/>
        <v>-6.8181818181818177E-2</v>
      </c>
      <c r="I1617" s="68">
        <f t="shared" si="78"/>
        <v>-9.9999999999997868E-3</v>
      </c>
      <c r="J1617" s="68">
        <f t="shared" si="76"/>
        <v>-0.75</v>
      </c>
      <c r="K1617" s="70">
        <v>1</v>
      </c>
      <c r="L1617" s="58"/>
      <c r="M1617" s="58" t="s">
        <v>22</v>
      </c>
      <c r="N1617" t="s">
        <v>22</v>
      </c>
      <c r="O1617" t="s">
        <v>22</v>
      </c>
    </row>
    <row r="1618" spans="1:15" s="49" customFormat="1" ht="15" customHeight="1" x14ac:dyDescent="0.35">
      <c r="A1618" s="203">
        <v>39204</v>
      </c>
      <c r="B1618" s="61" t="s">
        <v>4647</v>
      </c>
      <c r="C1618" s="58" t="s">
        <v>4648</v>
      </c>
      <c r="D1618" s="61" t="s">
        <v>2136</v>
      </c>
      <c r="E1618" s="67">
        <v>12</v>
      </c>
      <c r="F1618" s="68">
        <v>12</v>
      </c>
      <c r="G1618" s="68">
        <v>11.31</v>
      </c>
      <c r="H1618" s="69">
        <f t="shared" si="77"/>
        <v>-5.7499999999999961E-2</v>
      </c>
      <c r="I1618" s="68">
        <f t="shared" si="78"/>
        <v>0</v>
      </c>
      <c r="J1618" s="68">
        <f t="shared" si="76"/>
        <v>-0.6899999999999995</v>
      </c>
      <c r="K1618" s="70">
        <v>1</v>
      </c>
      <c r="L1618" s="58"/>
      <c r="M1618" s="58" t="s">
        <v>22</v>
      </c>
      <c r="N1618" t="s">
        <v>22</v>
      </c>
      <c r="O1618" t="s">
        <v>22</v>
      </c>
    </row>
    <row r="1619" spans="1:15" s="49" customFormat="1" ht="15" customHeight="1" x14ac:dyDescent="0.35">
      <c r="A1619" s="203">
        <v>39204</v>
      </c>
      <c r="B1619" s="61" t="s">
        <v>4649</v>
      </c>
      <c r="C1619" s="58" t="s">
        <v>4650</v>
      </c>
      <c r="D1619" s="61" t="s">
        <v>4651</v>
      </c>
      <c r="E1619" s="67">
        <v>15.5</v>
      </c>
      <c r="F1619" s="68">
        <v>19.899999999999999</v>
      </c>
      <c r="G1619" s="68">
        <v>21.5</v>
      </c>
      <c r="H1619" s="69">
        <f t="shared" si="77"/>
        <v>0.38709677419354838</v>
      </c>
      <c r="I1619" s="68">
        <f t="shared" si="78"/>
        <v>4.3999999999999986</v>
      </c>
      <c r="J1619" s="68">
        <f t="shared" si="76"/>
        <v>6</v>
      </c>
      <c r="K1619" s="70">
        <v>3</v>
      </c>
      <c r="L1619" s="58"/>
      <c r="M1619" s="58" t="s">
        <v>22</v>
      </c>
      <c r="N1619" t="s">
        <v>22</v>
      </c>
      <c r="O1619" t="s">
        <v>22</v>
      </c>
    </row>
    <row r="1620" spans="1:15" s="49" customFormat="1" ht="15" customHeight="1" x14ac:dyDescent="0.35">
      <c r="A1620" s="203">
        <v>39210</v>
      </c>
      <c r="B1620" s="61" t="s">
        <v>4652</v>
      </c>
      <c r="C1620" s="58" t="s">
        <v>4653</v>
      </c>
      <c r="D1620" s="61" t="s">
        <v>4186</v>
      </c>
      <c r="E1620" s="67">
        <v>19</v>
      </c>
      <c r="F1620" s="68">
        <v>24</v>
      </c>
      <c r="G1620" s="68">
        <v>22.67</v>
      </c>
      <c r="H1620" s="69">
        <f t="shared" si="77"/>
        <v>0.1931578947368422</v>
      </c>
      <c r="I1620" s="68">
        <f t="shared" si="78"/>
        <v>5</v>
      </c>
      <c r="J1620" s="68">
        <f t="shared" si="76"/>
        <v>3.6700000000000017</v>
      </c>
      <c r="K1620" s="70">
        <v>3</v>
      </c>
      <c r="L1620" s="58"/>
      <c r="M1620" s="58" t="s">
        <v>22</v>
      </c>
      <c r="N1620" t="s">
        <v>22</v>
      </c>
      <c r="O1620" t="s">
        <v>22</v>
      </c>
    </row>
    <row r="1621" spans="1:15" s="49" customFormat="1" ht="15" customHeight="1" x14ac:dyDescent="0.35">
      <c r="A1621" s="203">
        <v>39211</v>
      </c>
      <c r="B1621" s="61" t="s">
        <v>4654</v>
      </c>
      <c r="C1621" s="58" t="s">
        <v>4655</v>
      </c>
      <c r="D1621" s="61" t="s">
        <v>4656</v>
      </c>
      <c r="E1621" s="67">
        <v>20</v>
      </c>
      <c r="F1621" s="68">
        <v>21</v>
      </c>
      <c r="G1621" s="68">
        <v>21.1</v>
      </c>
      <c r="H1621" s="69">
        <f t="shared" si="77"/>
        <v>5.500000000000007E-2</v>
      </c>
      <c r="I1621" s="68">
        <f t="shared" si="78"/>
        <v>1</v>
      </c>
      <c r="J1621" s="68">
        <f t="shared" si="76"/>
        <v>1.1000000000000014</v>
      </c>
      <c r="K1621" s="70">
        <v>3</v>
      </c>
      <c r="L1621" s="58"/>
      <c r="M1621" s="58" t="s">
        <v>22</v>
      </c>
      <c r="N1621" t="s">
        <v>22</v>
      </c>
      <c r="O1621" t="s">
        <v>22</v>
      </c>
    </row>
    <row r="1622" spans="1:15" s="49" customFormat="1" ht="15" customHeight="1" x14ac:dyDescent="0.35">
      <c r="A1622" s="203">
        <v>39212</v>
      </c>
      <c r="B1622" s="61" t="s">
        <v>4657</v>
      </c>
      <c r="C1622" s="58" t="s">
        <v>4658</v>
      </c>
      <c r="D1622" s="61" t="s">
        <v>4659</v>
      </c>
      <c r="E1622" s="67">
        <v>15</v>
      </c>
      <c r="F1622" s="68">
        <v>16.5</v>
      </c>
      <c r="G1622" s="68">
        <v>18</v>
      </c>
      <c r="H1622" s="69">
        <f t="shared" si="77"/>
        <v>0.2</v>
      </c>
      <c r="I1622" s="68">
        <f t="shared" si="78"/>
        <v>1.5</v>
      </c>
      <c r="J1622" s="68">
        <f t="shared" si="76"/>
        <v>3</v>
      </c>
      <c r="K1622" s="70">
        <v>1</v>
      </c>
      <c r="L1622" s="58" t="s">
        <v>8061</v>
      </c>
      <c r="M1622" s="58" t="s">
        <v>22</v>
      </c>
      <c r="N1622" t="s">
        <v>22</v>
      </c>
      <c r="O1622" t="s">
        <v>22</v>
      </c>
    </row>
    <row r="1623" spans="1:15" s="49" customFormat="1" ht="15" customHeight="1" x14ac:dyDescent="0.35">
      <c r="A1623" s="203">
        <v>39212</v>
      </c>
      <c r="B1623" s="61" t="s">
        <v>4660</v>
      </c>
      <c r="C1623" s="58" t="s">
        <v>4661</v>
      </c>
      <c r="D1623" s="61" t="s">
        <v>4662</v>
      </c>
      <c r="E1623" s="67">
        <v>11</v>
      </c>
      <c r="F1623" s="68">
        <v>11.5</v>
      </c>
      <c r="G1623" s="68">
        <v>12.3</v>
      </c>
      <c r="H1623" s="69">
        <f t="shared" si="77"/>
        <v>0.11818181818181825</v>
      </c>
      <c r="I1623" s="68">
        <f t="shared" si="78"/>
        <v>0.5</v>
      </c>
      <c r="J1623" s="68">
        <f t="shared" si="76"/>
        <v>1.3000000000000007</v>
      </c>
      <c r="K1623" s="70">
        <v>2</v>
      </c>
      <c r="L1623" s="58"/>
      <c r="M1623" s="58">
        <v>0</v>
      </c>
      <c r="N1623" t="s">
        <v>26</v>
      </c>
      <c r="O1623" t="s">
        <v>26</v>
      </c>
    </row>
    <row r="1624" spans="1:15" s="49" customFormat="1" ht="15" customHeight="1" x14ac:dyDescent="0.35">
      <c r="A1624" s="203">
        <v>39212</v>
      </c>
      <c r="B1624" s="61" t="s">
        <v>4663</v>
      </c>
      <c r="C1624" s="58" t="s">
        <v>4664</v>
      </c>
      <c r="D1624" s="61" t="s">
        <v>4665</v>
      </c>
      <c r="E1624" s="67">
        <v>16</v>
      </c>
      <c r="F1624" s="68">
        <v>16.25</v>
      </c>
      <c r="G1624" s="68">
        <v>18.399999999999999</v>
      </c>
      <c r="H1624" s="69">
        <f t="shared" si="77"/>
        <v>0.14999999999999991</v>
      </c>
      <c r="I1624" s="68">
        <f t="shared" si="78"/>
        <v>0.25</v>
      </c>
      <c r="J1624" s="68">
        <f t="shared" si="76"/>
        <v>2.3999999999999986</v>
      </c>
      <c r="K1624" s="70">
        <v>2</v>
      </c>
      <c r="L1624" s="58"/>
      <c r="M1624" s="58" t="s">
        <v>22</v>
      </c>
      <c r="N1624" t="s">
        <v>22</v>
      </c>
      <c r="O1624" t="s">
        <v>22</v>
      </c>
    </row>
    <row r="1625" spans="1:15" s="49" customFormat="1" ht="15" customHeight="1" x14ac:dyDescent="0.35">
      <c r="A1625" s="203">
        <v>39216</v>
      </c>
      <c r="B1625" s="61" t="s">
        <v>4666</v>
      </c>
      <c r="C1625" s="58" t="s">
        <v>4667</v>
      </c>
      <c r="D1625" s="61" t="s">
        <v>4668</v>
      </c>
      <c r="E1625" s="67">
        <v>15</v>
      </c>
      <c r="F1625" s="68">
        <v>14.5</v>
      </c>
      <c r="G1625" s="68">
        <v>14.1</v>
      </c>
      <c r="H1625" s="69">
        <f t="shared" si="77"/>
        <v>-6.0000000000000026E-2</v>
      </c>
      <c r="I1625" s="68">
        <f t="shared" si="78"/>
        <v>-0.5</v>
      </c>
      <c r="J1625" s="68">
        <f t="shared" si="76"/>
        <v>-0.90000000000000036</v>
      </c>
      <c r="K1625" s="70">
        <v>2</v>
      </c>
      <c r="L1625" s="58" t="s">
        <v>8061</v>
      </c>
      <c r="M1625" s="58" t="s">
        <v>22</v>
      </c>
      <c r="N1625" t="s">
        <v>22</v>
      </c>
      <c r="O1625" t="s">
        <v>22</v>
      </c>
    </row>
    <row r="1626" spans="1:15" s="49" customFormat="1" ht="15" customHeight="1" x14ac:dyDescent="0.35">
      <c r="A1626" s="203">
        <v>39216</v>
      </c>
      <c r="B1626" s="61" t="s">
        <v>4669</v>
      </c>
      <c r="C1626" s="58" t="s">
        <v>4670</v>
      </c>
      <c r="D1626" s="61" t="s">
        <v>456</v>
      </c>
      <c r="E1626" s="67">
        <v>15.5</v>
      </c>
      <c r="F1626" s="68">
        <v>16</v>
      </c>
      <c r="G1626" s="68">
        <v>15.9</v>
      </c>
      <c r="H1626" s="69">
        <f t="shared" si="77"/>
        <v>2.580645161290325E-2</v>
      </c>
      <c r="I1626" s="68">
        <f t="shared" si="78"/>
        <v>0.5</v>
      </c>
      <c r="J1626" s="68">
        <f t="shared" si="76"/>
        <v>0.40000000000000036</v>
      </c>
      <c r="K1626" s="70">
        <v>3</v>
      </c>
      <c r="L1626" s="58" t="s">
        <v>8061</v>
      </c>
      <c r="M1626" s="58" t="s">
        <v>22</v>
      </c>
      <c r="N1626" t="s">
        <v>22</v>
      </c>
      <c r="O1626" t="s">
        <v>22</v>
      </c>
    </row>
    <row r="1627" spans="1:15" s="49" customFormat="1" ht="15" customHeight="1" x14ac:dyDescent="0.35">
      <c r="A1627" s="203">
        <v>39216</v>
      </c>
      <c r="B1627" s="61" t="s">
        <v>4671</v>
      </c>
      <c r="C1627" s="58" t="s">
        <v>4672</v>
      </c>
      <c r="D1627" s="61" t="s">
        <v>4582</v>
      </c>
      <c r="E1627" s="67">
        <v>9</v>
      </c>
      <c r="F1627" s="68">
        <v>8.75</v>
      </c>
      <c r="G1627" s="68">
        <v>8.59</v>
      </c>
      <c r="H1627" s="69">
        <f t="shared" si="77"/>
        <v>-4.5555555555555571E-2</v>
      </c>
      <c r="I1627" s="68">
        <f t="shared" si="78"/>
        <v>-0.25</v>
      </c>
      <c r="J1627" s="68">
        <f t="shared" si="76"/>
        <v>-0.41000000000000014</v>
      </c>
      <c r="K1627" s="70">
        <v>1</v>
      </c>
      <c r="L1627" s="58"/>
      <c r="M1627" s="58" t="s">
        <v>22</v>
      </c>
      <c r="N1627" t="s">
        <v>22</v>
      </c>
      <c r="O1627" t="s">
        <v>22</v>
      </c>
    </row>
    <row r="1628" spans="1:15" s="49" customFormat="1" ht="15" customHeight="1" x14ac:dyDescent="0.35">
      <c r="A1628" s="203">
        <v>39216</v>
      </c>
      <c r="B1628" s="61" t="s">
        <v>4673</v>
      </c>
      <c r="C1628" s="58" t="s">
        <v>4674</v>
      </c>
      <c r="D1628" s="61" t="s">
        <v>4668</v>
      </c>
      <c r="E1628" s="67">
        <v>15</v>
      </c>
      <c r="F1628" s="68">
        <v>17</v>
      </c>
      <c r="G1628" s="68">
        <v>15.96</v>
      </c>
      <c r="H1628" s="69">
        <f t="shared" si="77"/>
        <v>6.4000000000000057E-2</v>
      </c>
      <c r="I1628" s="68">
        <f t="shared" si="78"/>
        <v>2</v>
      </c>
      <c r="J1628" s="68">
        <f t="shared" si="76"/>
        <v>0.96000000000000085</v>
      </c>
      <c r="K1628" s="70">
        <v>2</v>
      </c>
      <c r="L1628" s="58"/>
      <c r="M1628" s="58" t="s">
        <v>22</v>
      </c>
      <c r="N1628" t="s">
        <v>22</v>
      </c>
      <c r="O1628" t="s">
        <v>22</v>
      </c>
    </row>
    <row r="1629" spans="1:15" s="49" customFormat="1" ht="15" customHeight="1" x14ac:dyDescent="0.35">
      <c r="A1629" s="203">
        <v>39217</v>
      </c>
      <c r="B1629" s="61" t="s">
        <v>4675</v>
      </c>
      <c r="C1629" s="58" t="s">
        <v>4676</v>
      </c>
      <c r="D1629" s="61" t="s">
        <v>869</v>
      </c>
      <c r="E1629" s="67">
        <v>15</v>
      </c>
      <c r="F1629" s="68">
        <v>15.02</v>
      </c>
      <c r="G1629" s="68">
        <v>15</v>
      </c>
      <c r="H1629" s="69">
        <f t="shared" si="77"/>
        <v>0</v>
      </c>
      <c r="I1629" s="68">
        <f t="shared" si="78"/>
        <v>1.9999999999999574E-2</v>
      </c>
      <c r="J1629" s="68">
        <f t="shared" si="76"/>
        <v>0</v>
      </c>
      <c r="K1629" s="70">
        <v>2</v>
      </c>
      <c r="L1629" s="58" t="s">
        <v>8061</v>
      </c>
      <c r="M1629" s="58" t="s">
        <v>22</v>
      </c>
      <c r="N1629" t="s">
        <v>22</v>
      </c>
      <c r="O1629" t="s">
        <v>22</v>
      </c>
    </row>
    <row r="1630" spans="1:15" s="49" customFormat="1" ht="15" customHeight="1" x14ac:dyDescent="0.35">
      <c r="A1630" s="203">
        <v>39218</v>
      </c>
      <c r="B1630" s="61" t="s">
        <v>4677</v>
      </c>
      <c r="C1630" s="58" t="s">
        <v>4678</v>
      </c>
      <c r="D1630" s="61" t="s">
        <v>4391</v>
      </c>
      <c r="E1630" s="67">
        <v>13</v>
      </c>
      <c r="F1630" s="68">
        <v>14.5</v>
      </c>
      <c r="G1630" s="68">
        <v>14.79</v>
      </c>
      <c r="H1630" s="69">
        <f t="shared" si="77"/>
        <v>0.13769230769230761</v>
      </c>
      <c r="I1630" s="68">
        <f t="shared" si="78"/>
        <v>1.5</v>
      </c>
      <c r="J1630" s="68">
        <f t="shared" si="76"/>
        <v>1.7899999999999991</v>
      </c>
      <c r="K1630" s="70">
        <v>3</v>
      </c>
      <c r="L1630" s="58"/>
      <c r="M1630" s="58" t="s">
        <v>22</v>
      </c>
      <c r="N1630" t="s">
        <v>22</v>
      </c>
      <c r="O1630" t="s">
        <v>22</v>
      </c>
    </row>
    <row r="1631" spans="1:15" s="49" customFormat="1" ht="15" customHeight="1" x14ac:dyDescent="0.35">
      <c r="A1631" s="203">
        <v>39218</v>
      </c>
      <c r="B1631" s="61" t="s">
        <v>4679</v>
      </c>
      <c r="C1631" s="58" t="s">
        <v>4680</v>
      </c>
      <c r="D1631" s="61" t="s">
        <v>4681</v>
      </c>
      <c r="E1631" s="67">
        <v>16</v>
      </c>
      <c r="F1631" s="68">
        <v>15.9</v>
      </c>
      <c r="G1631" s="68">
        <v>15.44</v>
      </c>
      <c r="H1631" s="69">
        <f t="shared" si="77"/>
        <v>-3.5000000000000031E-2</v>
      </c>
      <c r="I1631" s="68">
        <f t="shared" si="78"/>
        <v>-9.9999999999999645E-2</v>
      </c>
      <c r="J1631" s="68">
        <f t="shared" si="76"/>
        <v>-0.5600000000000005</v>
      </c>
      <c r="K1631" s="70">
        <v>1</v>
      </c>
      <c r="L1631" s="58"/>
      <c r="M1631" s="58" t="s">
        <v>22</v>
      </c>
      <c r="N1631" t="s">
        <v>22</v>
      </c>
      <c r="O1631" t="s">
        <v>22</v>
      </c>
    </row>
    <row r="1632" spans="1:15" s="49" customFormat="1" ht="15" customHeight="1" x14ac:dyDescent="0.35">
      <c r="A1632" s="203">
        <v>39218</v>
      </c>
      <c r="B1632" s="61" t="s">
        <v>4682</v>
      </c>
      <c r="C1632" s="58" t="s">
        <v>4683</v>
      </c>
      <c r="D1632" s="61" t="s">
        <v>4186</v>
      </c>
      <c r="E1632" s="67">
        <v>11</v>
      </c>
      <c r="F1632" s="68">
        <v>12</v>
      </c>
      <c r="G1632" s="68">
        <v>16.559999999999999</v>
      </c>
      <c r="H1632" s="69">
        <f t="shared" si="77"/>
        <v>0.50545454545454538</v>
      </c>
      <c r="I1632" s="68">
        <f t="shared" si="78"/>
        <v>1</v>
      </c>
      <c r="J1632" s="68">
        <f t="shared" si="76"/>
        <v>5.5599999999999987</v>
      </c>
      <c r="K1632" s="70">
        <v>2</v>
      </c>
      <c r="L1632" s="58"/>
      <c r="M1632" s="58">
        <v>1</v>
      </c>
      <c r="O1632" t="s">
        <v>4684</v>
      </c>
    </row>
    <row r="1633" spans="1:15" s="49" customFormat="1" ht="15" customHeight="1" x14ac:dyDescent="0.35">
      <c r="A1633" s="203">
        <v>39219</v>
      </c>
      <c r="B1633" s="61" t="s">
        <v>4685</v>
      </c>
      <c r="C1633" s="58" t="s">
        <v>4686</v>
      </c>
      <c r="D1633" s="61" t="s">
        <v>4353</v>
      </c>
      <c r="E1633" s="67">
        <v>8</v>
      </c>
      <c r="F1633" s="68">
        <v>8.01</v>
      </c>
      <c r="G1633" s="68">
        <v>8.01</v>
      </c>
      <c r="H1633" s="69">
        <f t="shared" si="77"/>
        <v>1.2499999999999734E-3</v>
      </c>
      <c r="I1633" s="68">
        <f t="shared" si="78"/>
        <v>9.9999999999997868E-3</v>
      </c>
      <c r="J1633" s="68">
        <f t="shared" si="76"/>
        <v>9.9999999999997868E-3</v>
      </c>
      <c r="K1633" s="70">
        <v>1</v>
      </c>
      <c r="L1633" s="58"/>
      <c r="M1633" s="58" t="s">
        <v>22</v>
      </c>
      <c r="N1633" t="s">
        <v>22</v>
      </c>
      <c r="O1633" t="s">
        <v>22</v>
      </c>
    </row>
    <row r="1634" spans="1:15" s="49" customFormat="1" ht="15" customHeight="1" x14ac:dyDescent="0.35">
      <c r="A1634" s="203">
        <v>39219</v>
      </c>
      <c r="B1634" s="61" t="s">
        <v>4687</v>
      </c>
      <c r="C1634" s="58" t="s">
        <v>4688</v>
      </c>
      <c r="D1634" s="61" t="s">
        <v>4689</v>
      </c>
      <c r="E1634" s="67">
        <v>11</v>
      </c>
      <c r="F1634" s="68">
        <v>11.55</v>
      </c>
      <c r="G1634" s="68">
        <v>11.75</v>
      </c>
      <c r="H1634" s="69">
        <f t="shared" si="77"/>
        <v>6.8181818181818177E-2</v>
      </c>
      <c r="I1634" s="68">
        <f t="shared" si="78"/>
        <v>0.55000000000000071</v>
      </c>
      <c r="J1634" s="68">
        <f t="shared" si="76"/>
        <v>0.75</v>
      </c>
      <c r="K1634" s="70">
        <v>2</v>
      </c>
      <c r="L1634" s="58"/>
      <c r="M1634" s="58" t="s">
        <v>22</v>
      </c>
      <c r="N1634" t="s">
        <v>22</v>
      </c>
      <c r="O1634" t="s">
        <v>22</v>
      </c>
    </row>
    <row r="1635" spans="1:15" s="49" customFormat="1" ht="15" customHeight="1" x14ac:dyDescent="0.35">
      <c r="A1635" s="203">
        <v>39219</v>
      </c>
      <c r="B1635" s="61" t="s">
        <v>4690</v>
      </c>
      <c r="C1635" s="58" t="s">
        <v>4691</v>
      </c>
      <c r="D1635" s="61" t="s">
        <v>4202</v>
      </c>
      <c r="E1635" s="67">
        <v>26</v>
      </c>
      <c r="F1635" s="68">
        <v>30.76</v>
      </c>
      <c r="G1635" s="68">
        <v>31.13</v>
      </c>
      <c r="H1635" s="69">
        <f t="shared" si="77"/>
        <v>0.19730769230769227</v>
      </c>
      <c r="I1635" s="68">
        <f t="shared" si="78"/>
        <v>4.7600000000000016</v>
      </c>
      <c r="J1635" s="68">
        <f t="shared" si="76"/>
        <v>5.129999999999999</v>
      </c>
      <c r="K1635" s="70">
        <v>3</v>
      </c>
      <c r="L1635" s="58"/>
      <c r="M1635" s="58">
        <v>0</v>
      </c>
      <c r="N1635" t="s">
        <v>26</v>
      </c>
      <c r="O1635" t="s">
        <v>26</v>
      </c>
    </row>
    <row r="1636" spans="1:15" s="49" customFormat="1" ht="15" customHeight="1" x14ac:dyDescent="0.35">
      <c r="A1636" s="203">
        <v>39223</v>
      </c>
      <c r="B1636" s="61" t="s">
        <v>4692</v>
      </c>
      <c r="C1636" s="58" t="s">
        <v>4693</v>
      </c>
      <c r="D1636" s="61" t="s">
        <v>4694</v>
      </c>
      <c r="E1636" s="67">
        <v>8</v>
      </c>
      <c r="F1636" s="68">
        <v>8</v>
      </c>
      <c r="G1636" s="68">
        <v>8.15</v>
      </c>
      <c r="H1636" s="69">
        <f t="shared" si="77"/>
        <v>1.8750000000000044E-2</v>
      </c>
      <c r="I1636" s="68">
        <f t="shared" si="78"/>
        <v>0</v>
      </c>
      <c r="J1636" s="68">
        <f t="shared" si="76"/>
        <v>0.15000000000000036</v>
      </c>
      <c r="K1636" s="70">
        <v>1</v>
      </c>
      <c r="L1636" s="58"/>
      <c r="M1636" s="58" t="s">
        <v>22</v>
      </c>
      <c r="N1636" t="s">
        <v>22</v>
      </c>
      <c r="O1636" t="s">
        <v>22</v>
      </c>
    </row>
    <row r="1637" spans="1:15" s="49" customFormat="1" ht="15" customHeight="1" x14ac:dyDescent="0.35">
      <c r="A1637" s="203">
        <v>39224</v>
      </c>
      <c r="B1637" s="61" t="s">
        <v>4695</v>
      </c>
      <c r="C1637" s="58" t="s">
        <v>4696</v>
      </c>
      <c r="D1637" s="61" t="s">
        <v>4603</v>
      </c>
      <c r="E1637" s="67">
        <v>13</v>
      </c>
      <c r="F1637" s="68">
        <v>13.5</v>
      </c>
      <c r="G1637" s="68">
        <v>13.26</v>
      </c>
      <c r="H1637" s="69">
        <f t="shared" si="77"/>
        <v>1.9999999999999983E-2</v>
      </c>
      <c r="I1637" s="68">
        <f t="shared" si="78"/>
        <v>0.5</v>
      </c>
      <c r="J1637" s="68">
        <f t="shared" si="76"/>
        <v>0.25999999999999979</v>
      </c>
      <c r="K1637" s="70">
        <v>1</v>
      </c>
      <c r="L1637" s="58"/>
      <c r="M1637" s="58" t="s">
        <v>22</v>
      </c>
      <c r="N1637" t="s">
        <v>22</v>
      </c>
      <c r="O1637" t="s">
        <v>22</v>
      </c>
    </row>
    <row r="1638" spans="1:15" s="49" customFormat="1" ht="15" customHeight="1" x14ac:dyDescent="0.35">
      <c r="A1638" s="203">
        <v>39224</v>
      </c>
      <c r="B1638" s="61" t="s">
        <v>4697</v>
      </c>
      <c r="C1638" s="58" t="s">
        <v>4698</v>
      </c>
      <c r="D1638" s="61" t="s">
        <v>4385</v>
      </c>
      <c r="E1638" s="67">
        <v>10</v>
      </c>
      <c r="F1638" s="68">
        <v>11</v>
      </c>
      <c r="G1638" s="68">
        <v>10.76</v>
      </c>
      <c r="H1638" s="69">
        <f t="shared" si="77"/>
        <v>7.5999999999999984E-2</v>
      </c>
      <c r="I1638" s="68">
        <f t="shared" si="78"/>
        <v>1</v>
      </c>
      <c r="J1638" s="68">
        <f t="shared" si="76"/>
        <v>0.75999999999999979</v>
      </c>
      <c r="K1638" s="70">
        <v>1</v>
      </c>
      <c r="L1638" s="58"/>
      <c r="M1638" s="58" t="s">
        <v>22</v>
      </c>
      <c r="N1638" t="s">
        <v>22</v>
      </c>
      <c r="O1638" t="s">
        <v>22</v>
      </c>
    </row>
    <row r="1639" spans="1:15" s="49" customFormat="1" ht="15" customHeight="1" x14ac:dyDescent="0.35">
      <c r="A1639" s="203">
        <v>39224</v>
      </c>
      <c r="B1639" s="61" t="s">
        <v>4699</v>
      </c>
      <c r="C1639" s="58" t="s">
        <v>726</v>
      </c>
      <c r="D1639" s="61" t="s">
        <v>4700</v>
      </c>
      <c r="E1639" s="67">
        <v>22</v>
      </c>
      <c r="F1639" s="68">
        <v>21.7</v>
      </c>
      <c r="G1639" s="68">
        <v>19</v>
      </c>
      <c r="H1639" s="69">
        <f t="shared" si="77"/>
        <v>-0.13636363636363635</v>
      </c>
      <c r="I1639" s="68">
        <f t="shared" si="78"/>
        <v>-0.30000000000000071</v>
      </c>
      <c r="J1639" s="68">
        <f t="shared" si="76"/>
        <v>-3</v>
      </c>
      <c r="K1639" s="70">
        <v>1</v>
      </c>
      <c r="L1639" s="58"/>
      <c r="M1639" s="58" t="s">
        <v>22</v>
      </c>
      <c r="N1639" t="s">
        <v>22</v>
      </c>
      <c r="O1639" t="s">
        <v>22</v>
      </c>
    </row>
    <row r="1640" spans="1:15" s="49" customFormat="1" ht="15" customHeight="1" x14ac:dyDescent="0.35">
      <c r="A1640" s="203">
        <v>39225</v>
      </c>
      <c r="B1640" s="61" t="s">
        <v>4701</v>
      </c>
      <c r="C1640" s="58" t="s">
        <v>4702</v>
      </c>
      <c r="D1640" s="61" t="s">
        <v>4703</v>
      </c>
      <c r="E1640" s="67">
        <v>8</v>
      </c>
      <c r="F1640" s="68">
        <v>8</v>
      </c>
      <c r="G1640" s="68">
        <v>8.02</v>
      </c>
      <c r="H1640" s="69">
        <f t="shared" si="77"/>
        <v>2.4999999999999467E-3</v>
      </c>
      <c r="I1640" s="68">
        <f>(F1640-E1640)</f>
        <v>0</v>
      </c>
      <c r="J1640" s="68">
        <f t="shared" si="76"/>
        <v>1.9999999999999574E-2</v>
      </c>
      <c r="K1640" s="70">
        <v>1</v>
      </c>
      <c r="L1640" s="58"/>
      <c r="M1640" s="58" t="s">
        <v>22</v>
      </c>
      <c r="N1640" t="s">
        <v>22</v>
      </c>
      <c r="O1640" t="s">
        <v>22</v>
      </c>
    </row>
    <row r="1641" spans="1:15" s="49" customFormat="1" ht="15" customHeight="1" x14ac:dyDescent="0.35">
      <c r="A1641" s="203">
        <v>39225</v>
      </c>
      <c r="B1641" s="61" t="s">
        <v>4704</v>
      </c>
      <c r="C1641" s="58" t="s">
        <v>4705</v>
      </c>
      <c r="D1641" s="61" t="s">
        <v>3763</v>
      </c>
      <c r="E1641" s="67">
        <v>8</v>
      </c>
      <c r="F1641" s="68">
        <v>8.08</v>
      </c>
      <c r="G1641" s="68">
        <v>8.08</v>
      </c>
      <c r="H1641" s="69">
        <f t="shared" si="77"/>
        <v>1.0000000000000009E-2</v>
      </c>
      <c r="I1641" s="68">
        <f>(F1641-E1641)</f>
        <v>8.0000000000000071E-2</v>
      </c>
      <c r="J1641" s="68">
        <f t="shared" si="76"/>
        <v>8.0000000000000071E-2</v>
      </c>
      <c r="K1641" s="70">
        <v>1</v>
      </c>
      <c r="L1641" s="58"/>
      <c r="M1641" s="58" t="s">
        <v>22</v>
      </c>
      <c r="N1641" t="s">
        <v>22</v>
      </c>
      <c r="O1641" t="s">
        <v>22</v>
      </c>
    </row>
    <row r="1642" spans="1:15" s="49" customFormat="1" ht="15" customHeight="1" x14ac:dyDescent="0.35">
      <c r="A1642" s="203">
        <v>39225</v>
      </c>
      <c r="B1642" s="61" t="s">
        <v>4706</v>
      </c>
      <c r="C1642" s="58" t="s">
        <v>4707</v>
      </c>
      <c r="D1642" s="61" t="s">
        <v>2136</v>
      </c>
      <c r="E1642" s="67">
        <v>9</v>
      </c>
      <c r="F1642" s="68">
        <v>9</v>
      </c>
      <c r="G1642" s="68">
        <v>8.4700000000000006</v>
      </c>
      <c r="H1642" s="69">
        <f t="shared" si="77"/>
        <v>-5.8888888888888817E-2</v>
      </c>
      <c r="I1642" s="68">
        <f t="shared" ref="I1642:I1658" si="79">F1642-E1642</f>
        <v>0</v>
      </c>
      <c r="J1642" s="68">
        <f t="shared" si="76"/>
        <v>-0.52999999999999936</v>
      </c>
      <c r="K1642" s="70">
        <v>1</v>
      </c>
      <c r="L1642" s="58"/>
      <c r="M1642" s="58" t="s">
        <v>22</v>
      </c>
      <c r="N1642" t="s">
        <v>22</v>
      </c>
      <c r="O1642" t="s">
        <v>22</v>
      </c>
    </row>
    <row r="1643" spans="1:15" s="49" customFormat="1" ht="15" customHeight="1" x14ac:dyDescent="0.35">
      <c r="A1643" s="203">
        <v>39225</v>
      </c>
      <c r="B1643" s="61" t="s">
        <v>4708</v>
      </c>
      <c r="C1643" s="58" t="s">
        <v>4709</v>
      </c>
      <c r="D1643" s="61" t="s">
        <v>4499</v>
      </c>
      <c r="E1643" s="67">
        <v>19</v>
      </c>
      <c r="F1643" s="68">
        <v>23</v>
      </c>
      <c r="G1643" s="68">
        <v>24.03</v>
      </c>
      <c r="H1643" s="69">
        <f t="shared" si="77"/>
        <v>0.26473684210526321</v>
      </c>
      <c r="I1643" s="68">
        <f t="shared" si="79"/>
        <v>4</v>
      </c>
      <c r="J1643" s="68">
        <f t="shared" si="76"/>
        <v>5.0300000000000011</v>
      </c>
      <c r="K1643" s="70">
        <v>3</v>
      </c>
      <c r="L1643" s="58"/>
      <c r="M1643" s="58" t="s">
        <v>22</v>
      </c>
      <c r="N1643" t="s">
        <v>22</v>
      </c>
      <c r="O1643" t="s">
        <v>22</v>
      </c>
    </row>
    <row r="1644" spans="1:15" s="49" customFormat="1" ht="15" customHeight="1" x14ac:dyDescent="0.35">
      <c r="A1644" s="203">
        <v>39226</v>
      </c>
      <c r="B1644" s="61" t="s">
        <v>4710</v>
      </c>
      <c r="C1644" s="58" t="s">
        <v>4711</v>
      </c>
      <c r="D1644" s="61" t="s">
        <v>4712</v>
      </c>
      <c r="E1644" s="67">
        <v>6</v>
      </c>
      <c r="F1644" s="68">
        <v>6.07</v>
      </c>
      <c r="G1644" s="68">
        <v>6.1</v>
      </c>
      <c r="H1644" s="69">
        <f t="shared" si="77"/>
        <v>1.6666666666666607E-2</v>
      </c>
      <c r="I1644" s="68">
        <f t="shared" si="79"/>
        <v>7.0000000000000284E-2</v>
      </c>
      <c r="J1644" s="68">
        <f t="shared" si="76"/>
        <v>9.9999999999999645E-2</v>
      </c>
      <c r="K1644" s="70">
        <v>1</v>
      </c>
      <c r="L1644" s="58"/>
      <c r="M1644" s="58" t="s">
        <v>22</v>
      </c>
      <c r="N1644" t="s">
        <v>22</v>
      </c>
      <c r="O1644" t="s">
        <v>22</v>
      </c>
    </row>
    <row r="1645" spans="1:15" s="49" customFormat="1" ht="15" customHeight="1" x14ac:dyDescent="0.35">
      <c r="A1645" s="203">
        <v>39226</v>
      </c>
      <c r="B1645" s="61" t="s">
        <v>4713</v>
      </c>
      <c r="C1645" s="58" t="s">
        <v>4714</v>
      </c>
      <c r="D1645" s="61" t="s">
        <v>4715</v>
      </c>
      <c r="E1645" s="67">
        <v>12</v>
      </c>
      <c r="F1645" s="68">
        <v>12</v>
      </c>
      <c r="G1645" s="68">
        <v>12.04</v>
      </c>
      <c r="H1645" s="69">
        <f t="shared" si="77"/>
        <v>3.3333333333332624E-3</v>
      </c>
      <c r="I1645" s="68">
        <f t="shared" si="79"/>
        <v>0</v>
      </c>
      <c r="J1645" s="68">
        <f t="shared" si="76"/>
        <v>3.9999999999999147E-2</v>
      </c>
      <c r="K1645" s="70">
        <v>1</v>
      </c>
      <c r="L1645" s="58"/>
      <c r="M1645" s="58" t="s">
        <v>22</v>
      </c>
      <c r="N1645" t="s">
        <v>22</v>
      </c>
      <c r="O1645" t="s">
        <v>22</v>
      </c>
    </row>
    <row r="1646" spans="1:15" s="49" customFormat="1" ht="15" customHeight="1" x14ac:dyDescent="0.35">
      <c r="A1646" s="203">
        <v>39232</v>
      </c>
      <c r="B1646" s="61" t="s">
        <v>4716</v>
      </c>
      <c r="C1646" s="58" t="s">
        <v>4717</v>
      </c>
      <c r="D1646" s="61" t="s">
        <v>4718</v>
      </c>
      <c r="E1646" s="67">
        <v>8</v>
      </c>
      <c r="F1646" s="68">
        <v>8.02</v>
      </c>
      <c r="G1646" s="68">
        <v>8.06</v>
      </c>
      <c r="H1646" s="69">
        <f t="shared" si="77"/>
        <v>7.5000000000000622E-3</v>
      </c>
      <c r="I1646" s="68">
        <f t="shared" si="79"/>
        <v>1.9999999999999574E-2</v>
      </c>
      <c r="J1646" s="68">
        <f t="shared" si="76"/>
        <v>6.0000000000000497E-2</v>
      </c>
      <c r="K1646" s="70">
        <v>1</v>
      </c>
      <c r="L1646" s="58"/>
      <c r="M1646" s="58" t="s">
        <v>22</v>
      </c>
      <c r="N1646" t="s">
        <v>22</v>
      </c>
      <c r="O1646" t="s">
        <v>22</v>
      </c>
    </row>
    <row r="1647" spans="1:15" s="49" customFormat="1" ht="15" customHeight="1" x14ac:dyDescent="0.35">
      <c r="A1647" s="203">
        <v>39232</v>
      </c>
      <c r="B1647" s="61" t="s">
        <v>4719</v>
      </c>
      <c r="C1647" s="58" t="s">
        <v>4720</v>
      </c>
      <c r="D1647" s="61" t="s">
        <v>4566</v>
      </c>
      <c r="E1647" s="67">
        <v>15</v>
      </c>
      <c r="F1647" s="68">
        <v>16</v>
      </c>
      <c r="G1647" s="68">
        <v>14.43</v>
      </c>
      <c r="H1647" s="69">
        <f t="shared" si="77"/>
        <v>-3.800000000000002E-2</v>
      </c>
      <c r="I1647" s="68">
        <f t="shared" si="79"/>
        <v>1</v>
      </c>
      <c r="J1647" s="68">
        <f t="shared" si="76"/>
        <v>-0.57000000000000028</v>
      </c>
      <c r="K1647" s="70">
        <v>2</v>
      </c>
      <c r="L1647" s="58"/>
      <c r="M1647" s="58" t="s">
        <v>22</v>
      </c>
      <c r="N1647" t="s">
        <v>22</v>
      </c>
      <c r="O1647" t="s">
        <v>22</v>
      </c>
    </row>
    <row r="1648" spans="1:15" s="49" customFormat="1" ht="15" customHeight="1" x14ac:dyDescent="0.35">
      <c r="A1648" s="203">
        <v>39233</v>
      </c>
      <c r="B1648" s="61" t="s">
        <v>4721</v>
      </c>
      <c r="C1648" s="58" t="s">
        <v>4722</v>
      </c>
      <c r="D1648" s="61" t="s">
        <v>4391</v>
      </c>
      <c r="E1648" s="67">
        <v>18</v>
      </c>
      <c r="F1648" s="68">
        <v>17.5</v>
      </c>
      <c r="G1648" s="68">
        <v>17.73</v>
      </c>
      <c r="H1648" s="69">
        <f t="shared" si="77"/>
        <v>-1.4999999999999977E-2</v>
      </c>
      <c r="I1648" s="68">
        <f t="shared" si="79"/>
        <v>-0.5</v>
      </c>
      <c r="J1648" s="68">
        <f t="shared" si="76"/>
        <v>-0.26999999999999957</v>
      </c>
      <c r="K1648" s="70">
        <v>1</v>
      </c>
      <c r="L1648" s="58"/>
      <c r="M1648" s="58">
        <v>0</v>
      </c>
      <c r="N1648" t="s">
        <v>26</v>
      </c>
      <c r="O1648" t="s">
        <v>26</v>
      </c>
    </row>
    <row r="1649" spans="1:15" s="49" customFormat="1" ht="15" customHeight="1" x14ac:dyDescent="0.35">
      <c r="A1649" s="203">
        <v>39233</v>
      </c>
      <c r="B1649" s="61" t="s">
        <v>4723</v>
      </c>
      <c r="C1649" s="58" t="s">
        <v>4724</v>
      </c>
      <c r="D1649" s="61" t="s">
        <v>3884</v>
      </c>
      <c r="E1649" s="67">
        <v>27</v>
      </c>
      <c r="F1649" s="68">
        <v>28</v>
      </c>
      <c r="G1649" s="68">
        <v>27.2</v>
      </c>
      <c r="H1649" s="69">
        <f t="shared" si="77"/>
        <v>7.4074074074073808E-3</v>
      </c>
      <c r="I1649" s="68">
        <f t="shared" si="79"/>
        <v>1</v>
      </c>
      <c r="J1649" s="68">
        <f t="shared" si="76"/>
        <v>0.19999999999999929</v>
      </c>
      <c r="K1649" s="70">
        <v>3</v>
      </c>
      <c r="L1649" s="58"/>
      <c r="M1649" s="58" t="s">
        <v>22</v>
      </c>
      <c r="N1649" t="s">
        <v>22</v>
      </c>
      <c r="O1649" t="s">
        <v>22</v>
      </c>
    </row>
    <row r="1650" spans="1:15" x14ac:dyDescent="0.35">
      <c r="A1650" s="203">
        <v>39238</v>
      </c>
      <c r="B1650" s="61" t="s">
        <v>4725</v>
      </c>
      <c r="C1650" s="58" t="s">
        <v>4726</v>
      </c>
      <c r="D1650" s="61" t="s">
        <v>4579</v>
      </c>
      <c r="E1650" s="67">
        <v>12</v>
      </c>
      <c r="F1650" s="68">
        <v>13.75</v>
      </c>
      <c r="G1650" s="68">
        <v>14.01</v>
      </c>
      <c r="H1650" s="69">
        <f t="shared" si="77"/>
        <v>0.16749999999999998</v>
      </c>
      <c r="I1650" s="68">
        <f t="shared" si="79"/>
        <v>1.75</v>
      </c>
      <c r="J1650" s="68">
        <f t="shared" si="76"/>
        <v>2.0099999999999998</v>
      </c>
      <c r="K1650" s="70">
        <v>3</v>
      </c>
      <c r="L1650" s="58"/>
      <c r="M1650" s="58">
        <v>0</v>
      </c>
      <c r="N1650" t="s">
        <v>26</v>
      </c>
      <c r="O1650" t="s">
        <v>26</v>
      </c>
    </row>
    <row r="1651" spans="1:15" x14ac:dyDescent="0.35">
      <c r="A1651" s="203">
        <v>39239</v>
      </c>
      <c r="B1651" s="61" t="s">
        <v>4727</v>
      </c>
      <c r="C1651" s="58" t="s">
        <v>4728</v>
      </c>
      <c r="D1651" s="61" t="s">
        <v>1134</v>
      </c>
      <c r="E1651" s="67">
        <v>7</v>
      </c>
      <c r="F1651" s="68">
        <v>7</v>
      </c>
      <c r="G1651" s="68">
        <v>7</v>
      </c>
      <c r="H1651" s="69">
        <f t="shared" si="77"/>
        <v>0</v>
      </c>
      <c r="I1651" s="68">
        <f t="shared" si="79"/>
        <v>0</v>
      </c>
      <c r="J1651" s="68">
        <f t="shared" si="76"/>
        <v>0</v>
      </c>
      <c r="K1651" s="70">
        <v>1</v>
      </c>
      <c r="L1651" s="58"/>
      <c r="M1651" s="58">
        <v>1</v>
      </c>
      <c r="N1651" s="49"/>
      <c r="O1651" t="s">
        <v>4729</v>
      </c>
    </row>
    <row r="1652" spans="1:15" x14ac:dyDescent="0.35">
      <c r="A1652" s="203">
        <v>39239</v>
      </c>
      <c r="B1652" s="61" t="s">
        <v>4730</v>
      </c>
      <c r="C1652" s="58" t="s">
        <v>4731</v>
      </c>
      <c r="D1652" s="61" t="s">
        <v>1099</v>
      </c>
      <c r="E1652" s="67">
        <v>13</v>
      </c>
      <c r="F1652" s="68">
        <v>16</v>
      </c>
      <c r="G1652" s="68">
        <v>19.71</v>
      </c>
      <c r="H1652" s="69">
        <f t="shared" si="77"/>
        <v>0.51615384615384619</v>
      </c>
      <c r="I1652" s="68">
        <f t="shared" si="79"/>
        <v>3</v>
      </c>
      <c r="J1652" s="68">
        <f t="shared" si="76"/>
        <v>6.7100000000000009</v>
      </c>
      <c r="K1652" s="70">
        <v>3</v>
      </c>
      <c r="L1652" s="58"/>
      <c r="M1652" s="58">
        <v>0</v>
      </c>
      <c r="N1652" t="s">
        <v>26</v>
      </c>
      <c r="O1652" t="s">
        <v>26</v>
      </c>
    </row>
    <row r="1653" spans="1:15" x14ac:dyDescent="0.35">
      <c r="A1653" s="203">
        <v>39240</v>
      </c>
      <c r="B1653" s="61" t="s">
        <v>4732</v>
      </c>
      <c r="C1653" s="58" t="s">
        <v>4733</v>
      </c>
      <c r="D1653" s="61" t="s">
        <v>4734</v>
      </c>
      <c r="E1653" s="67">
        <v>11</v>
      </c>
      <c r="F1653" s="68">
        <v>10.8</v>
      </c>
      <c r="G1653" s="68">
        <v>10.5</v>
      </c>
      <c r="H1653" s="69">
        <f t="shared" si="77"/>
        <v>-4.5454545454545456E-2</v>
      </c>
      <c r="I1653" s="68">
        <f t="shared" si="79"/>
        <v>-0.19999999999999929</v>
      </c>
      <c r="J1653" s="68">
        <f t="shared" si="76"/>
        <v>-0.5</v>
      </c>
      <c r="K1653" s="70">
        <v>2</v>
      </c>
      <c r="L1653" s="58" t="s">
        <v>8061</v>
      </c>
      <c r="M1653" s="58">
        <v>0</v>
      </c>
      <c r="N1653" t="s">
        <v>26</v>
      </c>
      <c r="O1653" t="s">
        <v>26</v>
      </c>
    </row>
    <row r="1654" spans="1:15" x14ac:dyDescent="0.35">
      <c r="A1654" s="203">
        <v>39240</v>
      </c>
      <c r="B1654" s="61" t="s">
        <v>4735</v>
      </c>
      <c r="C1654" s="58" t="s">
        <v>4736</v>
      </c>
      <c r="D1654" s="61" t="s">
        <v>3264</v>
      </c>
      <c r="E1654" s="67">
        <v>8</v>
      </c>
      <c r="F1654" s="68">
        <v>8</v>
      </c>
      <c r="G1654" s="68">
        <v>8.0500000000000007</v>
      </c>
      <c r="H1654" s="69">
        <f t="shared" si="77"/>
        <v>6.2500000000000888E-3</v>
      </c>
      <c r="I1654" s="68">
        <f t="shared" si="79"/>
        <v>0</v>
      </c>
      <c r="J1654" s="68">
        <f t="shared" si="76"/>
        <v>5.0000000000000711E-2</v>
      </c>
      <c r="K1654" s="70">
        <v>1</v>
      </c>
      <c r="L1654" s="58"/>
      <c r="M1654" s="58" t="s">
        <v>22</v>
      </c>
      <c r="N1654" t="s">
        <v>22</v>
      </c>
      <c r="O1654" t="s">
        <v>22</v>
      </c>
    </row>
    <row r="1655" spans="1:15" x14ac:dyDescent="0.35">
      <c r="A1655" s="203">
        <v>39240</v>
      </c>
      <c r="B1655" s="61" t="s">
        <v>4737</v>
      </c>
      <c r="C1655" s="58" t="s">
        <v>4738</v>
      </c>
      <c r="D1655" s="61" t="s">
        <v>4582</v>
      </c>
      <c r="E1655" s="67">
        <v>17</v>
      </c>
      <c r="F1655" s="68">
        <v>18</v>
      </c>
      <c r="G1655" s="68">
        <v>18</v>
      </c>
      <c r="H1655" s="69">
        <f t="shared" si="77"/>
        <v>5.8823529411764705E-2</v>
      </c>
      <c r="I1655" s="68">
        <f t="shared" si="79"/>
        <v>1</v>
      </c>
      <c r="J1655" s="68">
        <f t="shared" si="76"/>
        <v>1</v>
      </c>
      <c r="K1655" s="70">
        <v>2</v>
      </c>
      <c r="L1655" s="58"/>
      <c r="M1655" s="58" t="s">
        <v>22</v>
      </c>
      <c r="N1655" t="s">
        <v>22</v>
      </c>
      <c r="O1655" t="s">
        <v>22</v>
      </c>
    </row>
    <row r="1656" spans="1:15" x14ac:dyDescent="0.35">
      <c r="A1656" s="203">
        <v>39240</v>
      </c>
      <c r="B1656" s="61" t="s">
        <v>4739</v>
      </c>
      <c r="C1656" s="58" t="s">
        <v>4740</v>
      </c>
      <c r="D1656" s="61" t="s">
        <v>3671</v>
      </c>
      <c r="E1656" s="67">
        <v>15</v>
      </c>
      <c r="F1656" s="68">
        <v>23</v>
      </c>
      <c r="G1656" s="68">
        <v>22.18</v>
      </c>
      <c r="H1656" s="69">
        <f t="shared" si="77"/>
        <v>0.47866666666666663</v>
      </c>
      <c r="I1656" s="68">
        <f t="shared" si="79"/>
        <v>8</v>
      </c>
      <c r="J1656" s="68">
        <f t="shared" si="76"/>
        <v>7.18</v>
      </c>
      <c r="K1656" s="70">
        <v>3</v>
      </c>
      <c r="L1656" s="58"/>
      <c r="M1656" s="58">
        <v>0</v>
      </c>
      <c r="N1656" t="s">
        <v>26</v>
      </c>
      <c r="O1656" t="s">
        <v>26</v>
      </c>
    </row>
    <row r="1657" spans="1:15" x14ac:dyDescent="0.35">
      <c r="A1657" s="203">
        <v>39245</v>
      </c>
      <c r="B1657" s="61" t="s">
        <v>4741</v>
      </c>
      <c r="C1657" s="58" t="s">
        <v>4742</v>
      </c>
      <c r="D1657" s="61" t="s">
        <v>4454</v>
      </c>
      <c r="E1657" s="67">
        <v>15</v>
      </c>
      <c r="F1657" s="68">
        <v>15.05</v>
      </c>
      <c r="G1657" s="68">
        <v>14.6</v>
      </c>
      <c r="H1657" s="69">
        <f t="shared" si="77"/>
        <v>-2.6666666666666689E-2</v>
      </c>
      <c r="I1657" s="68">
        <f t="shared" si="79"/>
        <v>5.0000000000000711E-2</v>
      </c>
      <c r="J1657" s="68">
        <f t="shared" si="76"/>
        <v>-0.40000000000000036</v>
      </c>
      <c r="K1657" s="70">
        <v>1</v>
      </c>
      <c r="L1657" s="58"/>
      <c r="M1657" s="58">
        <v>0</v>
      </c>
      <c r="N1657" t="s">
        <v>26</v>
      </c>
      <c r="O1657" t="s">
        <v>26</v>
      </c>
    </row>
    <row r="1658" spans="1:15" x14ac:dyDescent="0.35">
      <c r="A1658" s="203">
        <v>39246</v>
      </c>
      <c r="B1658" s="61" t="s">
        <v>4743</v>
      </c>
      <c r="C1658" s="58" t="s">
        <v>4744</v>
      </c>
      <c r="D1658" s="61" t="s">
        <v>4745</v>
      </c>
      <c r="E1658" s="67">
        <v>10.5</v>
      </c>
      <c r="F1658" s="68">
        <v>10.5</v>
      </c>
      <c r="G1658" s="68">
        <v>10.51</v>
      </c>
      <c r="H1658" s="69">
        <f t="shared" si="77"/>
        <v>9.5238095238093211E-4</v>
      </c>
      <c r="I1658" s="68">
        <f t="shared" si="79"/>
        <v>0</v>
      </c>
      <c r="J1658" s="68">
        <f t="shared" si="76"/>
        <v>9.9999999999997868E-3</v>
      </c>
      <c r="K1658" s="70">
        <v>1</v>
      </c>
      <c r="L1658" s="58"/>
      <c r="M1658" s="58" t="s">
        <v>22</v>
      </c>
      <c r="N1658" t="s">
        <v>22</v>
      </c>
      <c r="O1658" t="s">
        <v>22</v>
      </c>
    </row>
    <row r="1659" spans="1:15" x14ac:dyDescent="0.35">
      <c r="A1659" s="203">
        <v>39251</v>
      </c>
      <c r="B1659" s="61" t="s">
        <v>4746</v>
      </c>
      <c r="C1659" s="58" t="s">
        <v>4747</v>
      </c>
      <c r="D1659" s="61" t="s">
        <v>4748</v>
      </c>
      <c r="E1659" s="67">
        <v>8</v>
      </c>
      <c r="F1659" s="68">
        <v>8</v>
      </c>
      <c r="G1659" s="68">
        <v>8.09</v>
      </c>
      <c r="H1659" s="69">
        <f t="shared" si="77"/>
        <v>1.1249999999999982E-2</v>
      </c>
      <c r="I1659" s="68">
        <f>(F1659-E1659)</f>
        <v>0</v>
      </c>
      <c r="J1659" s="68">
        <f t="shared" si="76"/>
        <v>8.9999999999999858E-2</v>
      </c>
      <c r="K1659" s="70">
        <v>1</v>
      </c>
      <c r="L1659" s="58"/>
      <c r="M1659" s="58" t="s">
        <v>22</v>
      </c>
      <c r="N1659" t="s">
        <v>22</v>
      </c>
      <c r="O1659" t="s">
        <v>22</v>
      </c>
    </row>
    <row r="1660" spans="1:15" x14ac:dyDescent="0.35">
      <c r="A1660" s="203">
        <v>39252</v>
      </c>
      <c r="B1660" s="61" t="s">
        <v>4749</v>
      </c>
      <c r="C1660" s="58" t="s">
        <v>4750</v>
      </c>
      <c r="D1660" s="61" t="s">
        <v>3264</v>
      </c>
      <c r="E1660" s="67">
        <v>10</v>
      </c>
      <c r="F1660" s="67">
        <v>10.15</v>
      </c>
      <c r="G1660" s="68">
        <v>10.18</v>
      </c>
      <c r="H1660" s="69">
        <f t="shared" si="77"/>
        <v>1.7999999999999971E-2</v>
      </c>
      <c r="I1660" s="68">
        <f>(F1660-E1660)</f>
        <v>0.15000000000000036</v>
      </c>
      <c r="J1660" s="68">
        <f t="shared" si="76"/>
        <v>0.17999999999999972</v>
      </c>
      <c r="K1660" s="70">
        <v>1</v>
      </c>
      <c r="L1660" s="58"/>
      <c r="M1660" s="58" t="s">
        <v>22</v>
      </c>
      <c r="N1660" t="s">
        <v>22</v>
      </c>
      <c r="O1660" t="s">
        <v>22</v>
      </c>
    </row>
    <row r="1661" spans="1:15" x14ac:dyDescent="0.35">
      <c r="A1661" s="203">
        <v>39254</v>
      </c>
      <c r="B1661" s="61" t="s">
        <v>4751</v>
      </c>
      <c r="C1661" s="58" t="s">
        <v>4752</v>
      </c>
      <c r="D1661" s="61" t="s">
        <v>4170</v>
      </c>
      <c r="E1661" s="67">
        <v>15</v>
      </c>
      <c r="F1661" s="68">
        <v>13</v>
      </c>
      <c r="G1661" s="68">
        <v>13.5</v>
      </c>
      <c r="H1661" s="69">
        <f t="shared" si="77"/>
        <v>-0.1</v>
      </c>
      <c r="I1661" s="68">
        <f>F1661-E1661</f>
        <v>-2</v>
      </c>
      <c r="J1661" s="68">
        <f t="shared" si="76"/>
        <v>-1.5</v>
      </c>
      <c r="K1661" s="70">
        <v>1</v>
      </c>
      <c r="L1661" s="58"/>
      <c r="M1661" s="58" t="s">
        <v>22</v>
      </c>
      <c r="N1661" t="s">
        <v>22</v>
      </c>
      <c r="O1661" t="s">
        <v>22</v>
      </c>
    </row>
    <row r="1662" spans="1:15" x14ac:dyDescent="0.35">
      <c r="A1662" s="203">
        <v>39254</v>
      </c>
      <c r="B1662" s="61" t="s">
        <v>4753</v>
      </c>
      <c r="C1662" s="58" t="s">
        <v>4754</v>
      </c>
      <c r="D1662" s="61" t="s">
        <v>4755</v>
      </c>
      <c r="E1662" s="67">
        <v>31</v>
      </c>
      <c r="F1662" s="68">
        <v>36.450000000000003</v>
      </c>
      <c r="G1662" s="68">
        <v>35.06</v>
      </c>
      <c r="H1662" s="69">
        <f t="shared" si="77"/>
        <v>0.13096774193548394</v>
      </c>
      <c r="I1662" s="68">
        <f>F1662-E1662</f>
        <v>5.4500000000000028</v>
      </c>
      <c r="J1662" s="68">
        <f t="shared" si="76"/>
        <v>4.0600000000000023</v>
      </c>
      <c r="K1662" s="70">
        <v>3</v>
      </c>
      <c r="L1662" s="58"/>
      <c r="M1662" s="58">
        <v>0</v>
      </c>
      <c r="N1662" t="s">
        <v>26</v>
      </c>
      <c r="O1662" t="s">
        <v>26</v>
      </c>
    </row>
    <row r="1663" spans="1:15" x14ac:dyDescent="0.35">
      <c r="A1663" s="203">
        <v>39255</v>
      </c>
      <c r="B1663" s="61" t="s">
        <v>4756</v>
      </c>
      <c r="C1663" s="58" t="s">
        <v>4757</v>
      </c>
      <c r="D1663" s="61" t="s">
        <v>4758</v>
      </c>
      <c r="E1663" s="67">
        <v>6</v>
      </c>
      <c r="F1663" s="68">
        <v>6.41</v>
      </c>
      <c r="G1663" s="68">
        <v>6.4</v>
      </c>
      <c r="H1663" s="69">
        <f t="shared" si="77"/>
        <v>6.6666666666666721E-2</v>
      </c>
      <c r="I1663" s="68">
        <f>(F1663-E1663)</f>
        <v>0.41000000000000014</v>
      </c>
      <c r="J1663" s="68">
        <f t="shared" ref="J1663:J1726" si="80">G1663-E1663</f>
        <v>0.40000000000000036</v>
      </c>
      <c r="K1663" s="70">
        <v>1</v>
      </c>
      <c r="L1663" s="58"/>
      <c r="M1663" s="58" t="s">
        <v>22</v>
      </c>
      <c r="N1663" t="s">
        <v>22</v>
      </c>
      <c r="O1663" t="s">
        <v>22</v>
      </c>
    </row>
    <row r="1664" spans="1:15" x14ac:dyDescent="0.35">
      <c r="A1664" s="203">
        <v>39258</v>
      </c>
      <c r="B1664" s="61" t="s">
        <v>4759</v>
      </c>
      <c r="C1664" s="58" t="s">
        <v>4760</v>
      </c>
      <c r="D1664" s="61" t="s">
        <v>955</v>
      </c>
      <c r="E1664" s="67">
        <v>10</v>
      </c>
      <c r="F1664" s="68">
        <v>10.25</v>
      </c>
      <c r="G1664" s="68">
        <v>10.27</v>
      </c>
      <c r="H1664" s="69">
        <f t="shared" si="77"/>
        <v>2.6999999999999958E-2</v>
      </c>
      <c r="I1664" s="68">
        <f>(F1664-E1664)</f>
        <v>0.25</v>
      </c>
      <c r="J1664" s="68">
        <f t="shared" si="80"/>
        <v>0.26999999999999957</v>
      </c>
      <c r="K1664" s="70">
        <v>1</v>
      </c>
      <c r="L1664" s="58"/>
      <c r="M1664" s="58" t="s">
        <v>22</v>
      </c>
      <c r="N1664" t="s">
        <v>22</v>
      </c>
      <c r="O1664" t="s">
        <v>22</v>
      </c>
    </row>
    <row r="1665" spans="1:15" x14ac:dyDescent="0.35">
      <c r="A1665" s="203">
        <v>39259</v>
      </c>
      <c r="B1665" s="61" t="s">
        <v>4761</v>
      </c>
      <c r="C1665" s="58" t="s">
        <v>4762</v>
      </c>
      <c r="D1665" s="61" t="s">
        <v>4763</v>
      </c>
      <c r="E1665" s="67">
        <v>11</v>
      </c>
      <c r="F1665" s="68">
        <v>11</v>
      </c>
      <c r="G1665" s="68">
        <v>10</v>
      </c>
      <c r="H1665" s="69">
        <f t="shared" si="77"/>
        <v>-9.0909090909090912E-2</v>
      </c>
      <c r="I1665" s="68">
        <f t="shared" ref="I1665:I1718" si="81">F1665-E1665</f>
        <v>0</v>
      </c>
      <c r="J1665" s="68">
        <f t="shared" si="80"/>
        <v>-1</v>
      </c>
      <c r="K1665" s="70">
        <v>2</v>
      </c>
      <c r="L1665" s="58" t="s">
        <v>8061</v>
      </c>
      <c r="M1665" s="58" t="s">
        <v>22</v>
      </c>
      <c r="N1665" t="s">
        <v>22</v>
      </c>
      <c r="O1665" t="s">
        <v>22</v>
      </c>
    </row>
    <row r="1666" spans="1:15" x14ac:dyDescent="0.35">
      <c r="A1666" s="203">
        <v>39259</v>
      </c>
      <c r="B1666" s="61" t="s">
        <v>4764</v>
      </c>
      <c r="C1666" s="58" t="s">
        <v>4765</v>
      </c>
      <c r="D1666" s="61" t="s">
        <v>4391</v>
      </c>
      <c r="E1666" s="67">
        <v>14</v>
      </c>
      <c r="F1666" s="68">
        <v>14.2</v>
      </c>
      <c r="G1666" s="68">
        <v>15.95</v>
      </c>
      <c r="H1666" s="69">
        <f t="shared" si="77"/>
        <v>0.13928571428571423</v>
      </c>
      <c r="I1666" s="68">
        <f t="shared" si="81"/>
        <v>0.19999999999999929</v>
      </c>
      <c r="J1666" s="68">
        <f t="shared" si="80"/>
        <v>1.9499999999999993</v>
      </c>
      <c r="K1666" s="70">
        <v>3</v>
      </c>
      <c r="L1666" s="58"/>
      <c r="M1666" s="58">
        <v>1</v>
      </c>
      <c r="N1666" s="49"/>
      <c r="O1666" t="s">
        <v>4766</v>
      </c>
    </row>
    <row r="1667" spans="1:15" x14ac:dyDescent="0.35">
      <c r="A1667" s="203">
        <v>39259</v>
      </c>
      <c r="B1667" s="61" t="s">
        <v>4767</v>
      </c>
      <c r="C1667" s="58" t="s">
        <v>4768</v>
      </c>
      <c r="D1667" s="61" t="s">
        <v>4769</v>
      </c>
      <c r="E1667" s="67">
        <v>16.5</v>
      </c>
      <c r="F1667" s="68">
        <v>22</v>
      </c>
      <c r="G1667" s="68">
        <v>23.47</v>
      </c>
      <c r="H1667" s="69">
        <f t="shared" ref="H1667:H1730" si="82">(G1667-E1667)/E1667</f>
        <v>0.42242424242424237</v>
      </c>
      <c r="I1667" s="68">
        <f t="shared" si="81"/>
        <v>5.5</v>
      </c>
      <c r="J1667" s="68">
        <f t="shared" si="80"/>
        <v>6.9699999999999989</v>
      </c>
      <c r="K1667" s="70">
        <v>3</v>
      </c>
      <c r="L1667" s="58"/>
      <c r="M1667" s="58">
        <v>0</v>
      </c>
      <c r="N1667" t="s">
        <v>26</v>
      </c>
      <c r="O1667" t="s">
        <v>26</v>
      </c>
    </row>
    <row r="1668" spans="1:15" x14ac:dyDescent="0.35">
      <c r="A1668" s="203">
        <v>39259</v>
      </c>
      <c r="B1668" s="61" t="s">
        <v>4770</v>
      </c>
      <c r="C1668" s="58" t="s">
        <v>4771</v>
      </c>
      <c r="D1668" s="61" t="s">
        <v>3671</v>
      </c>
      <c r="E1668" s="67">
        <v>15</v>
      </c>
      <c r="F1668" s="68">
        <v>20</v>
      </c>
      <c r="G1668" s="68">
        <v>24.95</v>
      </c>
      <c r="H1668" s="69">
        <f t="shared" si="82"/>
        <v>0.66333333333333333</v>
      </c>
      <c r="I1668" s="68">
        <f t="shared" si="81"/>
        <v>5</v>
      </c>
      <c r="J1668" s="68">
        <f t="shared" si="80"/>
        <v>9.9499999999999993</v>
      </c>
      <c r="K1668" s="70">
        <v>3</v>
      </c>
      <c r="L1668" s="58"/>
      <c r="M1668" s="58">
        <v>0</v>
      </c>
      <c r="N1668" t="s">
        <v>26</v>
      </c>
      <c r="O1668" t="s">
        <v>26</v>
      </c>
    </row>
    <row r="1669" spans="1:15" x14ac:dyDescent="0.35">
      <c r="A1669" s="203">
        <v>39259</v>
      </c>
      <c r="B1669" s="61" t="s">
        <v>4772</v>
      </c>
      <c r="C1669" s="58" t="s">
        <v>4773</v>
      </c>
      <c r="D1669" s="61" t="s">
        <v>4774</v>
      </c>
      <c r="E1669" s="67">
        <v>22</v>
      </c>
      <c r="F1669" s="68">
        <v>26.5</v>
      </c>
      <c r="G1669" s="68">
        <v>28.65</v>
      </c>
      <c r="H1669" s="69">
        <f t="shared" si="82"/>
        <v>0.30227272727272719</v>
      </c>
      <c r="I1669" s="68">
        <f t="shared" si="81"/>
        <v>4.5</v>
      </c>
      <c r="J1669" s="68">
        <f t="shared" si="80"/>
        <v>6.6499999999999986</v>
      </c>
      <c r="K1669" s="70">
        <v>2</v>
      </c>
      <c r="L1669" s="58"/>
      <c r="M1669" s="58" t="s">
        <v>22</v>
      </c>
      <c r="N1669" t="s">
        <v>22</v>
      </c>
      <c r="O1669" t="s">
        <v>22</v>
      </c>
    </row>
    <row r="1670" spans="1:15" x14ac:dyDescent="0.35">
      <c r="A1670" s="203">
        <v>39260</v>
      </c>
      <c r="B1670" s="61" t="s">
        <v>4775</v>
      </c>
      <c r="C1670" s="58" t="s">
        <v>4776</v>
      </c>
      <c r="D1670" s="61" t="s">
        <v>3692</v>
      </c>
      <c r="E1670" s="67">
        <v>6.5</v>
      </c>
      <c r="F1670" s="68">
        <v>6.5</v>
      </c>
      <c r="G1670" s="68">
        <v>6.55</v>
      </c>
      <c r="H1670" s="69">
        <f t="shared" si="82"/>
        <v>7.692307692307665E-3</v>
      </c>
      <c r="I1670" s="68">
        <f t="shared" si="81"/>
        <v>0</v>
      </c>
      <c r="J1670" s="68">
        <f t="shared" si="80"/>
        <v>4.9999999999999822E-2</v>
      </c>
      <c r="K1670" s="70">
        <v>1</v>
      </c>
      <c r="L1670" s="58"/>
      <c r="M1670" s="58" t="s">
        <v>22</v>
      </c>
      <c r="N1670" t="s">
        <v>22</v>
      </c>
      <c r="O1670" t="s">
        <v>22</v>
      </c>
    </row>
    <row r="1671" spans="1:15" x14ac:dyDescent="0.35">
      <c r="A1671" s="203">
        <v>39260</v>
      </c>
      <c r="B1671" s="61" t="s">
        <v>4777</v>
      </c>
      <c r="C1671" s="58" t="s">
        <v>4778</v>
      </c>
      <c r="D1671" s="61" t="s">
        <v>4385</v>
      </c>
      <c r="E1671" s="67">
        <v>19</v>
      </c>
      <c r="F1671" s="68">
        <v>18</v>
      </c>
      <c r="G1671" s="68">
        <v>18.03</v>
      </c>
      <c r="H1671" s="69">
        <f t="shared" si="82"/>
        <v>-5.1052631578947308E-2</v>
      </c>
      <c r="I1671" s="68">
        <f t="shared" si="81"/>
        <v>-1</v>
      </c>
      <c r="J1671" s="68">
        <f t="shared" si="80"/>
        <v>-0.96999999999999886</v>
      </c>
      <c r="K1671" s="70">
        <v>1</v>
      </c>
      <c r="L1671" s="58"/>
      <c r="M1671" s="58">
        <v>0</v>
      </c>
      <c r="N1671" t="s">
        <v>26</v>
      </c>
      <c r="O1671" t="s">
        <v>26</v>
      </c>
    </row>
    <row r="1672" spans="1:15" x14ac:dyDescent="0.35">
      <c r="A1672" s="203">
        <v>39260</v>
      </c>
      <c r="B1672" s="61" t="s">
        <v>4779</v>
      </c>
      <c r="C1672" s="58" t="s">
        <v>4780</v>
      </c>
      <c r="D1672" s="61" t="s">
        <v>4460</v>
      </c>
      <c r="E1672" s="67">
        <v>11</v>
      </c>
      <c r="F1672" s="68">
        <v>12.5</v>
      </c>
      <c r="G1672" s="68">
        <v>12.85</v>
      </c>
      <c r="H1672" s="69">
        <f t="shared" si="82"/>
        <v>0.16818181818181815</v>
      </c>
      <c r="I1672" s="68">
        <f t="shared" si="81"/>
        <v>1.5</v>
      </c>
      <c r="J1672" s="68">
        <f t="shared" si="80"/>
        <v>1.8499999999999996</v>
      </c>
      <c r="K1672" s="70">
        <v>2</v>
      </c>
      <c r="L1672" s="58"/>
      <c r="M1672" s="58" t="s">
        <v>22</v>
      </c>
      <c r="N1672" t="s">
        <v>22</v>
      </c>
      <c r="O1672" t="s">
        <v>22</v>
      </c>
    </row>
    <row r="1673" spans="1:15" x14ac:dyDescent="0.35">
      <c r="A1673" s="203">
        <v>39261</v>
      </c>
      <c r="B1673" s="61" t="s">
        <v>4781</v>
      </c>
      <c r="C1673" s="58" t="s">
        <v>4782</v>
      </c>
      <c r="D1673" s="61" t="s">
        <v>4783</v>
      </c>
      <c r="E1673" s="67">
        <v>8</v>
      </c>
      <c r="F1673" s="68">
        <v>8</v>
      </c>
      <c r="G1673" s="68">
        <v>8.0299999999999994</v>
      </c>
      <c r="H1673" s="69">
        <f t="shared" si="82"/>
        <v>3.7499999999999201E-3</v>
      </c>
      <c r="I1673" s="68">
        <f t="shared" si="81"/>
        <v>0</v>
      </c>
      <c r="J1673" s="68">
        <f t="shared" si="80"/>
        <v>2.9999999999999361E-2</v>
      </c>
      <c r="K1673" s="70">
        <v>1</v>
      </c>
      <c r="L1673" s="58"/>
      <c r="M1673" s="58" t="s">
        <v>22</v>
      </c>
      <c r="N1673" t="s">
        <v>22</v>
      </c>
      <c r="O1673" t="s">
        <v>22</v>
      </c>
    </row>
    <row r="1674" spans="1:15" x14ac:dyDescent="0.35">
      <c r="A1674" s="203">
        <v>39265</v>
      </c>
      <c r="B1674" s="61" t="s">
        <v>4784</v>
      </c>
      <c r="C1674" s="58" t="s">
        <v>4785</v>
      </c>
      <c r="D1674" s="61" t="s">
        <v>4786</v>
      </c>
      <c r="E1674" s="67">
        <v>9.5</v>
      </c>
      <c r="F1674" s="68">
        <v>10</v>
      </c>
      <c r="G1674" s="68">
        <v>12.15</v>
      </c>
      <c r="H1674" s="69">
        <f t="shared" si="82"/>
        <v>0.27894736842105267</v>
      </c>
      <c r="I1674" s="68">
        <f t="shared" si="81"/>
        <v>0.5</v>
      </c>
      <c r="J1674" s="68">
        <f t="shared" si="80"/>
        <v>2.6500000000000004</v>
      </c>
      <c r="K1674" s="70">
        <v>3</v>
      </c>
      <c r="L1674" s="58"/>
      <c r="M1674" s="58">
        <v>0</v>
      </c>
      <c r="N1674" t="s">
        <v>26</v>
      </c>
      <c r="O1674" t="s">
        <v>26</v>
      </c>
    </row>
    <row r="1675" spans="1:15" x14ac:dyDescent="0.35">
      <c r="A1675" s="203">
        <v>39280</v>
      </c>
      <c r="B1675" s="61" t="s">
        <v>4787</v>
      </c>
      <c r="C1675" s="58" t="s">
        <v>4788</v>
      </c>
      <c r="D1675" s="61" t="s">
        <v>64</v>
      </c>
      <c r="E1675" s="67">
        <v>8</v>
      </c>
      <c r="F1675" s="68">
        <v>8.15</v>
      </c>
      <c r="G1675" s="68">
        <v>8.5</v>
      </c>
      <c r="H1675" s="69">
        <f t="shared" si="82"/>
        <v>6.25E-2</v>
      </c>
      <c r="I1675" s="68">
        <f t="shared" si="81"/>
        <v>0.15000000000000036</v>
      </c>
      <c r="J1675" s="68">
        <f t="shared" si="80"/>
        <v>0.5</v>
      </c>
      <c r="K1675" s="70">
        <v>1</v>
      </c>
      <c r="L1675" s="58"/>
      <c r="M1675" s="58" t="s">
        <v>22</v>
      </c>
      <c r="N1675" t="s">
        <v>22</v>
      </c>
      <c r="O1675" t="s">
        <v>22</v>
      </c>
    </row>
    <row r="1676" spans="1:15" x14ac:dyDescent="0.35">
      <c r="A1676" s="203">
        <v>39280</v>
      </c>
      <c r="B1676" s="61" t="s">
        <v>4789</v>
      </c>
      <c r="C1676" s="58" t="s">
        <v>4790</v>
      </c>
      <c r="D1676" s="61" t="s">
        <v>4202</v>
      </c>
      <c r="E1676" s="67">
        <v>13</v>
      </c>
      <c r="F1676" s="68">
        <v>14.5</v>
      </c>
      <c r="G1676" s="68">
        <v>13.4</v>
      </c>
      <c r="H1676" s="69">
        <f t="shared" si="82"/>
        <v>3.0769230769230795E-2</v>
      </c>
      <c r="I1676" s="68">
        <f t="shared" si="81"/>
        <v>1.5</v>
      </c>
      <c r="J1676" s="68">
        <f t="shared" si="80"/>
        <v>0.40000000000000036</v>
      </c>
      <c r="K1676" s="70">
        <v>3</v>
      </c>
      <c r="L1676" s="58"/>
      <c r="M1676" s="58">
        <v>1</v>
      </c>
      <c r="N1676" s="49"/>
      <c r="O1676" t="s">
        <v>4791</v>
      </c>
    </row>
    <row r="1677" spans="1:15" x14ac:dyDescent="0.35">
      <c r="A1677" s="203">
        <v>39280</v>
      </c>
      <c r="B1677" s="61" t="s">
        <v>4792</v>
      </c>
      <c r="C1677" s="58" t="s">
        <v>4793</v>
      </c>
      <c r="D1677" s="61" t="s">
        <v>4794</v>
      </c>
      <c r="E1677" s="67">
        <v>21</v>
      </c>
      <c r="F1677" s="68">
        <v>22.26</v>
      </c>
      <c r="G1677" s="68">
        <v>22.43</v>
      </c>
      <c r="H1677" s="69">
        <f t="shared" si="82"/>
        <v>6.8095238095238084E-2</v>
      </c>
      <c r="I1677" s="68">
        <f t="shared" si="81"/>
        <v>1.2600000000000016</v>
      </c>
      <c r="J1677" s="68">
        <f t="shared" si="80"/>
        <v>1.4299999999999997</v>
      </c>
      <c r="K1677" s="70">
        <v>3</v>
      </c>
      <c r="L1677" s="58"/>
      <c r="M1677" s="58">
        <v>1</v>
      </c>
      <c r="N1677" s="49"/>
      <c r="O1677" t="s">
        <v>4795</v>
      </c>
    </row>
    <row r="1678" spans="1:15" x14ac:dyDescent="0.35">
      <c r="A1678" s="203">
        <v>39280</v>
      </c>
      <c r="B1678" s="61" t="s">
        <v>4796</v>
      </c>
      <c r="C1678" s="58" t="s">
        <v>4797</v>
      </c>
      <c r="D1678" s="61" t="s">
        <v>4443</v>
      </c>
      <c r="E1678" s="67">
        <v>22</v>
      </c>
      <c r="F1678" s="68">
        <v>29.75</v>
      </c>
      <c r="G1678" s="68">
        <v>29.32</v>
      </c>
      <c r="H1678" s="69">
        <f t="shared" si="82"/>
        <v>0.33272727272727276</v>
      </c>
      <c r="I1678" s="68">
        <f t="shared" si="81"/>
        <v>7.75</v>
      </c>
      <c r="J1678" s="68">
        <f t="shared" si="80"/>
        <v>7.32</v>
      </c>
      <c r="K1678" s="70">
        <v>3</v>
      </c>
      <c r="L1678" s="58"/>
      <c r="M1678" s="58" t="s">
        <v>22</v>
      </c>
      <c r="N1678" t="s">
        <v>22</v>
      </c>
      <c r="O1678" t="s">
        <v>22</v>
      </c>
    </row>
    <row r="1679" spans="1:15" x14ac:dyDescent="0.35">
      <c r="A1679" s="203">
        <v>39281</v>
      </c>
      <c r="B1679" s="61" t="s">
        <v>4798</v>
      </c>
      <c r="C1679" s="58" t="s">
        <v>4799</v>
      </c>
      <c r="D1679" s="61" t="s">
        <v>4800</v>
      </c>
      <c r="E1679" s="67">
        <v>30</v>
      </c>
      <c r="F1679" s="68">
        <v>29.37</v>
      </c>
      <c r="G1679" s="68">
        <v>27.55</v>
      </c>
      <c r="H1679" s="69">
        <f t="shared" si="82"/>
        <v>-8.1666666666666637E-2</v>
      </c>
      <c r="I1679" s="68">
        <f t="shared" si="81"/>
        <v>-0.62999999999999901</v>
      </c>
      <c r="J1679" s="68">
        <f t="shared" si="80"/>
        <v>-2.4499999999999993</v>
      </c>
      <c r="K1679" s="70">
        <v>1</v>
      </c>
      <c r="L1679" s="58"/>
      <c r="M1679" s="58">
        <v>0</v>
      </c>
      <c r="N1679" t="s">
        <v>26</v>
      </c>
      <c r="O1679" t="s">
        <v>26</v>
      </c>
    </row>
    <row r="1680" spans="1:15" x14ac:dyDescent="0.35">
      <c r="A1680" s="203">
        <v>39281</v>
      </c>
      <c r="B1680" s="61" t="s">
        <v>4801</v>
      </c>
      <c r="C1680" s="58" t="s">
        <v>4802</v>
      </c>
      <c r="D1680" s="61" t="s">
        <v>4202</v>
      </c>
      <c r="E1680" s="67">
        <v>12</v>
      </c>
      <c r="F1680" s="68">
        <v>15</v>
      </c>
      <c r="G1680" s="68">
        <v>17.39</v>
      </c>
      <c r="H1680" s="69">
        <f t="shared" si="82"/>
        <v>0.44916666666666671</v>
      </c>
      <c r="I1680" s="68">
        <f t="shared" si="81"/>
        <v>3</v>
      </c>
      <c r="J1680" s="68">
        <f t="shared" si="80"/>
        <v>5.3900000000000006</v>
      </c>
      <c r="K1680" s="70">
        <v>3</v>
      </c>
      <c r="L1680" s="58"/>
      <c r="M1680" s="58">
        <v>1</v>
      </c>
      <c r="N1680" s="49"/>
      <c r="O1680" t="s">
        <v>4803</v>
      </c>
    </row>
    <row r="1681" spans="1:15" x14ac:dyDescent="0.35">
      <c r="A1681" s="203">
        <v>39281</v>
      </c>
      <c r="B1681" s="61" t="s">
        <v>4804</v>
      </c>
      <c r="C1681" s="58" t="s">
        <v>4805</v>
      </c>
      <c r="D1681" s="61" t="s">
        <v>4806</v>
      </c>
      <c r="E1681" s="67">
        <v>11</v>
      </c>
      <c r="F1681" s="68">
        <v>12.5</v>
      </c>
      <c r="G1681" s="68">
        <v>13.3</v>
      </c>
      <c r="H1681" s="69">
        <f t="shared" si="82"/>
        <v>0.20909090909090916</v>
      </c>
      <c r="I1681" s="68">
        <f t="shared" si="81"/>
        <v>1.5</v>
      </c>
      <c r="J1681" s="68">
        <f t="shared" si="80"/>
        <v>2.3000000000000007</v>
      </c>
      <c r="K1681" s="70">
        <v>1</v>
      </c>
      <c r="L1681" s="58"/>
      <c r="M1681" s="58">
        <v>0</v>
      </c>
      <c r="N1681" t="s">
        <v>26</v>
      </c>
      <c r="O1681" t="s">
        <v>26</v>
      </c>
    </row>
    <row r="1682" spans="1:15" x14ac:dyDescent="0.35">
      <c r="A1682" s="203">
        <v>39282</v>
      </c>
      <c r="B1682" s="61" t="s">
        <v>4807</v>
      </c>
      <c r="C1682" s="58" t="s">
        <v>4808</v>
      </c>
      <c r="D1682" s="61" t="s">
        <v>955</v>
      </c>
      <c r="E1682" s="67">
        <v>8</v>
      </c>
      <c r="F1682" s="68">
        <v>8.1</v>
      </c>
      <c r="G1682" s="68">
        <v>8.19</v>
      </c>
      <c r="H1682" s="69">
        <f t="shared" si="82"/>
        <v>2.3749999999999938E-2</v>
      </c>
      <c r="I1682" s="68">
        <f t="shared" si="81"/>
        <v>9.9999999999999645E-2</v>
      </c>
      <c r="J1682" s="68">
        <f t="shared" si="80"/>
        <v>0.1899999999999995</v>
      </c>
      <c r="K1682" s="70">
        <v>1</v>
      </c>
      <c r="L1682" s="58"/>
      <c r="M1682" s="58" t="s">
        <v>22</v>
      </c>
      <c r="N1682" t="s">
        <v>22</v>
      </c>
      <c r="O1682" t="s">
        <v>22</v>
      </c>
    </row>
    <row r="1683" spans="1:15" x14ac:dyDescent="0.35">
      <c r="A1683" s="203">
        <v>39282</v>
      </c>
      <c r="B1683" s="61" t="s">
        <v>4809</v>
      </c>
      <c r="C1683" s="58" t="s">
        <v>4810</v>
      </c>
      <c r="D1683" s="61" t="s">
        <v>4811</v>
      </c>
      <c r="E1683" s="67">
        <v>15</v>
      </c>
      <c r="F1683" s="68">
        <v>14.9</v>
      </c>
      <c r="G1683" s="68">
        <v>14.5</v>
      </c>
      <c r="H1683" s="69">
        <f t="shared" si="82"/>
        <v>-3.3333333333333333E-2</v>
      </c>
      <c r="I1683" s="68">
        <f t="shared" si="81"/>
        <v>-9.9999999999999645E-2</v>
      </c>
      <c r="J1683" s="68">
        <f t="shared" si="80"/>
        <v>-0.5</v>
      </c>
      <c r="K1683" s="70">
        <v>1</v>
      </c>
      <c r="L1683" s="58"/>
      <c r="M1683" s="58">
        <v>1</v>
      </c>
      <c r="N1683" s="49"/>
      <c r="O1683" t="s">
        <v>4812</v>
      </c>
    </row>
    <row r="1684" spans="1:15" x14ac:dyDescent="0.35">
      <c r="A1684" s="203">
        <v>39282</v>
      </c>
      <c r="B1684" s="61" t="s">
        <v>4813</v>
      </c>
      <c r="C1684" s="58" t="s">
        <v>4814</v>
      </c>
      <c r="D1684" s="61" t="s">
        <v>4391</v>
      </c>
      <c r="E1684" s="67">
        <v>7</v>
      </c>
      <c r="F1684" s="68">
        <v>7</v>
      </c>
      <c r="G1684" s="68">
        <v>7.17</v>
      </c>
      <c r="H1684" s="69">
        <f t="shared" si="82"/>
        <v>2.4285714285714275E-2</v>
      </c>
      <c r="I1684" s="68">
        <f t="shared" si="81"/>
        <v>0</v>
      </c>
      <c r="J1684" s="68">
        <f t="shared" si="80"/>
        <v>0.16999999999999993</v>
      </c>
      <c r="K1684" s="70">
        <v>1</v>
      </c>
      <c r="L1684" s="58"/>
      <c r="M1684" s="58">
        <v>0</v>
      </c>
      <c r="N1684" t="s">
        <v>26</v>
      </c>
      <c r="O1684" t="s">
        <v>26</v>
      </c>
    </row>
    <row r="1685" spans="1:15" x14ac:dyDescent="0.35">
      <c r="A1685" s="203">
        <v>39282</v>
      </c>
      <c r="B1685" s="61" t="s">
        <v>4815</v>
      </c>
      <c r="C1685" s="58" t="s">
        <v>4816</v>
      </c>
      <c r="D1685" s="61" t="s">
        <v>4603</v>
      </c>
      <c r="E1685" s="67">
        <v>13</v>
      </c>
      <c r="F1685" s="68">
        <v>13.72</v>
      </c>
      <c r="G1685" s="68">
        <v>14.55</v>
      </c>
      <c r="H1685" s="69">
        <f t="shared" si="82"/>
        <v>0.11923076923076928</v>
      </c>
      <c r="I1685" s="68">
        <f t="shared" si="81"/>
        <v>0.72000000000000064</v>
      </c>
      <c r="J1685" s="68">
        <f t="shared" si="80"/>
        <v>1.5500000000000007</v>
      </c>
      <c r="K1685" s="70">
        <v>1</v>
      </c>
      <c r="L1685" s="58"/>
      <c r="M1685" s="58" t="s">
        <v>22</v>
      </c>
      <c r="N1685" t="s">
        <v>22</v>
      </c>
      <c r="O1685" t="s">
        <v>22</v>
      </c>
    </row>
    <row r="1686" spans="1:15" x14ac:dyDescent="0.35">
      <c r="A1686" s="203">
        <v>39287</v>
      </c>
      <c r="B1686" s="61" t="s">
        <v>4817</v>
      </c>
      <c r="C1686" s="58" t="s">
        <v>4818</v>
      </c>
      <c r="D1686" s="61" t="s">
        <v>4364</v>
      </c>
      <c r="E1686" s="67">
        <v>12</v>
      </c>
      <c r="F1686" s="68">
        <v>12</v>
      </c>
      <c r="G1686" s="68">
        <v>12.05</v>
      </c>
      <c r="H1686" s="69">
        <f t="shared" si="82"/>
        <v>4.1666666666667256E-3</v>
      </c>
      <c r="I1686" s="68">
        <f t="shared" si="81"/>
        <v>0</v>
      </c>
      <c r="J1686" s="68">
        <f t="shared" si="80"/>
        <v>5.0000000000000711E-2</v>
      </c>
      <c r="K1686" s="70">
        <v>1</v>
      </c>
      <c r="L1686" s="58"/>
      <c r="M1686" s="58">
        <v>0</v>
      </c>
      <c r="N1686" t="s">
        <v>26</v>
      </c>
      <c r="O1686" t="s">
        <v>26</v>
      </c>
    </row>
    <row r="1687" spans="1:15" x14ac:dyDescent="0.35">
      <c r="A1687" s="203">
        <v>39287</v>
      </c>
      <c r="B1687" s="61" t="s">
        <v>4819</v>
      </c>
      <c r="C1687" s="58" t="s">
        <v>4820</v>
      </c>
      <c r="D1687" s="61" t="s">
        <v>4821</v>
      </c>
      <c r="E1687" s="67">
        <v>11</v>
      </c>
      <c r="F1687" s="68">
        <v>11</v>
      </c>
      <c r="G1687" s="68">
        <v>10.130000000000001</v>
      </c>
      <c r="H1687" s="69">
        <f t="shared" si="82"/>
        <v>-7.9090909090909017E-2</v>
      </c>
      <c r="I1687" s="68">
        <f t="shared" si="81"/>
        <v>0</v>
      </c>
      <c r="J1687" s="68">
        <f t="shared" si="80"/>
        <v>-0.86999999999999922</v>
      </c>
      <c r="K1687" s="70">
        <v>1</v>
      </c>
      <c r="L1687" s="58"/>
      <c r="M1687" s="58">
        <v>0</v>
      </c>
      <c r="N1687" t="s">
        <v>26</v>
      </c>
      <c r="O1687" t="s">
        <v>26</v>
      </c>
    </row>
    <row r="1688" spans="1:15" x14ac:dyDescent="0.35">
      <c r="A1688" s="203">
        <v>39287</v>
      </c>
      <c r="B1688" s="61" t="s">
        <v>4822</v>
      </c>
      <c r="C1688" s="58" t="s">
        <v>4823</v>
      </c>
      <c r="D1688" s="61" t="s">
        <v>4689</v>
      </c>
      <c r="E1688" s="67">
        <v>22</v>
      </c>
      <c r="F1688" s="68">
        <v>22</v>
      </c>
      <c r="G1688" s="68">
        <v>22.25</v>
      </c>
      <c r="H1688" s="69">
        <f t="shared" si="82"/>
        <v>1.1363636363636364E-2</v>
      </c>
      <c r="I1688" s="68">
        <f t="shared" si="81"/>
        <v>0</v>
      </c>
      <c r="J1688" s="68">
        <f t="shared" si="80"/>
        <v>0.25</v>
      </c>
      <c r="K1688" s="70">
        <v>1</v>
      </c>
      <c r="L1688" s="58"/>
      <c r="M1688" s="58">
        <v>0</v>
      </c>
      <c r="N1688" t="s">
        <v>26</v>
      </c>
      <c r="O1688" t="s">
        <v>26</v>
      </c>
    </row>
    <row r="1689" spans="1:15" x14ac:dyDescent="0.35">
      <c r="A1689" s="203">
        <v>39287</v>
      </c>
      <c r="B1689" s="61" t="s">
        <v>4824</v>
      </c>
      <c r="C1689" s="58" t="s">
        <v>4825</v>
      </c>
      <c r="D1689" s="61" t="s">
        <v>4826</v>
      </c>
      <c r="E1689" s="67">
        <v>17</v>
      </c>
      <c r="F1689" s="68">
        <v>24.25</v>
      </c>
      <c r="G1689" s="68">
        <v>25.07</v>
      </c>
      <c r="H1689" s="69">
        <f t="shared" si="82"/>
        <v>0.4747058823529412</v>
      </c>
      <c r="I1689" s="68">
        <f t="shared" si="81"/>
        <v>7.25</v>
      </c>
      <c r="J1689" s="68">
        <f t="shared" si="80"/>
        <v>8.07</v>
      </c>
      <c r="K1689" s="70">
        <v>3</v>
      </c>
      <c r="L1689" s="58"/>
      <c r="M1689" s="58">
        <v>1</v>
      </c>
      <c r="N1689" s="49"/>
      <c r="O1689" t="s">
        <v>4827</v>
      </c>
    </row>
    <row r="1690" spans="1:15" x14ac:dyDescent="0.35">
      <c r="A1690" s="203">
        <v>39288</v>
      </c>
      <c r="B1690" s="61" t="s">
        <v>4828</v>
      </c>
      <c r="C1690" s="58" t="s">
        <v>4829</v>
      </c>
      <c r="D1690" s="63" t="s">
        <v>4830</v>
      </c>
      <c r="E1690" s="67">
        <v>5</v>
      </c>
      <c r="F1690" s="68">
        <v>4.9000000000000004</v>
      </c>
      <c r="G1690" s="68">
        <v>4.79</v>
      </c>
      <c r="H1690" s="69">
        <f t="shared" si="82"/>
        <v>-4.1999999999999996E-2</v>
      </c>
      <c r="I1690" s="68">
        <f t="shared" si="81"/>
        <v>-9.9999999999999645E-2</v>
      </c>
      <c r="J1690" s="68">
        <f t="shared" si="80"/>
        <v>-0.20999999999999996</v>
      </c>
      <c r="K1690" s="70">
        <v>1</v>
      </c>
      <c r="L1690" s="58"/>
      <c r="M1690" s="58" t="s">
        <v>22</v>
      </c>
      <c r="N1690" t="s">
        <v>22</v>
      </c>
      <c r="O1690" t="s">
        <v>22</v>
      </c>
    </row>
    <row r="1691" spans="1:15" x14ac:dyDescent="0.35">
      <c r="A1691" s="203">
        <v>39288</v>
      </c>
      <c r="B1691" s="61" t="s">
        <v>4831</v>
      </c>
      <c r="C1691" s="58" t="s">
        <v>4832</v>
      </c>
      <c r="D1691" s="61" t="s">
        <v>4833</v>
      </c>
      <c r="E1691" s="67">
        <v>9</v>
      </c>
      <c r="F1691" s="68">
        <v>9</v>
      </c>
      <c r="G1691" s="68">
        <v>8.33</v>
      </c>
      <c r="H1691" s="69">
        <f t="shared" si="82"/>
        <v>-7.4444444444444438E-2</v>
      </c>
      <c r="I1691" s="68">
        <f t="shared" si="81"/>
        <v>0</v>
      </c>
      <c r="J1691" s="68">
        <f t="shared" si="80"/>
        <v>-0.66999999999999993</v>
      </c>
      <c r="K1691" s="70">
        <v>1</v>
      </c>
      <c r="L1691" s="58"/>
      <c r="M1691" s="58" t="s">
        <v>22</v>
      </c>
      <c r="N1691" t="s">
        <v>22</v>
      </c>
      <c r="O1691" t="s">
        <v>22</v>
      </c>
    </row>
    <row r="1692" spans="1:15" x14ac:dyDescent="0.35">
      <c r="A1692" s="203">
        <v>39288</v>
      </c>
      <c r="B1692" s="61" t="s">
        <v>4834</v>
      </c>
      <c r="C1692" s="58" t="s">
        <v>4835</v>
      </c>
      <c r="D1692" s="61" t="s">
        <v>4836</v>
      </c>
      <c r="E1692" s="67">
        <v>16</v>
      </c>
      <c r="F1692" s="68">
        <v>17.5</v>
      </c>
      <c r="G1692" s="68">
        <v>20.399999999999999</v>
      </c>
      <c r="H1692" s="69">
        <f t="shared" si="82"/>
        <v>0.27499999999999991</v>
      </c>
      <c r="I1692" s="68">
        <f t="shared" si="81"/>
        <v>1.5</v>
      </c>
      <c r="J1692" s="68">
        <f t="shared" si="80"/>
        <v>4.3999999999999986</v>
      </c>
      <c r="K1692" s="70">
        <v>3</v>
      </c>
      <c r="L1692" s="58"/>
      <c r="M1692" s="58">
        <v>1</v>
      </c>
      <c r="N1692" s="49"/>
      <c r="O1692" t="s">
        <v>4837</v>
      </c>
    </row>
    <row r="1693" spans="1:15" x14ac:dyDescent="0.35">
      <c r="A1693" s="203">
        <v>39289</v>
      </c>
      <c r="B1693" s="61" t="s">
        <v>4838</v>
      </c>
      <c r="C1693" s="58" t="s">
        <v>4839</v>
      </c>
      <c r="D1693" s="61" t="s">
        <v>4689</v>
      </c>
      <c r="E1693" s="67">
        <v>18</v>
      </c>
      <c r="F1693" s="68">
        <v>25</v>
      </c>
      <c r="G1693" s="68">
        <v>28</v>
      </c>
      <c r="H1693" s="69">
        <f t="shared" si="82"/>
        <v>0.55555555555555558</v>
      </c>
      <c r="I1693" s="68">
        <f t="shared" si="81"/>
        <v>7</v>
      </c>
      <c r="J1693" s="68">
        <f t="shared" si="80"/>
        <v>10</v>
      </c>
      <c r="K1693" s="70">
        <v>3</v>
      </c>
      <c r="L1693" s="58"/>
      <c r="M1693" s="58">
        <v>1</v>
      </c>
      <c r="N1693" s="49"/>
      <c r="O1693" t="s">
        <v>4840</v>
      </c>
    </row>
    <row r="1694" spans="1:15" x14ac:dyDescent="0.35">
      <c r="A1694" s="203">
        <v>39295</v>
      </c>
      <c r="B1694" s="61" t="s">
        <v>4841</v>
      </c>
      <c r="C1694" s="58" t="s">
        <v>4842</v>
      </c>
      <c r="D1694" s="61" t="s">
        <v>3421</v>
      </c>
      <c r="E1694" s="67">
        <v>10</v>
      </c>
      <c r="F1694" s="68">
        <v>10.25</v>
      </c>
      <c r="G1694" s="68">
        <v>10.1</v>
      </c>
      <c r="H1694" s="69">
        <f t="shared" si="82"/>
        <v>9.9999999999999638E-3</v>
      </c>
      <c r="I1694" s="68">
        <f t="shared" si="81"/>
        <v>0.25</v>
      </c>
      <c r="J1694" s="68">
        <f t="shared" si="80"/>
        <v>9.9999999999999645E-2</v>
      </c>
      <c r="K1694" s="70">
        <v>1</v>
      </c>
      <c r="L1694" s="58"/>
      <c r="M1694" s="58" t="s">
        <v>22</v>
      </c>
      <c r="N1694" t="s">
        <v>22</v>
      </c>
      <c r="O1694" t="s">
        <v>22</v>
      </c>
    </row>
    <row r="1695" spans="1:15" x14ac:dyDescent="0.35">
      <c r="A1695" s="203">
        <v>39295</v>
      </c>
      <c r="B1695" s="61" t="s">
        <v>4843</v>
      </c>
      <c r="C1695" s="58" t="s">
        <v>4844</v>
      </c>
      <c r="D1695" s="61" t="s">
        <v>4845</v>
      </c>
      <c r="E1695" s="67">
        <v>14</v>
      </c>
      <c r="F1695" s="68">
        <v>14</v>
      </c>
      <c r="G1695" s="68">
        <v>16.75</v>
      </c>
      <c r="H1695" s="69">
        <f t="shared" si="82"/>
        <v>0.19642857142857142</v>
      </c>
      <c r="I1695" s="68">
        <f t="shared" si="81"/>
        <v>0</v>
      </c>
      <c r="J1695" s="68">
        <f t="shared" si="80"/>
        <v>2.75</v>
      </c>
      <c r="K1695" s="70">
        <v>1</v>
      </c>
      <c r="L1695" s="58"/>
      <c r="M1695" s="58">
        <v>0</v>
      </c>
      <c r="N1695" t="s">
        <v>26</v>
      </c>
      <c r="O1695" t="s">
        <v>26</v>
      </c>
    </row>
    <row r="1696" spans="1:15" x14ac:dyDescent="0.35">
      <c r="A1696" s="203">
        <v>39295</v>
      </c>
      <c r="B1696" s="61" t="s">
        <v>4846</v>
      </c>
      <c r="C1696" s="58" t="s">
        <v>2120</v>
      </c>
      <c r="D1696" s="61" t="s">
        <v>4689</v>
      </c>
      <c r="E1696" s="67">
        <v>14.5</v>
      </c>
      <c r="F1696" s="68">
        <v>16.399999999999999</v>
      </c>
      <c r="G1696" s="68">
        <v>17.72</v>
      </c>
      <c r="H1696" s="69">
        <f t="shared" si="82"/>
        <v>0.22206896551724131</v>
      </c>
      <c r="I1696" s="68">
        <f t="shared" si="81"/>
        <v>1.8999999999999986</v>
      </c>
      <c r="J1696" s="68">
        <f t="shared" si="80"/>
        <v>3.2199999999999989</v>
      </c>
      <c r="K1696" s="70">
        <v>2</v>
      </c>
      <c r="L1696" s="58"/>
      <c r="M1696" s="58">
        <v>0</v>
      </c>
      <c r="N1696" t="s">
        <v>26</v>
      </c>
      <c r="O1696" t="s">
        <v>26</v>
      </c>
    </row>
    <row r="1697" spans="1:15" x14ac:dyDescent="0.35">
      <c r="A1697" s="203">
        <v>39296</v>
      </c>
      <c r="B1697" s="61" t="s">
        <v>4847</v>
      </c>
      <c r="C1697" s="58" t="s">
        <v>4848</v>
      </c>
      <c r="D1697" s="61" t="s">
        <v>350</v>
      </c>
      <c r="E1697" s="67">
        <v>11.5</v>
      </c>
      <c r="F1697" s="68">
        <v>11.5</v>
      </c>
      <c r="G1697" s="68">
        <v>12.26</v>
      </c>
      <c r="H1697" s="69">
        <f t="shared" si="82"/>
        <v>6.6086956521739113E-2</v>
      </c>
      <c r="I1697" s="68">
        <f t="shared" si="81"/>
        <v>0</v>
      </c>
      <c r="J1697" s="68">
        <f t="shared" si="80"/>
        <v>0.75999999999999979</v>
      </c>
      <c r="K1697" s="70">
        <v>1</v>
      </c>
      <c r="L1697" s="58"/>
      <c r="M1697" s="58">
        <v>1</v>
      </c>
      <c r="N1697" s="49"/>
      <c r="O1697" t="s">
        <v>4849</v>
      </c>
    </row>
    <row r="1698" spans="1:15" x14ac:dyDescent="0.35">
      <c r="A1698" s="203">
        <v>39296</v>
      </c>
      <c r="B1698" s="61" t="s">
        <v>4850</v>
      </c>
      <c r="C1698" s="58" t="s">
        <v>4851</v>
      </c>
      <c r="D1698" s="61" t="s">
        <v>4385</v>
      </c>
      <c r="E1698" s="67">
        <v>14</v>
      </c>
      <c r="F1698" s="68">
        <v>13.5</v>
      </c>
      <c r="G1698" s="68">
        <v>11.86</v>
      </c>
      <c r="H1698" s="69">
        <f t="shared" si="82"/>
        <v>-0.15285714285714289</v>
      </c>
      <c r="I1698" s="68">
        <f t="shared" si="81"/>
        <v>-0.5</v>
      </c>
      <c r="J1698" s="68">
        <f t="shared" si="80"/>
        <v>-2.1400000000000006</v>
      </c>
      <c r="K1698" s="70">
        <v>1</v>
      </c>
      <c r="L1698" s="58"/>
      <c r="M1698" s="58">
        <v>0</v>
      </c>
      <c r="N1698" t="s">
        <v>26</v>
      </c>
      <c r="O1698" t="s">
        <v>26</v>
      </c>
    </row>
    <row r="1699" spans="1:15" x14ac:dyDescent="0.35">
      <c r="A1699" s="203">
        <v>39296</v>
      </c>
      <c r="B1699" s="61" t="s">
        <v>4852</v>
      </c>
      <c r="C1699" s="58" t="s">
        <v>4853</v>
      </c>
      <c r="D1699" s="61" t="s">
        <v>4854</v>
      </c>
      <c r="E1699" s="67">
        <v>11.5</v>
      </c>
      <c r="F1699" s="68">
        <v>11.61</v>
      </c>
      <c r="G1699" s="68">
        <v>12.9</v>
      </c>
      <c r="H1699" s="69">
        <f t="shared" si="82"/>
        <v>0.12173913043478264</v>
      </c>
      <c r="I1699" s="68">
        <f t="shared" si="81"/>
        <v>0.10999999999999943</v>
      </c>
      <c r="J1699" s="68">
        <f t="shared" si="80"/>
        <v>1.4000000000000004</v>
      </c>
      <c r="K1699" s="70">
        <v>1</v>
      </c>
      <c r="L1699" s="58"/>
      <c r="M1699" s="58">
        <v>0</v>
      </c>
      <c r="N1699" t="s">
        <v>26</v>
      </c>
      <c r="O1699" t="s">
        <v>26</v>
      </c>
    </row>
    <row r="1700" spans="1:15" x14ac:dyDescent="0.35">
      <c r="A1700" s="203">
        <v>39300</v>
      </c>
      <c r="B1700" s="61" t="s">
        <v>4855</v>
      </c>
      <c r="C1700" s="58" t="s">
        <v>4856</v>
      </c>
      <c r="D1700" s="61" t="s">
        <v>4857</v>
      </c>
      <c r="E1700" s="67">
        <v>21</v>
      </c>
      <c r="F1700" s="68">
        <v>21.99</v>
      </c>
      <c r="G1700" s="68">
        <v>21</v>
      </c>
      <c r="H1700" s="69">
        <f t="shared" si="82"/>
        <v>0</v>
      </c>
      <c r="I1700" s="68">
        <f t="shared" si="81"/>
        <v>0.98999999999999844</v>
      </c>
      <c r="J1700" s="68">
        <f t="shared" si="80"/>
        <v>0</v>
      </c>
      <c r="K1700" s="70">
        <v>2</v>
      </c>
      <c r="L1700" s="58"/>
      <c r="M1700" s="58" t="s">
        <v>22</v>
      </c>
      <c r="N1700" t="s">
        <v>22</v>
      </c>
      <c r="O1700" t="s">
        <v>22</v>
      </c>
    </row>
    <row r="1701" spans="1:15" x14ac:dyDescent="0.35">
      <c r="A1701" s="203">
        <v>39301</v>
      </c>
      <c r="B1701" s="61" t="s">
        <v>4858</v>
      </c>
      <c r="C1701" s="58" t="s">
        <v>4859</v>
      </c>
      <c r="D1701" s="61" t="s">
        <v>456</v>
      </c>
      <c r="E1701" s="67">
        <v>15</v>
      </c>
      <c r="F1701" s="68">
        <v>15.1</v>
      </c>
      <c r="G1701" s="68">
        <v>14.73</v>
      </c>
      <c r="H1701" s="69">
        <f t="shared" si="82"/>
        <v>-1.7999999999999971E-2</v>
      </c>
      <c r="I1701" s="68">
        <f t="shared" si="81"/>
        <v>9.9999999999999645E-2</v>
      </c>
      <c r="J1701" s="68">
        <f t="shared" si="80"/>
        <v>-0.26999999999999957</v>
      </c>
      <c r="K1701" s="70">
        <v>2</v>
      </c>
      <c r="L1701" s="58" t="s">
        <v>8061</v>
      </c>
      <c r="M1701" s="58">
        <v>0</v>
      </c>
      <c r="N1701" t="s">
        <v>26</v>
      </c>
      <c r="O1701" t="s">
        <v>26</v>
      </c>
    </row>
    <row r="1702" spans="1:15" x14ac:dyDescent="0.35">
      <c r="A1702" s="203">
        <v>39301</v>
      </c>
      <c r="B1702" s="61" t="s">
        <v>4860</v>
      </c>
      <c r="C1702" s="58" t="s">
        <v>4861</v>
      </c>
      <c r="D1702" s="61" t="s">
        <v>4170</v>
      </c>
      <c r="E1702" s="67">
        <v>13.8</v>
      </c>
      <c r="F1702" s="68">
        <v>18.12</v>
      </c>
      <c r="G1702" s="68">
        <v>19.43</v>
      </c>
      <c r="H1702" s="69">
        <f t="shared" si="82"/>
        <v>0.40797101449275353</v>
      </c>
      <c r="I1702" s="68">
        <f t="shared" si="81"/>
        <v>4.32</v>
      </c>
      <c r="J1702" s="68">
        <f t="shared" si="80"/>
        <v>5.629999999999999</v>
      </c>
      <c r="K1702" s="70">
        <v>3</v>
      </c>
      <c r="L1702" s="58"/>
      <c r="M1702" s="58">
        <v>0</v>
      </c>
      <c r="N1702" t="s">
        <v>26</v>
      </c>
      <c r="O1702" t="s">
        <v>26</v>
      </c>
    </row>
    <row r="1703" spans="1:15" x14ac:dyDescent="0.35">
      <c r="A1703" s="203">
        <v>39301</v>
      </c>
      <c r="B1703" s="61" t="s">
        <v>4862</v>
      </c>
      <c r="C1703" s="58" t="s">
        <v>4863</v>
      </c>
      <c r="D1703" s="61" t="s">
        <v>4864</v>
      </c>
      <c r="E1703" s="67">
        <v>17</v>
      </c>
      <c r="F1703" s="68">
        <v>19</v>
      </c>
      <c r="G1703" s="68">
        <v>20.9</v>
      </c>
      <c r="H1703" s="69">
        <f t="shared" si="82"/>
        <v>0.22941176470588226</v>
      </c>
      <c r="I1703" s="68">
        <f t="shared" si="81"/>
        <v>2</v>
      </c>
      <c r="J1703" s="68">
        <f t="shared" si="80"/>
        <v>3.8999999999999986</v>
      </c>
      <c r="K1703" s="70">
        <v>2</v>
      </c>
      <c r="L1703" s="58"/>
      <c r="M1703" s="58">
        <v>1</v>
      </c>
      <c r="N1703" s="49"/>
      <c r="O1703" t="s">
        <v>4865</v>
      </c>
    </row>
    <row r="1704" spans="1:15" x14ac:dyDescent="0.35">
      <c r="A1704" s="203">
        <v>39302</v>
      </c>
      <c r="B1704" s="61" t="s">
        <v>4866</v>
      </c>
      <c r="C1704" s="58" t="s">
        <v>4867</v>
      </c>
      <c r="D1704" s="61" t="s">
        <v>4836</v>
      </c>
      <c r="E1704" s="67">
        <v>11</v>
      </c>
      <c r="F1704" s="68">
        <v>10.050000000000001</v>
      </c>
      <c r="G1704" s="68">
        <v>9.4499999999999993</v>
      </c>
      <c r="H1704" s="69">
        <f t="shared" si="82"/>
        <v>-0.14090909090909098</v>
      </c>
      <c r="I1704" s="68">
        <f t="shared" si="81"/>
        <v>-0.94999999999999929</v>
      </c>
      <c r="J1704" s="68">
        <f t="shared" si="80"/>
        <v>-1.5500000000000007</v>
      </c>
      <c r="K1704" s="70">
        <v>2</v>
      </c>
      <c r="L1704" s="58" t="s">
        <v>8061</v>
      </c>
      <c r="M1704" s="58">
        <v>0</v>
      </c>
      <c r="N1704" t="s">
        <v>26</v>
      </c>
      <c r="O1704" t="s">
        <v>26</v>
      </c>
    </row>
    <row r="1705" spans="1:15" x14ac:dyDescent="0.35">
      <c r="A1705" s="203">
        <v>39302</v>
      </c>
      <c r="B1705" s="61" t="s">
        <v>4868</v>
      </c>
      <c r="C1705" s="58" t="s">
        <v>4869</v>
      </c>
      <c r="D1705" s="61" t="s">
        <v>4173</v>
      </c>
      <c r="E1705" s="67">
        <v>14</v>
      </c>
      <c r="F1705" s="68">
        <v>18.5</v>
      </c>
      <c r="G1705" s="68">
        <v>19.600000000000001</v>
      </c>
      <c r="H1705" s="69">
        <f t="shared" si="82"/>
        <v>0.40000000000000008</v>
      </c>
      <c r="I1705" s="68">
        <f t="shared" si="81"/>
        <v>4.5</v>
      </c>
      <c r="J1705" s="68">
        <f t="shared" si="80"/>
        <v>5.6000000000000014</v>
      </c>
      <c r="K1705" s="70">
        <v>3</v>
      </c>
      <c r="L1705" s="58"/>
      <c r="M1705" s="58">
        <v>0</v>
      </c>
      <c r="N1705" t="s">
        <v>26</v>
      </c>
      <c r="O1705" t="s">
        <v>26</v>
      </c>
    </row>
    <row r="1706" spans="1:15" x14ac:dyDescent="0.35">
      <c r="A1706" s="203">
        <v>39303</v>
      </c>
      <c r="B1706" s="61" t="s">
        <v>4870</v>
      </c>
      <c r="C1706" s="58" t="s">
        <v>4871</v>
      </c>
      <c r="D1706" s="61" t="s">
        <v>4872</v>
      </c>
      <c r="E1706" s="67">
        <v>16</v>
      </c>
      <c r="F1706" s="68">
        <v>15.5</v>
      </c>
      <c r="G1706" s="68">
        <v>14.25</v>
      </c>
      <c r="H1706" s="69">
        <f t="shared" si="82"/>
        <v>-0.109375</v>
      </c>
      <c r="I1706" s="68">
        <f t="shared" si="81"/>
        <v>-0.5</v>
      </c>
      <c r="J1706" s="68">
        <f t="shared" si="80"/>
        <v>-1.75</v>
      </c>
      <c r="K1706" s="70">
        <v>1</v>
      </c>
      <c r="L1706" s="58"/>
      <c r="M1706" s="58">
        <v>0</v>
      </c>
      <c r="N1706" t="s">
        <v>26</v>
      </c>
      <c r="O1706" t="s">
        <v>26</v>
      </c>
    </row>
    <row r="1707" spans="1:15" x14ac:dyDescent="0.35">
      <c r="A1707" s="203">
        <v>39303</v>
      </c>
      <c r="B1707" s="61" t="s">
        <v>4873</v>
      </c>
      <c r="C1707" s="58" t="s">
        <v>4874</v>
      </c>
      <c r="D1707" s="61" t="s">
        <v>4582</v>
      </c>
      <c r="E1707" s="67">
        <v>18</v>
      </c>
      <c r="F1707" s="68">
        <v>18</v>
      </c>
      <c r="G1707" s="68">
        <v>18.600000000000001</v>
      </c>
      <c r="H1707" s="69">
        <f t="shared" si="82"/>
        <v>3.3333333333333409E-2</v>
      </c>
      <c r="I1707" s="68">
        <f t="shared" si="81"/>
        <v>0</v>
      </c>
      <c r="J1707" s="68">
        <f t="shared" si="80"/>
        <v>0.60000000000000142</v>
      </c>
      <c r="K1707" s="70">
        <v>1</v>
      </c>
      <c r="L1707" s="58"/>
      <c r="M1707" s="58">
        <v>0</v>
      </c>
      <c r="N1707" t="s">
        <v>26</v>
      </c>
      <c r="O1707" t="s">
        <v>26</v>
      </c>
    </row>
    <row r="1708" spans="1:15" x14ac:dyDescent="0.35">
      <c r="A1708" s="203">
        <v>39303</v>
      </c>
      <c r="B1708" s="61" t="s">
        <v>4875</v>
      </c>
      <c r="C1708" s="58" t="s">
        <v>4876</v>
      </c>
      <c r="D1708" s="61" t="s">
        <v>4668</v>
      </c>
      <c r="E1708" s="67">
        <v>18</v>
      </c>
      <c r="F1708" s="68">
        <v>22</v>
      </c>
      <c r="G1708" s="68">
        <v>28.5</v>
      </c>
      <c r="H1708" s="69">
        <f t="shared" si="82"/>
        <v>0.58333333333333337</v>
      </c>
      <c r="I1708" s="68">
        <f t="shared" si="81"/>
        <v>4</v>
      </c>
      <c r="J1708" s="68">
        <f t="shared" si="80"/>
        <v>10.5</v>
      </c>
      <c r="K1708" s="70">
        <v>3</v>
      </c>
      <c r="L1708" s="58"/>
      <c r="M1708" s="58" t="s">
        <v>22</v>
      </c>
      <c r="N1708" t="s">
        <v>22</v>
      </c>
      <c r="O1708" t="s">
        <v>22</v>
      </c>
    </row>
    <row r="1709" spans="1:15" x14ac:dyDescent="0.35">
      <c r="A1709" s="203">
        <v>39307</v>
      </c>
      <c r="B1709" s="61" t="s">
        <v>4877</v>
      </c>
      <c r="C1709" s="58" t="s">
        <v>4878</v>
      </c>
      <c r="D1709" s="61" t="s">
        <v>4879</v>
      </c>
      <c r="E1709" s="67">
        <v>29</v>
      </c>
      <c r="F1709" s="68">
        <v>52</v>
      </c>
      <c r="G1709" s="68">
        <v>51</v>
      </c>
      <c r="H1709" s="69">
        <f t="shared" si="82"/>
        <v>0.75862068965517238</v>
      </c>
      <c r="I1709" s="68">
        <f t="shared" si="81"/>
        <v>23</v>
      </c>
      <c r="J1709" s="68">
        <f t="shared" si="80"/>
        <v>22</v>
      </c>
      <c r="K1709" s="70">
        <v>4</v>
      </c>
      <c r="L1709" s="58"/>
      <c r="M1709" s="58">
        <v>0</v>
      </c>
      <c r="N1709" t="s">
        <v>26</v>
      </c>
      <c r="O1709" t="s">
        <v>26</v>
      </c>
    </row>
    <row r="1710" spans="1:15" x14ac:dyDescent="0.35">
      <c r="A1710" s="203">
        <v>39329</v>
      </c>
      <c r="B1710" s="61" t="s">
        <v>4880</v>
      </c>
      <c r="C1710" s="58" t="s">
        <v>4881</v>
      </c>
      <c r="D1710" s="61" t="s">
        <v>4882</v>
      </c>
      <c r="E1710" s="67">
        <v>8</v>
      </c>
      <c r="F1710" s="68">
        <v>8.02</v>
      </c>
      <c r="G1710" s="68">
        <v>8.01</v>
      </c>
      <c r="H1710" s="69">
        <f t="shared" si="82"/>
        <v>1.2499999999999734E-3</v>
      </c>
      <c r="I1710" s="68">
        <f t="shared" si="81"/>
        <v>1.9999999999999574E-2</v>
      </c>
      <c r="J1710" s="68">
        <f t="shared" si="80"/>
        <v>9.9999999999997868E-3</v>
      </c>
      <c r="K1710" s="70">
        <v>1</v>
      </c>
      <c r="L1710" s="58"/>
      <c r="M1710" s="58" t="s">
        <v>22</v>
      </c>
      <c r="N1710" t="s">
        <v>22</v>
      </c>
      <c r="O1710" t="s">
        <v>22</v>
      </c>
    </row>
    <row r="1711" spans="1:15" x14ac:dyDescent="0.35">
      <c r="A1711" s="203">
        <v>39336</v>
      </c>
      <c r="B1711" s="61" t="s">
        <v>4883</v>
      </c>
      <c r="C1711" s="58" t="s">
        <v>4884</v>
      </c>
      <c r="D1711" s="61" t="s">
        <v>4885</v>
      </c>
      <c r="E1711" s="67">
        <v>21</v>
      </c>
      <c r="F1711" s="68">
        <v>21</v>
      </c>
      <c r="G1711" s="68">
        <v>21.03</v>
      </c>
      <c r="H1711" s="69">
        <f t="shared" si="82"/>
        <v>1.4285714285714828E-3</v>
      </c>
      <c r="I1711" s="68">
        <f t="shared" si="81"/>
        <v>0</v>
      </c>
      <c r="J1711" s="68">
        <f t="shared" si="80"/>
        <v>3.0000000000001137E-2</v>
      </c>
      <c r="K1711" s="70">
        <v>2</v>
      </c>
      <c r="L1711" s="58" t="s">
        <v>8061</v>
      </c>
      <c r="M1711" s="58">
        <v>0</v>
      </c>
      <c r="N1711" t="s">
        <v>26</v>
      </c>
      <c r="O1711" t="s">
        <v>26</v>
      </c>
    </row>
    <row r="1712" spans="1:15" x14ac:dyDescent="0.35">
      <c r="A1712" s="203">
        <v>39343</v>
      </c>
      <c r="B1712" s="61" t="s">
        <v>4886</v>
      </c>
      <c r="C1712" s="58" t="s">
        <v>4887</v>
      </c>
      <c r="D1712" s="61" t="s">
        <v>4689</v>
      </c>
      <c r="E1712" s="67">
        <v>18</v>
      </c>
      <c r="F1712" s="68">
        <v>30</v>
      </c>
      <c r="G1712" s="68">
        <v>35.5</v>
      </c>
      <c r="H1712" s="69">
        <f t="shared" si="82"/>
        <v>0.97222222222222221</v>
      </c>
      <c r="I1712" s="68">
        <f t="shared" si="81"/>
        <v>12</v>
      </c>
      <c r="J1712" s="68">
        <f t="shared" si="80"/>
        <v>17.5</v>
      </c>
      <c r="K1712" s="70">
        <v>3</v>
      </c>
      <c r="L1712" s="58"/>
      <c r="M1712" s="58">
        <v>1</v>
      </c>
      <c r="N1712" s="49"/>
      <c r="O1712" t="s">
        <v>4888</v>
      </c>
    </row>
    <row r="1713" spans="1:15" x14ac:dyDescent="0.35">
      <c r="A1713" s="203">
        <v>39349</v>
      </c>
      <c r="B1713" s="61" t="s">
        <v>4889</v>
      </c>
      <c r="C1713" s="58" t="s">
        <v>4890</v>
      </c>
      <c r="D1713" s="61" t="s">
        <v>1134</v>
      </c>
      <c r="E1713" s="67">
        <v>10</v>
      </c>
      <c r="F1713" s="68">
        <v>10.3</v>
      </c>
      <c r="G1713" s="68">
        <v>10.36</v>
      </c>
      <c r="H1713" s="69">
        <f t="shared" si="82"/>
        <v>3.5999999999999942E-2</v>
      </c>
      <c r="I1713" s="68">
        <f t="shared" si="81"/>
        <v>0.30000000000000071</v>
      </c>
      <c r="J1713" s="68">
        <f t="shared" si="80"/>
        <v>0.35999999999999943</v>
      </c>
      <c r="K1713" s="70">
        <v>1</v>
      </c>
      <c r="L1713" s="58"/>
      <c r="M1713" s="58" t="s">
        <v>22</v>
      </c>
      <c r="N1713" t="s">
        <v>22</v>
      </c>
      <c r="O1713" t="s">
        <v>22</v>
      </c>
    </row>
    <row r="1714" spans="1:15" x14ac:dyDescent="0.35">
      <c r="A1714" s="203">
        <v>39351</v>
      </c>
      <c r="B1714" s="61" t="s">
        <v>4891</v>
      </c>
      <c r="C1714" s="58" t="s">
        <v>4892</v>
      </c>
      <c r="D1714" s="61" t="s">
        <v>4893</v>
      </c>
      <c r="E1714" s="67">
        <v>23</v>
      </c>
      <c r="F1714" s="68">
        <v>23</v>
      </c>
      <c r="G1714" s="68">
        <v>22.73</v>
      </c>
      <c r="H1714" s="69">
        <f t="shared" si="82"/>
        <v>-1.1739130434782591E-2</v>
      </c>
      <c r="I1714" s="68">
        <f t="shared" si="81"/>
        <v>0</v>
      </c>
      <c r="J1714" s="68">
        <f t="shared" si="80"/>
        <v>-0.26999999999999957</v>
      </c>
      <c r="K1714" s="70">
        <v>2</v>
      </c>
      <c r="L1714" s="58" t="s">
        <v>8061</v>
      </c>
      <c r="M1714" s="58">
        <v>1</v>
      </c>
      <c r="N1714" s="49"/>
      <c r="O1714" t="s">
        <v>4894</v>
      </c>
    </row>
    <row r="1715" spans="1:15" x14ac:dyDescent="0.35">
      <c r="A1715" s="203">
        <v>39352</v>
      </c>
      <c r="B1715" s="61" t="s">
        <v>4895</v>
      </c>
      <c r="C1715" s="58" t="s">
        <v>4896</v>
      </c>
      <c r="D1715" s="61" t="s">
        <v>3421</v>
      </c>
      <c r="E1715" s="67">
        <v>10</v>
      </c>
      <c r="F1715" s="68">
        <v>10</v>
      </c>
      <c r="G1715" s="68">
        <v>9.9499999999999993</v>
      </c>
      <c r="H1715" s="69">
        <f t="shared" si="82"/>
        <v>-5.0000000000000712E-3</v>
      </c>
      <c r="I1715" s="68">
        <f t="shared" si="81"/>
        <v>0</v>
      </c>
      <c r="J1715" s="68">
        <f t="shared" si="80"/>
        <v>-5.0000000000000711E-2</v>
      </c>
      <c r="K1715" s="70">
        <v>1</v>
      </c>
      <c r="L1715" s="58"/>
      <c r="M1715" s="58" t="s">
        <v>22</v>
      </c>
      <c r="N1715" t="s">
        <v>22</v>
      </c>
      <c r="O1715" t="s">
        <v>22</v>
      </c>
    </row>
    <row r="1716" spans="1:15" x14ac:dyDescent="0.35">
      <c r="A1716" s="203">
        <v>39352</v>
      </c>
      <c r="B1716" s="61" t="s">
        <v>4897</v>
      </c>
      <c r="C1716" s="58" t="s">
        <v>4898</v>
      </c>
      <c r="D1716" s="61" t="s">
        <v>4899</v>
      </c>
      <c r="E1716" s="67">
        <v>16</v>
      </c>
      <c r="F1716" s="68">
        <v>17</v>
      </c>
      <c r="G1716" s="68">
        <v>18.350000000000001</v>
      </c>
      <c r="H1716" s="69">
        <f t="shared" si="82"/>
        <v>0.14687500000000009</v>
      </c>
      <c r="I1716" s="68">
        <f t="shared" si="81"/>
        <v>1</v>
      </c>
      <c r="J1716" s="68">
        <f t="shared" si="80"/>
        <v>2.3500000000000014</v>
      </c>
      <c r="K1716" s="70">
        <v>1</v>
      </c>
      <c r="L1716" s="58"/>
      <c r="M1716" s="58" t="s">
        <v>22</v>
      </c>
      <c r="N1716" t="s">
        <v>22</v>
      </c>
      <c r="O1716" t="s">
        <v>22</v>
      </c>
    </row>
    <row r="1717" spans="1:15" x14ac:dyDescent="0.35">
      <c r="A1717" s="203">
        <v>39357</v>
      </c>
      <c r="B1717" s="61" t="s">
        <v>4900</v>
      </c>
      <c r="C1717" s="58" t="s">
        <v>4901</v>
      </c>
      <c r="D1717" s="61" t="s">
        <v>4101</v>
      </c>
      <c r="E1717" s="67">
        <v>8</v>
      </c>
      <c r="F1717" s="68">
        <v>8</v>
      </c>
      <c r="G1717" s="68">
        <v>8.08</v>
      </c>
      <c r="H1717" s="69">
        <f t="shared" si="82"/>
        <v>1.0000000000000009E-2</v>
      </c>
      <c r="I1717" s="68">
        <f t="shared" si="81"/>
        <v>0</v>
      </c>
      <c r="J1717" s="68">
        <f t="shared" si="80"/>
        <v>8.0000000000000071E-2</v>
      </c>
      <c r="K1717" s="70">
        <v>1</v>
      </c>
      <c r="L1717" s="58"/>
      <c r="M1717" s="58" t="s">
        <v>22</v>
      </c>
      <c r="N1717" t="s">
        <v>22</v>
      </c>
      <c r="O1717" t="s">
        <v>22</v>
      </c>
    </row>
    <row r="1718" spans="1:15" x14ac:dyDescent="0.35">
      <c r="A1718" s="203">
        <v>39357</v>
      </c>
      <c r="B1718" s="179" t="s">
        <v>4902</v>
      </c>
      <c r="C1718" s="58" t="s">
        <v>4903</v>
      </c>
      <c r="D1718" s="61" t="s">
        <v>4904</v>
      </c>
      <c r="E1718" s="67">
        <v>16</v>
      </c>
      <c r="F1718" s="68">
        <v>26</v>
      </c>
      <c r="G1718" s="68">
        <v>27.64</v>
      </c>
      <c r="H1718" s="69">
        <f t="shared" si="82"/>
        <v>0.72750000000000004</v>
      </c>
      <c r="I1718" s="68">
        <f t="shared" si="81"/>
        <v>10</v>
      </c>
      <c r="J1718" s="68">
        <f t="shared" si="80"/>
        <v>11.64</v>
      </c>
      <c r="K1718" s="70">
        <v>2</v>
      </c>
      <c r="L1718" s="58"/>
      <c r="M1718" s="58">
        <v>0</v>
      </c>
      <c r="N1718" t="s">
        <v>26</v>
      </c>
      <c r="O1718" t="s">
        <v>26</v>
      </c>
    </row>
    <row r="1719" spans="1:15" x14ac:dyDescent="0.35">
      <c r="A1719" s="203">
        <v>39358</v>
      </c>
      <c r="B1719" s="61" t="s">
        <v>4905</v>
      </c>
      <c r="C1719" s="58" t="s">
        <v>4906</v>
      </c>
      <c r="D1719" s="61" t="s">
        <v>3421</v>
      </c>
      <c r="E1719" s="67">
        <v>10</v>
      </c>
      <c r="F1719" s="68">
        <v>10.199999999999999</v>
      </c>
      <c r="G1719" s="68">
        <v>10</v>
      </c>
      <c r="H1719" s="69">
        <f t="shared" si="82"/>
        <v>0</v>
      </c>
      <c r="I1719" s="68">
        <f>(F1719-E1719)</f>
        <v>0.19999999999999929</v>
      </c>
      <c r="J1719" s="68">
        <f t="shared" si="80"/>
        <v>0</v>
      </c>
      <c r="K1719" s="70">
        <v>1</v>
      </c>
      <c r="L1719" s="58"/>
      <c r="M1719" s="58" t="s">
        <v>22</v>
      </c>
      <c r="N1719" t="s">
        <v>22</v>
      </c>
      <c r="O1719" t="s">
        <v>22</v>
      </c>
    </row>
    <row r="1720" spans="1:15" x14ac:dyDescent="0.35">
      <c r="A1720" s="203">
        <v>39359</v>
      </c>
      <c r="B1720" s="61" t="s">
        <v>4907</v>
      </c>
      <c r="C1720" s="58" t="s">
        <v>4908</v>
      </c>
      <c r="D1720" s="61" t="s">
        <v>4909</v>
      </c>
      <c r="E1720" s="67">
        <v>8</v>
      </c>
      <c r="F1720" s="68">
        <v>8</v>
      </c>
      <c r="G1720" s="68">
        <v>8</v>
      </c>
      <c r="H1720" s="69">
        <f t="shared" si="82"/>
        <v>0</v>
      </c>
      <c r="I1720" s="68">
        <f>(F1720-E1720)</f>
        <v>0</v>
      </c>
      <c r="J1720" s="68">
        <f t="shared" si="80"/>
        <v>0</v>
      </c>
      <c r="K1720" s="70">
        <v>1</v>
      </c>
      <c r="L1720" s="58"/>
      <c r="M1720" s="58" t="s">
        <v>22</v>
      </c>
      <c r="N1720" t="s">
        <v>22</v>
      </c>
      <c r="O1720" t="s">
        <v>22</v>
      </c>
    </row>
    <row r="1721" spans="1:15" x14ac:dyDescent="0.35">
      <c r="A1721" s="203">
        <v>39359</v>
      </c>
      <c r="B1721" s="61" t="s">
        <v>4910</v>
      </c>
      <c r="C1721" s="58" t="s">
        <v>4911</v>
      </c>
      <c r="D1721" s="61" t="s">
        <v>4912</v>
      </c>
      <c r="E1721" s="67">
        <v>12</v>
      </c>
      <c r="F1721" s="68">
        <v>12.75</v>
      </c>
      <c r="G1721" s="68">
        <v>13.35</v>
      </c>
      <c r="H1721" s="69">
        <f t="shared" si="82"/>
        <v>0.11249999999999998</v>
      </c>
      <c r="I1721" s="68">
        <f t="shared" ref="I1721:I1729" si="83">F1721-E1721</f>
        <v>0.75</v>
      </c>
      <c r="J1721" s="68">
        <f t="shared" si="80"/>
        <v>1.3499999999999996</v>
      </c>
      <c r="K1721" s="70">
        <v>1</v>
      </c>
      <c r="L1721" s="58"/>
      <c r="M1721" s="58">
        <v>0</v>
      </c>
      <c r="N1721" t="s">
        <v>26</v>
      </c>
      <c r="O1721" t="s">
        <v>26</v>
      </c>
    </row>
    <row r="1722" spans="1:15" x14ac:dyDescent="0.35">
      <c r="A1722" s="203">
        <v>39359</v>
      </c>
      <c r="B1722" s="61" t="s">
        <v>4913</v>
      </c>
      <c r="C1722" s="58" t="s">
        <v>4914</v>
      </c>
      <c r="D1722" s="61" t="s">
        <v>4836</v>
      </c>
      <c r="E1722" s="67">
        <v>16</v>
      </c>
      <c r="F1722" s="68">
        <v>35</v>
      </c>
      <c r="G1722" s="68">
        <v>28</v>
      </c>
      <c r="H1722" s="69">
        <f t="shared" si="82"/>
        <v>0.75</v>
      </c>
      <c r="I1722" s="68">
        <f t="shared" si="83"/>
        <v>19</v>
      </c>
      <c r="J1722" s="68">
        <f t="shared" si="80"/>
        <v>12</v>
      </c>
      <c r="K1722" s="70">
        <v>3</v>
      </c>
      <c r="L1722" s="58"/>
      <c r="M1722" s="58" t="s">
        <v>22</v>
      </c>
      <c r="N1722" t="s">
        <v>22</v>
      </c>
      <c r="O1722" t="s">
        <v>22</v>
      </c>
    </row>
    <row r="1723" spans="1:15" x14ac:dyDescent="0.35">
      <c r="A1723" s="203">
        <v>39364</v>
      </c>
      <c r="B1723" s="61" t="s">
        <v>4915</v>
      </c>
      <c r="C1723" s="58" t="s">
        <v>4916</v>
      </c>
      <c r="D1723" s="61" t="s">
        <v>456</v>
      </c>
      <c r="E1723" s="67">
        <v>10</v>
      </c>
      <c r="F1723" s="68">
        <v>10</v>
      </c>
      <c r="G1723" s="68">
        <v>9.4</v>
      </c>
      <c r="H1723" s="69">
        <f t="shared" si="82"/>
        <v>-5.9999999999999963E-2</v>
      </c>
      <c r="I1723" s="68">
        <f t="shared" si="83"/>
        <v>0</v>
      </c>
      <c r="J1723" s="68">
        <f t="shared" si="80"/>
        <v>-0.59999999999999964</v>
      </c>
      <c r="K1723" s="70">
        <v>1</v>
      </c>
      <c r="L1723" s="58"/>
      <c r="M1723" s="58" t="s">
        <v>22</v>
      </c>
      <c r="N1723" t="s">
        <v>22</v>
      </c>
      <c r="O1723" t="s">
        <v>22</v>
      </c>
    </row>
    <row r="1724" spans="1:15" x14ac:dyDescent="0.35">
      <c r="A1724" s="203">
        <v>39364</v>
      </c>
      <c r="B1724" s="61" t="s">
        <v>4917</v>
      </c>
      <c r="C1724" s="58" t="s">
        <v>4918</v>
      </c>
      <c r="D1724" s="61" t="s">
        <v>4550</v>
      </c>
      <c r="E1724" s="67">
        <v>16.5</v>
      </c>
      <c r="F1724" s="68">
        <v>16.649999999999999</v>
      </c>
      <c r="G1724" s="68">
        <v>17</v>
      </c>
      <c r="H1724" s="69">
        <f t="shared" si="82"/>
        <v>3.0303030303030304E-2</v>
      </c>
      <c r="I1724" s="68">
        <f t="shared" si="83"/>
        <v>0.14999999999999858</v>
      </c>
      <c r="J1724" s="68">
        <f t="shared" si="80"/>
        <v>0.5</v>
      </c>
      <c r="K1724" s="70">
        <v>1</v>
      </c>
      <c r="L1724" s="58"/>
      <c r="M1724" s="58">
        <v>0</v>
      </c>
      <c r="N1724" t="s">
        <v>26</v>
      </c>
      <c r="O1724" t="s">
        <v>26</v>
      </c>
    </row>
    <row r="1725" spans="1:15" x14ac:dyDescent="0.35">
      <c r="A1725" s="203">
        <v>39364</v>
      </c>
      <c r="B1725" s="61" t="s">
        <v>4919</v>
      </c>
      <c r="C1725" s="58" t="s">
        <v>4920</v>
      </c>
      <c r="D1725" s="61" t="s">
        <v>649</v>
      </c>
      <c r="E1725" s="67">
        <v>13.5</v>
      </c>
      <c r="F1725" s="68">
        <v>24</v>
      </c>
      <c r="G1725" s="68">
        <v>24.19</v>
      </c>
      <c r="H1725" s="69">
        <f t="shared" si="82"/>
        <v>0.79185185185185192</v>
      </c>
      <c r="I1725" s="68">
        <f t="shared" si="83"/>
        <v>10.5</v>
      </c>
      <c r="J1725" s="68">
        <f t="shared" si="80"/>
        <v>10.690000000000001</v>
      </c>
      <c r="K1725" s="70">
        <v>3</v>
      </c>
      <c r="L1725" s="58"/>
      <c r="M1725" s="58">
        <v>0</v>
      </c>
      <c r="N1725" t="s">
        <v>26</v>
      </c>
      <c r="O1725" t="s">
        <v>26</v>
      </c>
    </row>
    <row r="1726" spans="1:15" x14ac:dyDescent="0.35">
      <c r="A1726" s="203">
        <v>39365</v>
      </c>
      <c r="B1726" s="61" t="s">
        <v>4921</v>
      </c>
      <c r="C1726" s="58" t="s">
        <v>4922</v>
      </c>
      <c r="D1726" s="61" t="s">
        <v>4763</v>
      </c>
      <c r="E1726" s="67">
        <v>15</v>
      </c>
      <c r="F1726" s="68">
        <v>15.6</v>
      </c>
      <c r="G1726" s="68">
        <v>15.75</v>
      </c>
      <c r="H1726" s="69">
        <f t="shared" si="82"/>
        <v>0.05</v>
      </c>
      <c r="I1726" s="68">
        <f t="shared" si="83"/>
        <v>0.59999999999999964</v>
      </c>
      <c r="J1726" s="68">
        <f t="shared" si="80"/>
        <v>0.75</v>
      </c>
      <c r="K1726" s="70">
        <v>3</v>
      </c>
      <c r="L1726" s="58" t="s">
        <v>8061</v>
      </c>
      <c r="M1726" s="58">
        <v>0</v>
      </c>
      <c r="N1726" t="s">
        <v>26</v>
      </c>
      <c r="O1726" t="s">
        <v>26</v>
      </c>
    </row>
    <row r="1727" spans="1:15" x14ac:dyDescent="0.35">
      <c r="A1727" s="203">
        <v>39365</v>
      </c>
      <c r="B1727" s="61" t="s">
        <v>4923</v>
      </c>
      <c r="C1727" s="58" t="s">
        <v>4924</v>
      </c>
      <c r="D1727" s="61" t="s">
        <v>4925</v>
      </c>
      <c r="E1727" s="67">
        <v>10</v>
      </c>
      <c r="F1727" s="68">
        <v>10</v>
      </c>
      <c r="G1727" s="68">
        <v>10</v>
      </c>
      <c r="H1727" s="69">
        <f t="shared" si="82"/>
        <v>0</v>
      </c>
      <c r="I1727" s="68">
        <f t="shared" si="83"/>
        <v>0</v>
      </c>
      <c r="J1727" s="68">
        <f t="shared" ref="J1727:J1790" si="84">G1727-E1727</f>
        <v>0</v>
      </c>
      <c r="K1727" s="70">
        <v>1</v>
      </c>
      <c r="L1727" s="58"/>
      <c r="M1727" s="58" t="s">
        <v>22</v>
      </c>
      <c r="N1727" t="s">
        <v>22</v>
      </c>
      <c r="O1727" t="s">
        <v>22</v>
      </c>
    </row>
    <row r="1728" spans="1:15" x14ac:dyDescent="0.35">
      <c r="A1728" s="203">
        <v>39370</v>
      </c>
      <c r="B1728" s="61" t="s">
        <v>4926</v>
      </c>
      <c r="C1728" s="58" t="s">
        <v>4927</v>
      </c>
      <c r="D1728" s="61" t="s">
        <v>4101</v>
      </c>
      <c r="E1728" s="67">
        <v>8</v>
      </c>
      <c r="F1728" s="68">
        <v>7.9</v>
      </c>
      <c r="G1728" s="68">
        <v>8</v>
      </c>
      <c r="H1728" s="69">
        <f t="shared" si="82"/>
        <v>0</v>
      </c>
      <c r="I1728" s="68">
        <f t="shared" si="83"/>
        <v>-9.9999999999999645E-2</v>
      </c>
      <c r="J1728" s="68">
        <f t="shared" si="84"/>
        <v>0</v>
      </c>
      <c r="K1728" s="70">
        <v>1</v>
      </c>
      <c r="L1728" s="58"/>
      <c r="M1728" s="58" t="s">
        <v>22</v>
      </c>
      <c r="N1728" t="s">
        <v>22</v>
      </c>
      <c r="O1728" t="s">
        <v>22</v>
      </c>
    </row>
    <row r="1729" spans="1:15" x14ac:dyDescent="0.35">
      <c r="A1729" s="203">
        <v>39371</v>
      </c>
      <c r="B1729" s="61" t="s">
        <v>4928</v>
      </c>
      <c r="C1729" s="58" t="s">
        <v>4929</v>
      </c>
      <c r="D1729" s="61" t="s">
        <v>4930</v>
      </c>
      <c r="E1729" s="67">
        <v>15</v>
      </c>
      <c r="F1729" s="68">
        <v>25</v>
      </c>
      <c r="G1729" s="68">
        <v>24</v>
      </c>
      <c r="H1729" s="69">
        <f t="shared" si="82"/>
        <v>0.6</v>
      </c>
      <c r="I1729" s="68">
        <f t="shared" si="83"/>
        <v>10</v>
      </c>
      <c r="J1729" s="68">
        <f t="shared" si="84"/>
        <v>9</v>
      </c>
      <c r="K1729" s="70">
        <v>2</v>
      </c>
      <c r="L1729" s="58"/>
      <c r="M1729" s="58" t="s">
        <v>22</v>
      </c>
      <c r="N1729" t="s">
        <v>22</v>
      </c>
      <c r="O1729" t="s">
        <v>22</v>
      </c>
    </row>
    <row r="1730" spans="1:15" x14ac:dyDescent="0.35">
      <c r="A1730" s="203">
        <v>39372</v>
      </c>
      <c r="B1730" s="61" t="s">
        <v>4931</v>
      </c>
      <c r="C1730" s="58" t="s">
        <v>4932</v>
      </c>
      <c r="D1730" s="61" t="s">
        <v>4933</v>
      </c>
      <c r="E1730" s="67">
        <v>8</v>
      </c>
      <c r="F1730" s="68">
        <v>7.96</v>
      </c>
      <c r="G1730" s="68">
        <v>7.95</v>
      </c>
      <c r="H1730" s="69">
        <f t="shared" si="82"/>
        <v>-6.2499999999999778E-3</v>
      </c>
      <c r="I1730" s="68">
        <f t="shared" ref="I1730:I1744" si="85">(F1730-E1730)</f>
        <v>-4.0000000000000036E-2</v>
      </c>
      <c r="J1730" s="68">
        <f t="shared" si="84"/>
        <v>-4.9999999999999822E-2</v>
      </c>
      <c r="K1730" s="70">
        <v>1</v>
      </c>
      <c r="L1730" s="58"/>
      <c r="M1730" s="58" t="s">
        <v>22</v>
      </c>
      <c r="N1730" t="s">
        <v>22</v>
      </c>
      <c r="O1730" t="s">
        <v>22</v>
      </c>
    </row>
    <row r="1731" spans="1:15" x14ac:dyDescent="0.35">
      <c r="A1731" s="203">
        <v>39372</v>
      </c>
      <c r="B1731" s="61" t="s">
        <v>4934</v>
      </c>
      <c r="C1731" s="58" t="s">
        <v>4935</v>
      </c>
      <c r="D1731" s="61" t="s">
        <v>3763</v>
      </c>
      <c r="E1731" s="67">
        <v>8</v>
      </c>
      <c r="F1731" s="68">
        <v>7.95</v>
      </c>
      <c r="G1731" s="68">
        <v>8</v>
      </c>
      <c r="H1731" s="69">
        <f t="shared" ref="H1731:H1794" si="86">(G1731-E1731)/E1731</f>
        <v>0</v>
      </c>
      <c r="I1731" s="68">
        <f t="shared" si="85"/>
        <v>-4.9999999999999822E-2</v>
      </c>
      <c r="J1731" s="68">
        <f t="shared" si="84"/>
        <v>0</v>
      </c>
      <c r="K1731" s="70">
        <v>1</v>
      </c>
      <c r="L1731" s="58"/>
      <c r="M1731" s="58" t="s">
        <v>22</v>
      </c>
      <c r="N1731" t="s">
        <v>22</v>
      </c>
      <c r="O1731" t="s">
        <v>22</v>
      </c>
    </row>
    <row r="1732" spans="1:15" x14ac:dyDescent="0.35">
      <c r="A1732" s="203">
        <v>39372</v>
      </c>
      <c r="B1732" s="61" t="s">
        <v>4936</v>
      </c>
      <c r="C1732" s="58" t="s">
        <v>4937</v>
      </c>
      <c r="D1732" s="61" t="s">
        <v>4364</v>
      </c>
      <c r="E1732" s="67">
        <v>10</v>
      </c>
      <c r="F1732" s="68">
        <v>10</v>
      </c>
      <c r="G1732" s="68">
        <v>10.01</v>
      </c>
      <c r="H1732" s="69">
        <f t="shared" si="86"/>
        <v>9.9999999999997877E-4</v>
      </c>
      <c r="I1732" s="68">
        <f t="shared" si="85"/>
        <v>0</v>
      </c>
      <c r="J1732" s="68">
        <f t="shared" si="84"/>
        <v>9.9999999999997868E-3</v>
      </c>
      <c r="K1732" s="70">
        <v>1</v>
      </c>
      <c r="L1732" s="58"/>
      <c r="M1732" s="58" t="s">
        <v>22</v>
      </c>
      <c r="N1732" t="s">
        <v>22</v>
      </c>
      <c r="O1732" t="s">
        <v>22</v>
      </c>
    </row>
    <row r="1733" spans="1:15" x14ac:dyDescent="0.35">
      <c r="A1733" s="203">
        <v>39373</v>
      </c>
      <c r="B1733" s="61" t="s">
        <v>4938</v>
      </c>
      <c r="C1733" s="58" t="s">
        <v>4939</v>
      </c>
      <c r="D1733" s="61" t="s">
        <v>649</v>
      </c>
      <c r="E1733" s="67">
        <v>17.5</v>
      </c>
      <c r="F1733" s="68">
        <v>19</v>
      </c>
      <c r="G1733" s="68">
        <v>18.59</v>
      </c>
      <c r="H1733" s="69">
        <f t="shared" si="86"/>
        <v>6.2285714285714278E-2</v>
      </c>
      <c r="I1733" s="68">
        <f t="shared" si="85"/>
        <v>1.5</v>
      </c>
      <c r="J1733" s="68">
        <f t="shared" si="84"/>
        <v>1.0899999999999999</v>
      </c>
      <c r="K1733" s="70">
        <v>3</v>
      </c>
      <c r="L1733" s="58"/>
      <c r="M1733" s="58" t="s">
        <v>22</v>
      </c>
      <c r="N1733" t="s">
        <v>22</v>
      </c>
      <c r="O1733" t="s">
        <v>22</v>
      </c>
    </row>
    <row r="1734" spans="1:15" x14ac:dyDescent="0.35">
      <c r="A1734" s="203">
        <v>39373</v>
      </c>
      <c r="B1734" s="61" t="s">
        <v>4940</v>
      </c>
      <c r="C1734" s="58" t="s">
        <v>4941</v>
      </c>
      <c r="D1734" s="61" t="s">
        <v>4499</v>
      </c>
      <c r="E1734" s="67">
        <v>21</v>
      </c>
      <c r="F1734" s="68">
        <v>21.5</v>
      </c>
      <c r="G1734" s="68">
        <v>22.71</v>
      </c>
      <c r="H1734" s="69">
        <f t="shared" si="86"/>
        <v>8.1428571428571475E-2</v>
      </c>
      <c r="I1734" s="68">
        <f t="shared" si="85"/>
        <v>0.5</v>
      </c>
      <c r="J1734" s="68">
        <f t="shared" si="84"/>
        <v>1.7100000000000009</v>
      </c>
      <c r="K1734" s="70">
        <v>2</v>
      </c>
      <c r="L1734" s="58"/>
      <c r="M1734" s="58">
        <v>0</v>
      </c>
      <c r="N1734" t="s">
        <v>26</v>
      </c>
      <c r="O1734" t="s">
        <v>26</v>
      </c>
    </row>
    <row r="1735" spans="1:15" x14ac:dyDescent="0.35">
      <c r="A1735" s="203">
        <v>39373</v>
      </c>
      <c r="B1735" s="61" t="s">
        <v>4942</v>
      </c>
      <c r="C1735" s="58" t="s">
        <v>4943</v>
      </c>
      <c r="D1735" s="61" t="s">
        <v>3763</v>
      </c>
      <c r="E1735" s="67">
        <v>14</v>
      </c>
      <c r="F1735" s="68">
        <v>22.9</v>
      </c>
      <c r="G1735" s="68">
        <v>19.850000000000001</v>
      </c>
      <c r="H1735" s="69">
        <f t="shared" si="86"/>
        <v>0.41785714285714298</v>
      </c>
      <c r="I1735" s="68">
        <f t="shared" si="85"/>
        <v>8.8999999999999986</v>
      </c>
      <c r="J1735" s="68">
        <f t="shared" si="84"/>
        <v>5.8500000000000014</v>
      </c>
      <c r="K1735" s="70">
        <v>3</v>
      </c>
      <c r="L1735" s="58"/>
      <c r="M1735" s="58">
        <v>0</v>
      </c>
      <c r="N1735" t="s">
        <v>26</v>
      </c>
      <c r="O1735" t="s">
        <v>26</v>
      </c>
    </row>
    <row r="1736" spans="1:15" x14ac:dyDescent="0.35">
      <c r="A1736" s="203">
        <v>39377</v>
      </c>
      <c r="B1736" s="61" t="s">
        <v>4944</v>
      </c>
      <c r="C1736" s="58" t="s">
        <v>4945</v>
      </c>
      <c r="D1736" s="61" t="s">
        <v>3421</v>
      </c>
      <c r="E1736" s="67">
        <v>10</v>
      </c>
      <c r="F1736" s="68">
        <v>10.029999999999999</v>
      </c>
      <c r="G1736" s="68">
        <v>10.11</v>
      </c>
      <c r="H1736" s="69">
        <f t="shared" si="86"/>
        <v>1.0999999999999944E-2</v>
      </c>
      <c r="I1736" s="68">
        <f t="shared" si="85"/>
        <v>2.9999999999999361E-2</v>
      </c>
      <c r="J1736" s="68">
        <f t="shared" si="84"/>
        <v>0.10999999999999943</v>
      </c>
      <c r="K1736" s="70">
        <v>1</v>
      </c>
      <c r="L1736" s="58"/>
      <c r="M1736" s="58" t="s">
        <v>22</v>
      </c>
      <c r="N1736" t="s">
        <v>22</v>
      </c>
      <c r="O1736" t="s">
        <v>22</v>
      </c>
    </row>
    <row r="1737" spans="1:15" x14ac:dyDescent="0.35">
      <c r="A1737" s="203">
        <v>39377</v>
      </c>
      <c r="B1737" s="61" t="s">
        <v>4946</v>
      </c>
      <c r="C1737" s="58" t="s">
        <v>4947</v>
      </c>
      <c r="D1737" s="61" t="s">
        <v>4545</v>
      </c>
      <c r="E1737" s="67">
        <v>9</v>
      </c>
      <c r="F1737" s="68">
        <v>10</v>
      </c>
      <c r="G1737" s="68">
        <v>10.47</v>
      </c>
      <c r="H1737" s="69">
        <f t="shared" si="86"/>
        <v>0.16333333333333341</v>
      </c>
      <c r="I1737" s="68">
        <f t="shared" si="85"/>
        <v>1</v>
      </c>
      <c r="J1737" s="68">
        <f t="shared" si="84"/>
        <v>1.4700000000000006</v>
      </c>
      <c r="K1737" s="70">
        <v>3</v>
      </c>
      <c r="L1737" s="58"/>
      <c r="M1737" s="58">
        <v>0</v>
      </c>
      <c r="N1737" t="s">
        <v>26</v>
      </c>
      <c r="O1737" t="s">
        <v>26</v>
      </c>
    </row>
    <row r="1738" spans="1:15" x14ac:dyDescent="0.35">
      <c r="A1738" s="203">
        <v>39377</v>
      </c>
      <c r="B1738" s="61" t="s">
        <v>4948</v>
      </c>
      <c r="C1738" s="58" t="s">
        <v>4949</v>
      </c>
      <c r="D1738" s="61" t="s">
        <v>4950</v>
      </c>
      <c r="E1738" s="67">
        <v>19</v>
      </c>
      <c r="F1738" s="68">
        <v>21.05</v>
      </c>
      <c r="G1738" s="68">
        <v>20.25</v>
      </c>
      <c r="H1738" s="69">
        <f t="shared" si="86"/>
        <v>6.5789473684210523E-2</v>
      </c>
      <c r="I1738" s="68">
        <f t="shared" si="85"/>
        <v>2.0500000000000007</v>
      </c>
      <c r="J1738" s="68">
        <f t="shared" si="84"/>
        <v>1.25</v>
      </c>
      <c r="K1738" s="70">
        <v>2</v>
      </c>
      <c r="L1738" s="58"/>
      <c r="M1738" s="58">
        <v>0</v>
      </c>
      <c r="N1738" t="s">
        <v>26</v>
      </c>
      <c r="O1738" t="s">
        <v>26</v>
      </c>
    </row>
    <row r="1739" spans="1:15" x14ac:dyDescent="0.35">
      <c r="A1739" s="203">
        <v>39378</v>
      </c>
      <c r="B1739" s="61" t="s">
        <v>4951</v>
      </c>
      <c r="C1739" s="58" t="s">
        <v>4952</v>
      </c>
      <c r="D1739" s="61" t="s">
        <v>3421</v>
      </c>
      <c r="E1739" s="67">
        <v>19</v>
      </c>
      <c r="F1739" s="68">
        <v>19</v>
      </c>
      <c r="G1739" s="68">
        <v>18.940000000000001</v>
      </c>
      <c r="H1739" s="69">
        <f t="shared" si="86"/>
        <v>-3.157894736842038E-3</v>
      </c>
      <c r="I1739" s="68">
        <f t="shared" si="85"/>
        <v>0</v>
      </c>
      <c r="J1739" s="68">
        <f t="shared" si="84"/>
        <v>-5.9999999999998721E-2</v>
      </c>
      <c r="K1739" s="70">
        <v>1</v>
      </c>
      <c r="L1739" s="58"/>
      <c r="M1739" s="58">
        <v>0</v>
      </c>
      <c r="N1739" t="s">
        <v>26</v>
      </c>
      <c r="O1739" t="s">
        <v>26</v>
      </c>
    </row>
    <row r="1740" spans="1:15" x14ac:dyDescent="0.35">
      <c r="A1740" s="203">
        <v>39378</v>
      </c>
      <c r="B1740" s="61" t="s">
        <v>4953</v>
      </c>
      <c r="C1740" s="58" t="s">
        <v>4954</v>
      </c>
      <c r="D1740" s="61" t="s">
        <v>4950</v>
      </c>
      <c r="E1740" s="67">
        <v>17.5</v>
      </c>
      <c r="F1740" s="68">
        <v>27.01</v>
      </c>
      <c r="G1740" s="68">
        <v>32.4</v>
      </c>
      <c r="H1740" s="69">
        <f t="shared" si="86"/>
        <v>0.85142857142857131</v>
      </c>
      <c r="I1740" s="68">
        <f t="shared" si="85"/>
        <v>9.5100000000000016</v>
      </c>
      <c r="J1740" s="68">
        <f t="shared" si="84"/>
        <v>14.899999999999999</v>
      </c>
      <c r="K1740" s="70">
        <v>3</v>
      </c>
      <c r="L1740" s="58"/>
      <c r="M1740" s="58" t="s">
        <v>22</v>
      </c>
      <c r="N1740" t="s">
        <v>22</v>
      </c>
      <c r="O1740" t="s">
        <v>22</v>
      </c>
    </row>
    <row r="1741" spans="1:15" x14ac:dyDescent="0.35">
      <c r="A1741" s="203">
        <v>39379</v>
      </c>
      <c r="B1741" s="61" t="s">
        <v>4955</v>
      </c>
      <c r="C1741" s="58" t="s">
        <v>4956</v>
      </c>
      <c r="D1741" s="61" t="s">
        <v>4957</v>
      </c>
      <c r="E1741" s="67">
        <v>8</v>
      </c>
      <c r="F1741" s="68">
        <v>8</v>
      </c>
      <c r="G1741" s="68">
        <v>7.91</v>
      </c>
      <c r="H1741" s="69">
        <f t="shared" si="86"/>
        <v>-1.1249999999999982E-2</v>
      </c>
      <c r="I1741" s="68">
        <f t="shared" si="85"/>
        <v>0</v>
      </c>
      <c r="J1741" s="68">
        <f t="shared" si="84"/>
        <v>-8.9999999999999858E-2</v>
      </c>
      <c r="K1741" s="70">
        <v>1</v>
      </c>
      <c r="L1741" s="58"/>
      <c r="M1741" s="58" t="s">
        <v>22</v>
      </c>
      <c r="N1741" t="s">
        <v>22</v>
      </c>
      <c r="O1741" t="s">
        <v>22</v>
      </c>
    </row>
    <row r="1742" spans="1:15" x14ac:dyDescent="0.35">
      <c r="A1742" s="203">
        <v>39379</v>
      </c>
      <c r="B1742" s="61" t="s">
        <v>4958</v>
      </c>
      <c r="C1742" s="58" t="s">
        <v>4959</v>
      </c>
      <c r="D1742" s="61" t="s">
        <v>4960</v>
      </c>
      <c r="E1742" s="67">
        <v>16</v>
      </c>
      <c r="F1742" s="68">
        <v>18</v>
      </c>
      <c r="G1742" s="68">
        <v>17.05</v>
      </c>
      <c r="H1742" s="69">
        <f t="shared" si="86"/>
        <v>6.5625000000000044E-2</v>
      </c>
      <c r="I1742" s="68">
        <f t="shared" si="85"/>
        <v>2</v>
      </c>
      <c r="J1742" s="68">
        <f t="shared" si="84"/>
        <v>1.0500000000000007</v>
      </c>
      <c r="K1742" s="70">
        <v>2</v>
      </c>
      <c r="L1742" s="58"/>
      <c r="M1742" s="58" t="s">
        <v>22</v>
      </c>
      <c r="N1742" t="s">
        <v>22</v>
      </c>
      <c r="O1742" t="s">
        <v>22</v>
      </c>
    </row>
    <row r="1743" spans="1:15" x14ac:dyDescent="0.35">
      <c r="A1743" s="203">
        <v>39379</v>
      </c>
      <c r="B1743" s="61" t="s">
        <v>4961</v>
      </c>
      <c r="C1743" s="58" t="s">
        <v>4962</v>
      </c>
      <c r="D1743" s="61" t="s">
        <v>4899</v>
      </c>
      <c r="E1743" s="67">
        <v>18</v>
      </c>
      <c r="F1743" s="68">
        <v>20.71</v>
      </c>
      <c r="G1743" s="68">
        <v>20.09</v>
      </c>
      <c r="H1743" s="69">
        <f t="shared" si="86"/>
        <v>0.11611111111111111</v>
      </c>
      <c r="I1743" s="68">
        <f t="shared" si="85"/>
        <v>2.7100000000000009</v>
      </c>
      <c r="J1743" s="68">
        <f t="shared" si="84"/>
        <v>2.09</v>
      </c>
      <c r="K1743" s="70">
        <v>2</v>
      </c>
      <c r="L1743" s="58"/>
      <c r="M1743" s="58">
        <v>1</v>
      </c>
      <c r="N1743" s="49"/>
      <c r="O1743" t="s">
        <v>4963</v>
      </c>
    </row>
    <row r="1744" spans="1:15" x14ac:dyDescent="0.35">
      <c r="A1744" s="203">
        <v>39379</v>
      </c>
      <c r="B1744" s="61" t="s">
        <v>4964</v>
      </c>
      <c r="C1744" s="58" t="s">
        <v>4965</v>
      </c>
      <c r="D1744" s="61" t="s">
        <v>4966</v>
      </c>
      <c r="E1744" s="67">
        <v>18</v>
      </c>
      <c r="F1744" s="68">
        <v>33</v>
      </c>
      <c r="G1744" s="68">
        <v>29.82</v>
      </c>
      <c r="H1744" s="69">
        <f t="shared" si="86"/>
        <v>0.65666666666666673</v>
      </c>
      <c r="I1744" s="68">
        <f t="shared" si="85"/>
        <v>15</v>
      </c>
      <c r="J1744" s="68">
        <f t="shared" si="84"/>
        <v>11.82</v>
      </c>
      <c r="K1744" s="70">
        <v>3</v>
      </c>
      <c r="L1744" s="58"/>
      <c r="M1744" s="58" t="s">
        <v>22</v>
      </c>
      <c r="N1744" t="s">
        <v>22</v>
      </c>
      <c r="O1744" t="s">
        <v>22</v>
      </c>
    </row>
    <row r="1745" spans="1:15" x14ac:dyDescent="0.35">
      <c r="A1745" s="203">
        <v>39380</v>
      </c>
      <c r="B1745" s="61" t="s">
        <v>4967</v>
      </c>
      <c r="C1745" s="58" t="s">
        <v>4968</v>
      </c>
      <c r="D1745" s="61" t="s">
        <v>4969</v>
      </c>
      <c r="E1745" s="67">
        <v>11</v>
      </c>
      <c r="F1745" s="68">
        <v>11.5</v>
      </c>
      <c r="G1745" s="68">
        <v>11.79</v>
      </c>
      <c r="H1745" s="69">
        <f t="shared" si="86"/>
        <v>7.1818181818181739E-2</v>
      </c>
      <c r="I1745" s="68">
        <f t="shared" ref="I1745:I1808" si="87">F1745-E1745</f>
        <v>0.5</v>
      </c>
      <c r="J1745" s="68">
        <f t="shared" si="84"/>
        <v>0.78999999999999915</v>
      </c>
      <c r="K1745" s="70">
        <v>1</v>
      </c>
      <c r="L1745" s="58"/>
      <c r="M1745" s="58">
        <v>0</v>
      </c>
      <c r="N1745" t="s">
        <v>26</v>
      </c>
      <c r="O1745" t="s">
        <v>26</v>
      </c>
    </row>
    <row r="1746" spans="1:15" x14ac:dyDescent="0.35">
      <c r="A1746" s="203">
        <v>39384</v>
      </c>
      <c r="B1746" s="61" t="s">
        <v>4970</v>
      </c>
      <c r="C1746" s="58" t="s">
        <v>4971</v>
      </c>
      <c r="D1746" s="61" t="s">
        <v>4763</v>
      </c>
      <c r="E1746" s="67">
        <v>17</v>
      </c>
      <c r="F1746" s="68">
        <v>25</v>
      </c>
      <c r="G1746" s="68">
        <v>25.35</v>
      </c>
      <c r="H1746" s="69">
        <f t="shared" si="86"/>
        <v>0.49117647058823538</v>
      </c>
      <c r="I1746" s="68">
        <f t="shared" si="87"/>
        <v>8</v>
      </c>
      <c r="J1746" s="68">
        <f t="shared" si="84"/>
        <v>8.3500000000000014</v>
      </c>
      <c r="K1746" s="70">
        <v>3</v>
      </c>
      <c r="L1746" s="58"/>
      <c r="M1746" s="58">
        <v>0</v>
      </c>
      <c r="N1746" t="s">
        <v>26</v>
      </c>
      <c r="O1746" t="s">
        <v>26</v>
      </c>
    </row>
    <row r="1747" spans="1:15" x14ac:dyDescent="0.35">
      <c r="A1747" s="203">
        <v>39385</v>
      </c>
      <c r="B1747" s="61" t="s">
        <v>4972</v>
      </c>
      <c r="C1747" s="58" t="s">
        <v>4973</v>
      </c>
      <c r="D1747" s="61" t="s">
        <v>4974</v>
      </c>
      <c r="E1747" s="67">
        <v>12</v>
      </c>
      <c r="F1747" s="68">
        <v>12</v>
      </c>
      <c r="G1747" s="68">
        <v>12</v>
      </c>
      <c r="H1747" s="69">
        <f t="shared" si="86"/>
        <v>0</v>
      </c>
      <c r="I1747" s="68">
        <f t="shared" si="87"/>
        <v>0</v>
      </c>
      <c r="J1747" s="68">
        <f t="shared" si="84"/>
        <v>0</v>
      </c>
      <c r="K1747" s="70">
        <v>1</v>
      </c>
      <c r="L1747" s="58"/>
      <c r="M1747" s="58" t="s">
        <v>22</v>
      </c>
      <c r="N1747" t="s">
        <v>22</v>
      </c>
      <c r="O1747" t="s">
        <v>22</v>
      </c>
    </row>
    <row r="1748" spans="1:15" x14ac:dyDescent="0.35">
      <c r="A1748" s="203">
        <v>39385</v>
      </c>
      <c r="B1748" s="61" t="s">
        <v>4975</v>
      </c>
      <c r="C1748" s="58" t="s">
        <v>4976</v>
      </c>
      <c r="D1748" s="61" t="s">
        <v>649</v>
      </c>
      <c r="E1748" s="67">
        <v>16</v>
      </c>
      <c r="F1748" s="68">
        <v>25</v>
      </c>
      <c r="G1748" s="68">
        <v>25.29</v>
      </c>
      <c r="H1748" s="69">
        <f t="shared" si="86"/>
        <v>0.58062499999999995</v>
      </c>
      <c r="I1748" s="68">
        <f t="shared" si="87"/>
        <v>9</v>
      </c>
      <c r="J1748" s="68">
        <f t="shared" si="84"/>
        <v>9.2899999999999991</v>
      </c>
      <c r="K1748" s="70">
        <v>3</v>
      </c>
      <c r="L1748" s="58"/>
      <c r="M1748" s="58" t="s">
        <v>22</v>
      </c>
      <c r="N1748" t="s">
        <v>22</v>
      </c>
      <c r="O1748" t="s">
        <v>22</v>
      </c>
    </row>
    <row r="1749" spans="1:15" x14ac:dyDescent="0.35">
      <c r="A1749" s="203">
        <v>39386</v>
      </c>
      <c r="B1749" s="61" t="s">
        <v>4977</v>
      </c>
      <c r="C1749" s="58" t="s">
        <v>4978</v>
      </c>
      <c r="D1749" s="61" t="s">
        <v>4573</v>
      </c>
      <c r="E1749" s="67">
        <v>15.5</v>
      </c>
      <c r="F1749" s="68">
        <v>18.25</v>
      </c>
      <c r="G1749" s="68">
        <v>18.23</v>
      </c>
      <c r="H1749" s="69">
        <f t="shared" si="86"/>
        <v>0.17612903225806453</v>
      </c>
      <c r="I1749" s="68">
        <f t="shared" si="87"/>
        <v>2.75</v>
      </c>
      <c r="J1749" s="68">
        <f t="shared" si="84"/>
        <v>2.7300000000000004</v>
      </c>
      <c r="K1749" s="70">
        <v>3</v>
      </c>
      <c r="L1749" s="58"/>
      <c r="M1749" s="58">
        <v>0</v>
      </c>
      <c r="N1749" t="s">
        <v>26</v>
      </c>
      <c r="O1749" t="s">
        <v>26</v>
      </c>
    </row>
    <row r="1750" spans="1:15" x14ac:dyDescent="0.35">
      <c r="A1750" s="203">
        <v>39387</v>
      </c>
      <c r="B1750" s="61" t="s">
        <v>4979</v>
      </c>
      <c r="C1750" s="58" t="s">
        <v>4980</v>
      </c>
      <c r="D1750" s="61" t="s">
        <v>456</v>
      </c>
      <c r="E1750" s="67">
        <v>18</v>
      </c>
      <c r="F1750" s="68">
        <v>18</v>
      </c>
      <c r="G1750" s="68">
        <v>17.95</v>
      </c>
      <c r="H1750" s="69">
        <f t="shared" si="86"/>
        <v>-2.7777777777778173E-3</v>
      </c>
      <c r="I1750" s="68">
        <f t="shared" si="87"/>
        <v>0</v>
      </c>
      <c r="J1750" s="68">
        <f t="shared" si="84"/>
        <v>-5.0000000000000711E-2</v>
      </c>
      <c r="K1750" s="70">
        <v>3</v>
      </c>
      <c r="L1750" s="58" t="s">
        <v>8061</v>
      </c>
      <c r="M1750" s="58">
        <v>0</v>
      </c>
      <c r="N1750" t="s">
        <v>26</v>
      </c>
      <c r="O1750" t="s">
        <v>26</v>
      </c>
    </row>
    <row r="1751" spans="1:15" x14ac:dyDescent="0.35">
      <c r="A1751" s="203">
        <v>39387</v>
      </c>
      <c r="B1751" s="61" t="s">
        <v>4981</v>
      </c>
      <c r="C1751" s="58" t="s">
        <v>4982</v>
      </c>
      <c r="D1751" s="61" t="s">
        <v>4983</v>
      </c>
      <c r="E1751" s="67">
        <v>8</v>
      </c>
      <c r="F1751" s="68">
        <v>8</v>
      </c>
      <c r="G1751" s="68">
        <v>8.02</v>
      </c>
      <c r="H1751" s="69">
        <f t="shared" si="86"/>
        <v>2.4999999999999467E-3</v>
      </c>
      <c r="I1751" s="68">
        <f t="shared" si="87"/>
        <v>0</v>
      </c>
      <c r="J1751" s="68">
        <f t="shared" si="84"/>
        <v>1.9999999999999574E-2</v>
      </c>
      <c r="K1751" s="70">
        <v>1</v>
      </c>
      <c r="L1751" s="58"/>
      <c r="M1751" s="58" t="s">
        <v>22</v>
      </c>
      <c r="N1751" t="s">
        <v>22</v>
      </c>
      <c r="O1751" t="s">
        <v>22</v>
      </c>
    </row>
    <row r="1752" spans="1:15" x14ac:dyDescent="0.35">
      <c r="A1752" s="203">
        <v>39387</v>
      </c>
      <c r="B1752" s="61" t="s">
        <v>4984</v>
      </c>
      <c r="C1752" s="58" t="s">
        <v>4985</v>
      </c>
      <c r="D1752" s="61" t="s">
        <v>456</v>
      </c>
      <c r="E1752" s="67">
        <v>14</v>
      </c>
      <c r="F1752" s="68">
        <v>14</v>
      </c>
      <c r="G1752" s="68">
        <v>16</v>
      </c>
      <c r="H1752" s="69">
        <f t="shared" si="86"/>
        <v>0.14285714285714285</v>
      </c>
      <c r="I1752" s="68">
        <f t="shared" si="87"/>
        <v>0</v>
      </c>
      <c r="J1752" s="68">
        <f t="shared" si="84"/>
        <v>2</v>
      </c>
      <c r="K1752" s="70">
        <v>1</v>
      </c>
      <c r="L1752" s="58"/>
      <c r="M1752" s="58" t="s">
        <v>22</v>
      </c>
      <c r="N1752" t="s">
        <v>22</v>
      </c>
      <c r="O1752" t="s">
        <v>22</v>
      </c>
    </row>
    <row r="1753" spans="1:15" x14ac:dyDescent="0.35">
      <c r="A1753" s="203">
        <v>39387</v>
      </c>
      <c r="B1753" s="61" t="s">
        <v>4986</v>
      </c>
      <c r="C1753" s="58" t="s">
        <v>2846</v>
      </c>
      <c r="D1753" s="61" t="s">
        <v>4987</v>
      </c>
      <c r="E1753" s="67">
        <v>14</v>
      </c>
      <c r="F1753" s="68">
        <v>18</v>
      </c>
      <c r="G1753" s="68">
        <v>20.28</v>
      </c>
      <c r="H1753" s="69">
        <f t="shared" si="86"/>
        <v>0.44857142857142868</v>
      </c>
      <c r="I1753" s="68">
        <f t="shared" si="87"/>
        <v>4</v>
      </c>
      <c r="J1753" s="68">
        <f t="shared" si="84"/>
        <v>6.2800000000000011</v>
      </c>
      <c r="K1753" s="70">
        <v>3</v>
      </c>
      <c r="L1753" s="58"/>
      <c r="M1753" s="58">
        <v>0</v>
      </c>
      <c r="N1753" t="s">
        <v>26</v>
      </c>
      <c r="O1753" t="s">
        <v>26</v>
      </c>
    </row>
    <row r="1754" spans="1:15" x14ac:dyDescent="0.35">
      <c r="A1754" s="203">
        <v>39391</v>
      </c>
      <c r="B1754" s="180" t="s">
        <v>4988</v>
      </c>
      <c r="C1754" s="58" t="s">
        <v>4989</v>
      </c>
      <c r="D1754" s="61" t="s">
        <v>4763</v>
      </c>
      <c r="E1754" s="67">
        <v>26</v>
      </c>
      <c r="F1754" s="68">
        <v>30.94</v>
      </c>
      <c r="G1754" s="68">
        <v>32</v>
      </c>
      <c r="H1754" s="69">
        <f t="shared" si="86"/>
        <v>0.23076923076923078</v>
      </c>
      <c r="I1754" s="68">
        <f t="shared" si="87"/>
        <v>4.9400000000000013</v>
      </c>
      <c r="J1754" s="68">
        <f t="shared" si="84"/>
        <v>6</v>
      </c>
      <c r="K1754" s="70">
        <v>2</v>
      </c>
      <c r="L1754" s="58"/>
      <c r="M1754" s="58">
        <v>0</v>
      </c>
      <c r="N1754" t="s">
        <v>26</v>
      </c>
      <c r="O1754" t="s">
        <v>26</v>
      </c>
    </row>
    <row r="1755" spans="1:15" x14ac:dyDescent="0.35">
      <c r="A1755" s="203">
        <v>39392</v>
      </c>
      <c r="B1755" s="61" t="s">
        <v>4990</v>
      </c>
      <c r="C1755" s="58" t="s">
        <v>4991</v>
      </c>
      <c r="D1755" s="61" t="s">
        <v>456</v>
      </c>
      <c r="E1755" s="67">
        <v>16.5</v>
      </c>
      <c r="F1755" s="68">
        <v>16.5</v>
      </c>
      <c r="G1755" s="68">
        <v>12.06</v>
      </c>
      <c r="H1755" s="69">
        <f t="shared" si="86"/>
        <v>-0.26909090909090905</v>
      </c>
      <c r="I1755" s="68">
        <f t="shared" si="87"/>
        <v>0</v>
      </c>
      <c r="J1755" s="68">
        <f t="shared" si="84"/>
        <v>-4.4399999999999995</v>
      </c>
      <c r="K1755" s="70">
        <v>3</v>
      </c>
      <c r="L1755" s="58" t="s">
        <v>8061</v>
      </c>
      <c r="M1755" s="58">
        <v>1</v>
      </c>
      <c r="N1755" s="49"/>
      <c r="O1755" t="s">
        <v>4992</v>
      </c>
    </row>
    <row r="1756" spans="1:15" x14ac:dyDescent="0.35">
      <c r="A1756" s="203">
        <v>39392</v>
      </c>
      <c r="B1756" s="61" t="s">
        <v>4993</v>
      </c>
      <c r="C1756" s="58" t="s">
        <v>4994</v>
      </c>
      <c r="D1756" s="61" t="s">
        <v>3763</v>
      </c>
      <c r="E1756" s="67">
        <v>8</v>
      </c>
      <c r="F1756" s="68">
        <v>8</v>
      </c>
      <c r="G1756" s="68">
        <v>8</v>
      </c>
      <c r="H1756" s="69">
        <f t="shared" si="86"/>
        <v>0</v>
      </c>
      <c r="I1756" s="68">
        <f t="shared" si="87"/>
        <v>0</v>
      </c>
      <c r="J1756" s="68">
        <f t="shared" si="84"/>
        <v>0</v>
      </c>
      <c r="K1756" s="70">
        <v>1</v>
      </c>
      <c r="L1756" s="58"/>
      <c r="M1756" s="58">
        <v>0</v>
      </c>
      <c r="N1756" t="s">
        <v>26</v>
      </c>
      <c r="O1756" t="s">
        <v>26</v>
      </c>
    </row>
    <row r="1757" spans="1:15" x14ac:dyDescent="0.35">
      <c r="A1757" s="203">
        <v>39392</v>
      </c>
      <c r="B1757" s="61" t="s">
        <v>4995</v>
      </c>
      <c r="C1757" s="58" t="s">
        <v>4996</v>
      </c>
      <c r="D1757" s="61" t="s">
        <v>649</v>
      </c>
      <c r="E1757" s="67">
        <v>10</v>
      </c>
      <c r="F1757" s="68">
        <v>9</v>
      </c>
      <c r="G1757" s="68">
        <v>8.1</v>
      </c>
      <c r="H1757" s="69">
        <f t="shared" si="86"/>
        <v>-0.19000000000000003</v>
      </c>
      <c r="I1757" s="68">
        <f t="shared" si="87"/>
        <v>-1</v>
      </c>
      <c r="J1757" s="68">
        <f t="shared" si="84"/>
        <v>-1.9000000000000004</v>
      </c>
      <c r="K1757" s="70">
        <v>1</v>
      </c>
      <c r="L1757" s="58"/>
      <c r="M1757" s="58" t="s">
        <v>22</v>
      </c>
      <c r="N1757" t="s">
        <v>22</v>
      </c>
      <c r="O1757" t="s">
        <v>22</v>
      </c>
    </row>
    <row r="1758" spans="1:15" x14ac:dyDescent="0.35">
      <c r="A1758" s="203">
        <v>39392</v>
      </c>
      <c r="B1758" s="61" t="s">
        <v>4997</v>
      </c>
      <c r="C1758" s="58" t="s">
        <v>4998</v>
      </c>
      <c r="D1758" s="61" t="s">
        <v>4999</v>
      </c>
      <c r="E1758" s="67">
        <v>8</v>
      </c>
      <c r="F1758" s="68">
        <v>8</v>
      </c>
      <c r="G1758" s="68">
        <v>8.5500000000000007</v>
      </c>
      <c r="H1758" s="69">
        <f t="shared" si="86"/>
        <v>6.8750000000000089E-2</v>
      </c>
      <c r="I1758" s="68">
        <f t="shared" si="87"/>
        <v>0</v>
      </c>
      <c r="J1758" s="68">
        <f t="shared" si="84"/>
        <v>0.55000000000000071</v>
      </c>
      <c r="K1758" s="70">
        <v>1</v>
      </c>
      <c r="L1758" s="58"/>
      <c r="M1758" s="58">
        <v>0</v>
      </c>
      <c r="N1758" t="s">
        <v>26</v>
      </c>
      <c r="O1758" t="s">
        <v>26</v>
      </c>
    </row>
    <row r="1759" spans="1:15" x14ac:dyDescent="0.35">
      <c r="A1759" s="203">
        <v>39392</v>
      </c>
      <c r="B1759" s="61" t="s">
        <v>5000</v>
      </c>
      <c r="C1759" s="58" t="s">
        <v>5001</v>
      </c>
      <c r="D1759" s="61" t="s">
        <v>4391</v>
      </c>
      <c r="E1759" s="67">
        <v>15</v>
      </c>
      <c r="F1759" s="68">
        <v>19.5</v>
      </c>
      <c r="G1759" s="68">
        <v>20.9</v>
      </c>
      <c r="H1759" s="69">
        <f t="shared" si="86"/>
        <v>0.39333333333333326</v>
      </c>
      <c r="I1759" s="68">
        <f t="shared" si="87"/>
        <v>4.5</v>
      </c>
      <c r="J1759" s="68">
        <f t="shared" si="84"/>
        <v>5.8999999999999986</v>
      </c>
      <c r="K1759" s="70">
        <v>3</v>
      </c>
      <c r="L1759" s="58"/>
      <c r="M1759" s="58">
        <v>1</v>
      </c>
      <c r="N1759" s="49"/>
      <c r="O1759" t="s">
        <v>5002</v>
      </c>
    </row>
    <row r="1760" spans="1:15" x14ac:dyDescent="0.35">
      <c r="A1760" s="203">
        <v>39393</v>
      </c>
      <c r="B1760" s="61" t="s">
        <v>5003</v>
      </c>
      <c r="C1760" s="58" t="s">
        <v>5004</v>
      </c>
      <c r="D1760" s="61" t="s">
        <v>3421</v>
      </c>
      <c r="E1760" s="67">
        <v>10</v>
      </c>
      <c r="F1760" s="68">
        <v>10</v>
      </c>
      <c r="G1760" s="68">
        <v>10</v>
      </c>
      <c r="H1760" s="69">
        <f t="shared" si="86"/>
        <v>0</v>
      </c>
      <c r="I1760" s="68">
        <f t="shared" si="87"/>
        <v>0</v>
      </c>
      <c r="J1760" s="68">
        <f t="shared" si="84"/>
        <v>0</v>
      </c>
      <c r="K1760" s="70">
        <v>1</v>
      </c>
      <c r="L1760" s="58"/>
      <c r="M1760" s="58" t="s">
        <v>22</v>
      </c>
      <c r="N1760" t="s">
        <v>22</v>
      </c>
      <c r="O1760" t="s">
        <v>22</v>
      </c>
    </row>
    <row r="1761" spans="1:15" x14ac:dyDescent="0.35">
      <c r="A1761" s="203">
        <v>39393</v>
      </c>
      <c r="B1761" s="61" t="s">
        <v>5005</v>
      </c>
      <c r="C1761" s="58" t="s">
        <v>5006</v>
      </c>
      <c r="D1761" s="61" t="s">
        <v>4925</v>
      </c>
      <c r="E1761" s="67">
        <v>10</v>
      </c>
      <c r="F1761" s="68">
        <v>10</v>
      </c>
      <c r="G1761" s="68">
        <v>9.99</v>
      </c>
      <c r="H1761" s="69">
        <f t="shared" si="86"/>
        <v>-9.9999999999997877E-4</v>
      </c>
      <c r="I1761" s="68">
        <f t="shared" si="87"/>
        <v>0</v>
      </c>
      <c r="J1761" s="68">
        <f t="shared" si="84"/>
        <v>-9.9999999999997868E-3</v>
      </c>
      <c r="K1761" s="70">
        <v>1</v>
      </c>
      <c r="L1761" s="58"/>
      <c r="M1761" s="58" t="s">
        <v>22</v>
      </c>
      <c r="N1761" t="s">
        <v>22</v>
      </c>
      <c r="O1761" t="s">
        <v>22</v>
      </c>
    </row>
    <row r="1762" spans="1:15" x14ac:dyDescent="0.35">
      <c r="A1762" s="203">
        <v>39393</v>
      </c>
      <c r="B1762" s="61" t="s">
        <v>5007</v>
      </c>
      <c r="C1762" s="58" t="s">
        <v>5008</v>
      </c>
      <c r="D1762" s="61" t="s">
        <v>4763</v>
      </c>
      <c r="E1762" s="67">
        <v>16</v>
      </c>
      <c r="F1762" s="68">
        <v>14</v>
      </c>
      <c r="G1762" s="68">
        <v>12.85</v>
      </c>
      <c r="H1762" s="69">
        <f t="shared" si="86"/>
        <v>-0.19687500000000002</v>
      </c>
      <c r="I1762" s="68">
        <f t="shared" si="87"/>
        <v>-2</v>
      </c>
      <c r="J1762" s="68">
        <f t="shared" si="84"/>
        <v>-3.1500000000000004</v>
      </c>
      <c r="K1762" s="70">
        <v>1</v>
      </c>
      <c r="L1762" s="58"/>
      <c r="M1762" s="58">
        <v>0</v>
      </c>
      <c r="N1762" t="s">
        <v>26</v>
      </c>
      <c r="O1762" t="s">
        <v>26</v>
      </c>
    </row>
    <row r="1763" spans="1:15" x14ac:dyDescent="0.35">
      <c r="A1763" s="203">
        <v>39393</v>
      </c>
      <c r="B1763" s="61" t="s">
        <v>5009</v>
      </c>
      <c r="C1763" s="58" t="s">
        <v>5010</v>
      </c>
      <c r="D1763" s="61" t="s">
        <v>4385</v>
      </c>
      <c r="E1763" s="67">
        <v>12</v>
      </c>
      <c r="F1763" s="68">
        <v>12.5</v>
      </c>
      <c r="G1763" s="68">
        <v>12.59</v>
      </c>
      <c r="H1763" s="69">
        <f t="shared" si="86"/>
        <v>4.9166666666666657E-2</v>
      </c>
      <c r="I1763" s="68">
        <f t="shared" si="87"/>
        <v>0.5</v>
      </c>
      <c r="J1763" s="68">
        <f t="shared" si="84"/>
        <v>0.58999999999999986</v>
      </c>
      <c r="K1763" s="70">
        <v>1</v>
      </c>
      <c r="L1763" s="58"/>
      <c r="M1763" s="58">
        <v>1</v>
      </c>
      <c r="N1763" s="49"/>
      <c r="O1763" t="s">
        <v>5011</v>
      </c>
    </row>
    <row r="1764" spans="1:15" x14ac:dyDescent="0.35">
      <c r="A1764" s="203">
        <v>39394</v>
      </c>
      <c r="B1764" s="61" t="s">
        <v>5012</v>
      </c>
      <c r="C1764" s="58" t="s">
        <v>5013</v>
      </c>
      <c r="D1764" s="61" t="s">
        <v>4689</v>
      </c>
      <c r="E1764" s="67">
        <v>10</v>
      </c>
      <c r="F1764" s="68">
        <v>9.89</v>
      </c>
      <c r="G1764" s="68">
        <v>9.76</v>
      </c>
      <c r="H1764" s="69">
        <f t="shared" si="86"/>
        <v>-2.4000000000000021E-2</v>
      </c>
      <c r="I1764" s="68">
        <f t="shared" si="87"/>
        <v>-0.10999999999999943</v>
      </c>
      <c r="J1764" s="68">
        <f t="shared" si="84"/>
        <v>-0.24000000000000021</v>
      </c>
      <c r="K1764" s="70">
        <v>1</v>
      </c>
      <c r="L1764" s="58"/>
      <c r="M1764" s="58">
        <v>0</v>
      </c>
      <c r="N1764" t="s">
        <v>26</v>
      </c>
      <c r="O1764" t="s">
        <v>26</v>
      </c>
    </row>
    <row r="1765" spans="1:15" x14ac:dyDescent="0.35">
      <c r="A1765" s="203">
        <v>39394</v>
      </c>
      <c r="B1765" s="61" t="s">
        <v>5014</v>
      </c>
      <c r="C1765" s="58" t="s">
        <v>5015</v>
      </c>
      <c r="D1765" s="61" t="s">
        <v>5016</v>
      </c>
      <c r="E1765" s="67">
        <v>18</v>
      </c>
      <c r="F1765" s="68">
        <v>17</v>
      </c>
      <c r="G1765" s="68">
        <v>16.5</v>
      </c>
      <c r="H1765" s="69">
        <f t="shared" si="86"/>
        <v>-8.3333333333333329E-2</v>
      </c>
      <c r="I1765" s="68">
        <f t="shared" si="87"/>
        <v>-1</v>
      </c>
      <c r="J1765" s="68">
        <f t="shared" si="84"/>
        <v>-1.5</v>
      </c>
      <c r="K1765" s="70">
        <v>1</v>
      </c>
      <c r="L1765" s="58"/>
      <c r="M1765" s="58">
        <v>0</v>
      </c>
      <c r="N1765" t="s">
        <v>26</v>
      </c>
      <c r="O1765" t="s">
        <v>26</v>
      </c>
    </row>
    <row r="1766" spans="1:15" x14ac:dyDescent="0.35">
      <c r="A1766" s="203">
        <v>39394</v>
      </c>
      <c r="B1766" s="61" t="s">
        <v>5017</v>
      </c>
      <c r="C1766" s="58" t="s">
        <v>5018</v>
      </c>
      <c r="D1766" s="61" t="s">
        <v>5019</v>
      </c>
      <c r="E1766" s="67">
        <v>16</v>
      </c>
      <c r="F1766" s="68">
        <v>15.6</v>
      </c>
      <c r="G1766" s="68">
        <v>16.14</v>
      </c>
      <c r="H1766" s="69">
        <f t="shared" si="86"/>
        <v>8.7500000000000355E-3</v>
      </c>
      <c r="I1766" s="68">
        <f t="shared" si="87"/>
        <v>-0.40000000000000036</v>
      </c>
      <c r="J1766" s="68">
        <f t="shared" si="84"/>
        <v>0.14000000000000057</v>
      </c>
      <c r="K1766" s="70">
        <v>1</v>
      </c>
      <c r="L1766" s="58"/>
      <c r="M1766" s="58">
        <v>0</v>
      </c>
      <c r="N1766" t="s">
        <v>26</v>
      </c>
      <c r="O1766" t="s">
        <v>26</v>
      </c>
    </row>
    <row r="1767" spans="1:15" x14ac:dyDescent="0.35">
      <c r="A1767" s="203">
        <v>39394</v>
      </c>
      <c r="B1767" s="61" t="s">
        <v>5020</v>
      </c>
      <c r="C1767" s="58" t="s">
        <v>5021</v>
      </c>
      <c r="D1767" s="61" t="s">
        <v>5022</v>
      </c>
      <c r="E1767" s="67">
        <v>19</v>
      </c>
      <c r="F1767" s="68">
        <v>19</v>
      </c>
      <c r="G1767" s="68">
        <v>18.850000000000001</v>
      </c>
      <c r="H1767" s="69">
        <f t="shared" si="86"/>
        <v>-7.8947368421051888E-3</v>
      </c>
      <c r="I1767" s="68">
        <f t="shared" si="87"/>
        <v>0</v>
      </c>
      <c r="J1767" s="68">
        <f t="shared" si="84"/>
        <v>-0.14999999999999858</v>
      </c>
      <c r="K1767" s="70">
        <v>1</v>
      </c>
      <c r="L1767" s="58"/>
      <c r="M1767" s="58" t="s">
        <v>22</v>
      </c>
      <c r="N1767" t="s">
        <v>22</v>
      </c>
      <c r="O1767" t="s">
        <v>22</v>
      </c>
    </row>
    <row r="1768" spans="1:15" x14ac:dyDescent="0.35">
      <c r="A1768" s="203">
        <v>39394</v>
      </c>
      <c r="B1768" s="61" t="s">
        <v>5023</v>
      </c>
      <c r="C1768" s="58" t="s">
        <v>5024</v>
      </c>
      <c r="D1768" s="61" t="s">
        <v>5025</v>
      </c>
      <c r="E1768" s="67">
        <v>16.2</v>
      </c>
      <c r="F1768" s="68">
        <v>16.2</v>
      </c>
      <c r="G1768" s="68">
        <v>17.5</v>
      </c>
      <c r="H1768" s="69">
        <f t="shared" si="86"/>
        <v>8.0246913580246965E-2</v>
      </c>
      <c r="I1768" s="68">
        <f t="shared" si="87"/>
        <v>0</v>
      </c>
      <c r="J1768" s="68">
        <f t="shared" si="84"/>
        <v>1.3000000000000007</v>
      </c>
      <c r="K1768" s="70">
        <v>3</v>
      </c>
      <c r="L1768" s="58"/>
      <c r="M1768" s="58">
        <v>1</v>
      </c>
      <c r="N1768" s="49"/>
      <c r="O1768" t="s">
        <v>5026</v>
      </c>
    </row>
    <row r="1769" spans="1:15" x14ac:dyDescent="0.35">
      <c r="A1769" s="203">
        <v>39394</v>
      </c>
      <c r="B1769" s="61" t="s">
        <v>5027</v>
      </c>
      <c r="C1769" s="58" t="s">
        <v>5028</v>
      </c>
      <c r="D1769" s="61" t="s">
        <v>4407</v>
      </c>
      <c r="E1769" s="67">
        <v>20</v>
      </c>
      <c r="F1769" s="68">
        <v>30</v>
      </c>
      <c r="G1769" s="68">
        <v>35.92</v>
      </c>
      <c r="H1769" s="69">
        <f t="shared" si="86"/>
        <v>0.79600000000000004</v>
      </c>
      <c r="I1769" s="68">
        <f t="shared" si="87"/>
        <v>10</v>
      </c>
      <c r="J1769" s="68">
        <f t="shared" si="84"/>
        <v>15.920000000000002</v>
      </c>
      <c r="K1769" s="70">
        <v>3</v>
      </c>
      <c r="L1769" s="58"/>
      <c r="M1769" s="58">
        <v>0</v>
      </c>
      <c r="N1769" t="s">
        <v>26</v>
      </c>
      <c r="O1769" t="s">
        <v>26</v>
      </c>
    </row>
    <row r="1770" spans="1:15" x14ac:dyDescent="0.35">
      <c r="A1770" s="203">
        <v>39395</v>
      </c>
      <c r="B1770" s="61" t="s">
        <v>5029</v>
      </c>
      <c r="C1770" s="58" t="s">
        <v>5030</v>
      </c>
      <c r="D1770" s="61" t="s">
        <v>4101</v>
      </c>
      <c r="E1770" s="67">
        <v>8</v>
      </c>
      <c r="F1770" s="68">
        <v>8.02</v>
      </c>
      <c r="G1770" s="68">
        <v>8.15</v>
      </c>
      <c r="H1770" s="69">
        <f t="shared" si="86"/>
        <v>1.8750000000000044E-2</v>
      </c>
      <c r="I1770" s="68">
        <f t="shared" si="87"/>
        <v>1.9999999999999574E-2</v>
      </c>
      <c r="J1770" s="68">
        <f t="shared" si="84"/>
        <v>0.15000000000000036</v>
      </c>
      <c r="K1770" s="70">
        <v>1</v>
      </c>
      <c r="L1770" s="58"/>
      <c r="M1770" s="58" t="s">
        <v>22</v>
      </c>
      <c r="N1770" t="s">
        <v>22</v>
      </c>
      <c r="O1770" t="s">
        <v>22</v>
      </c>
    </row>
    <row r="1771" spans="1:15" x14ac:dyDescent="0.35">
      <c r="A1771" s="203">
        <v>39398</v>
      </c>
      <c r="B1771" s="61" t="s">
        <v>5031</v>
      </c>
      <c r="C1771" s="58" t="s">
        <v>5032</v>
      </c>
      <c r="D1771" s="61" t="s">
        <v>4624</v>
      </c>
      <c r="E1771" s="67">
        <v>20</v>
      </c>
      <c r="F1771" s="68">
        <v>19.25</v>
      </c>
      <c r="G1771" s="68">
        <v>19.25</v>
      </c>
      <c r="H1771" s="69">
        <f t="shared" si="86"/>
        <v>-3.7499999999999999E-2</v>
      </c>
      <c r="I1771" s="68">
        <f t="shared" si="87"/>
        <v>-0.75</v>
      </c>
      <c r="J1771" s="68">
        <f t="shared" si="84"/>
        <v>-0.75</v>
      </c>
      <c r="K1771" s="70">
        <v>2</v>
      </c>
      <c r="L1771" s="58" t="s">
        <v>8061</v>
      </c>
      <c r="M1771" s="58">
        <v>0</v>
      </c>
      <c r="N1771" t="s">
        <v>26</v>
      </c>
      <c r="O1771" t="s">
        <v>26</v>
      </c>
    </row>
    <row r="1772" spans="1:15" x14ac:dyDescent="0.35">
      <c r="A1772" s="203">
        <v>39398</v>
      </c>
      <c r="B1772" s="61" t="s">
        <v>5033</v>
      </c>
      <c r="C1772" s="58" t="s">
        <v>5034</v>
      </c>
      <c r="D1772" s="61" t="s">
        <v>5035</v>
      </c>
      <c r="E1772" s="67">
        <v>8</v>
      </c>
      <c r="F1772" s="68">
        <v>8.0299999999999994</v>
      </c>
      <c r="G1772" s="68">
        <v>8</v>
      </c>
      <c r="H1772" s="69">
        <f t="shared" si="86"/>
        <v>0</v>
      </c>
      <c r="I1772" s="68">
        <f t="shared" si="87"/>
        <v>2.9999999999999361E-2</v>
      </c>
      <c r="J1772" s="68">
        <f t="shared" si="84"/>
        <v>0</v>
      </c>
      <c r="K1772" s="70">
        <v>1</v>
      </c>
      <c r="L1772" s="58"/>
      <c r="M1772" s="58" t="s">
        <v>22</v>
      </c>
      <c r="N1772" t="s">
        <v>22</v>
      </c>
      <c r="O1772" t="s">
        <v>22</v>
      </c>
    </row>
    <row r="1773" spans="1:15" x14ac:dyDescent="0.35">
      <c r="A1773" s="203">
        <v>39399</v>
      </c>
      <c r="B1773" s="61" t="s">
        <v>5036</v>
      </c>
      <c r="C1773" s="58" t="s">
        <v>5037</v>
      </c>
      <c r="D1773" s="61" t="s">
        <v>4579</v>
      </c>
      <c r="E1773" s="67">
        <v>32</v>
      </c>
      <c r="F1773" s="68">
        <v>32.75</v>
      </c>
      <c r="G1773" s="68">
        <v>30.65</v>
      </c>
      <c r="H1773" s="69">
        <f t="shared" si="86"/>
        <v>-4.2187500000000044E-2</v>
      </c>
      <c r="I1773" s="68">
        <f t="shared" si="87"/>
        <v>0.75</v>
      </c>
      <c r="J1773" s="68">
        <f t="shared" si="84"/>
        <v>-1.3500000000000014</v>
      </c>
      <c r="K1773" s="70">
        <v>2</v>
      </c>
      <c r="L1773" s="58"/>
      <c r="M1773" s="58">
        <v>1</v>
      </c>
      <c r="N1773" s="49"/>
      <c r="O1773" t="s">
        <v>5038</v>
      </c>
    </row>
    <row r="1774" spans="1:15" x14ac:dyDescent="0.35">
      <c r="A1774" s="203">
        <v>39400</v>
      </c>
      <c r="B1774" s="61" t="s">
        <v>5039</v>
      </c>
      <c r="C1774" s="58" t="s">
        <v>5040</v>
      </c>
      <c r="D1774" s="61" t="s">
        <v>5041</v>
      </c>
      <c r="E1774" s="67">
        <v>23</v>
      </c>
      <c r="F1774" s="68">
        <v>23</v>
      </c>
      <c r="G1774" s="68">
        <v>23.01</v>
      </c>
      <c r="H1774" s="69">
        <f t="shared" si="86"/>
        <v>4.3478260869572012E-4</v>
      </c>
      <c r="I1774" s="68">
        <f t="shared" si="87"/>
        <v>0</v>
      </c>
      <c r="J1774" s="68">
        <f t="shared" si="84"/>
        <v>1.0000000000001563E-2</v>
      </c>
      <c r="K1774" s="70">
        <v>3</v>
      </c>
      <c r="L1774" s="58" t="s">
        <v>8061</v>
      </c>
      <c r="M1774" s="58" t="s">
        <v>22</v>
      </c>
      <c r="N1774" t="s">
        <v>22</v>
      </c>
      <c r="O1774" t="s">
        <v>22</v>
      </c>
    </row>
    <row r="1775" spans="1:15" x14ac:dyDescent="0.35">
      <c r="A1775" s="203">
        <v>39400</v>
      </c>
      <c r="B1775" s="61" t="s">
        <v>5042</v>
      </c>
      <c r="C1775" s="58" t="s">
        <v>5043</v>
      </c>
      <c r="D1775" s="61" t="s">
        <v>3421</v>
      </c>
      <c r="E1775" s="67">
        <v>10</v>
      </c>
      <c r="F1775" s="68">
        <v>10</v>
      </c>
      <c r="G1775" s="68">
        <v>10</v>
      </c>
      <c r="H1775" s="69">
        <f t="shared" si="86"/>
        <v>0</v>
      </c>
      <c r="I1775" s="68">
        <f t="shared" si="87"/>
        <v>0</v>
      </c>
      <c r="J1775" s="68">
        <f t="shared" si="84"/>
        <v>0</v>
      </c>
      <c r="K1775" s="70">
        <v>1</v>
      </c>
      <c r="L1775" s="58"/>
      <c r="M1775" s="58" t="s">
        <v>22</v>
      </c>
      <c r="N1775" t="s">
        <v>22</v>
      </c>
      <c r="O1775" t="s">
        <v>22</v>
      </c>
    </row>
    <row r="1776" spans="1:15" x14ac:dyDescent="0.35">
      <c r="A1776" s="203">
        <v>39400</v>
      </c>
      <c r="B1776" s="61" t="s">
        <v>5044</v>
      </c>
      <c r="C1776" s="58" t="s">
        <v>5045</v>
      </c>
      <c r="D1776" s="61" t="s">
        <v>4394</v>
      </c>
      <c r="E1776" s="67">
        <v>8</v>
      </c>
      <c r="F1776" s="68">
        <v>8</v>
      </c>
      <c r="G1776" s="68">
        <v>8</v>
      </c>
      <c r="H1776" s="69">
        <f t="shared" si="86"/>
        <v>0</v>
      </c>
      <c r="I1776" s="68">
        <f t="shared" si="87"/>
        <v>0</v>
      </c>
      <c r="J1776" s="68">
        <f t="shared" si="84"/>
        <v>0</v>
      </c>
      <c r="K1776" s="70">
        <v>1</v>
      </c>
      <c r="L1776" s="58"/>
      <c r="M1776" s="58" t="s">
        <v>22</v>
      </c>
      <c r="N1776" t="s">
        <v>22</v>
      </c>
      <c r="O1776" t="s">
        <v>22</v>
      </c>
    </row>
    <row r="1777" spans="1:15" x14ac:dyDescent="0.35">
      <c r="A1777" s="203">
        <v>39400</v>
      </c>
      <c r="B1777" s="61" t="s">
        <v>5046</v>
      </c>
      <c r="C1777" s="58" t="s">
        <v>5047</v>
      </c>
      <c r="D1777" s="61" t="s">
        <v>1099</v>
      </c>
      <c r="E1777" s="67">
        <v>17</v>
      </c>
      <c r="F1777" s="68">
        <v>19</v>
      </c>
      <c r="G1777" s="68">
        <v>20.75</v>
      </c>
      <c r="H1777" s="69">
        <f t="shared" si="86"/>
        <v>0.22058823529411764</v>
      </c>
      <c r="I1777" s="68">
        <f t="shared" si="87"/>
        <v>2</v>
      </c>
      <c r="J1777" s="68">
        <f t="shared" si="84"/>
        <v>3.75</v>
      </c>
      <c r="K1777" s="70">
        <v>3</v>
      </c>
      <c r="L1777" s="58"/>
      <c r="M1777" s="58">
        <v>0</v>
      </c>
      <c r="N1777" t="s">
        <v>26</v>
      </c>
      <c r="O1777" t="s">
        <v>26</v>
      </c>
    </row>
    <row r="1778" spans="1:15" x14ac:dyDescent="0.35">
      <c r="A1778" s="203">
        <v>39400</v>
      </c>
      <c r="B1778" s="61" t="s">
        <v>5048</v>
      </c>
      <c r="C1778" s="58" t="s">
        <v>5049</v>
      </c>
      <c r="D1778" s="61" t="s">
        <v>649</v>
      </c>
      <c r="E1778" s="67">
        <v>18</v>
      </c>
      <c r="F1778" s="68">
        <v>23</v>
      </c>
      <c r="G1778" s="68">
        <v>24.97</v>
      </c>
      <c r="H1778" s="69">
        <f t="shared" si="86"/>
        <v>0.38722222222222213</v>
      </c>
      <c r="I1778" s="68">
        <f t="shared" si="87"/>
        <v>5</v>
      </c>
      <c r="J1778" s="68">
        <f t="shared" si="84"/>
        <v>6.9699999999999989</v>
      </c>
      <c r="K1778" s="70">
        <v>3</v>
      </c>
      <c r="L1778" s="58"/>
      <c r="M1778" s="58" t="s">
        <v>22</v>
      </c>
      <c r="N1778" t="s">
        <v>22</v>
      </c>
      <c r="O1778" t="s">
        <v>22</v>
      </c>
    </row>
    <row r="1779" spans="1:15" x14ac:dyDescent="0.35">
      <c r="A1779" s="203">
        <v>39401</v>
      </c>
      <c r="B1779" s="61" t="s">
        <v>5050</v>
      </c>
      <c r="C1779" s="58" t="s">
        <v>5051</v>
      </c>
      <c r="D1779" s="61" t="s">
        <v>5052</v>
      </c>
      <c r="E1779" s="67">
        <v>15</v>
      </c>
      <c r="F1779" s="68">
        <v>15</v>
      </c>
      <c r="G1779" s="68">
        <v>14.9</v>
      </c>
      <c r="H1779" s="69">
        <f t="shared" si="86"/>
        <v>-6.6666666666666428E-3</v>
      </c>
      <c r="I1779" s="68">
        <f t="shared" si="87"/>
        <v>0</v>
      </c>
      <c r="J1779" s="68">
        <f t="shared" si="84"/>
        <v>-9.9999999999999645E-2</v>
      </c>
      <c r="K1779" s="70">
        <v>1</v>
      </c>
      <c r="L1779" s="58"/>
      <c r="M1779" s="58" t="s">
        <v>22</v>
      </c>
      <c r="N1779" t="s">
        <v>22</v>
      </c>
      <c r="O1779" t="s">
        <v>22</v>
      </c>
    </row>
    <row r="1780" spans="1:15" x14ac:dyDescent="0.35">
      <c r="A1780" s="203">
        <v>39401</v>
      </c>
      <c r="B1780" s="61" t="s">
        <v>5053</v>
      </c>
      <c r="C1780" s="58" t="s">
        <v>5054</v>
      </c>
      <c r="D1780" s="61" t="s">
        <v>3867</v>
      </c>
      <c r="E1780" s="67">
        <v>14</v>
      </c>
      <c r="F1780" s="68">
        <v>16.5</v>
      </c>
      <c r="G1780" s="68">
        <v>15.75</v>
      </c>
      <c r="H1780" s="69">
        <f t="shared" si="86"/>
        <v>0.125</v>
      </c>
      <c r="I1780" s="68">
        <f t="shared" si="87"/>
        <v>2.5</v>
      </c>
      <c r="J1780" s="68">
        <f t="shared" si="84"/>
        <v>1.75</v>
      </c>
      <c r="K1780" s="70">
        <v>3</v>
      </c>
      <c r="L1780" s="58"/>
      <c r="M1780" s="58" t="s">
        <v>22</v>
      </c>
      <c r="N1780" t="s">
        <v>22</v>
      </c>
      <c r="O1780" t="s">
        <v>22</v>
      </c>
    </row>
    <row r="1781" spans="1:15" x14ac:dyDescent="0.35">
      <c r="A1781" s="203">
        <v>39401</v>
      </c>
      <c r="B1781" s="61" t="s">
        <v>5055</v>
      </c>
      <c r="C1781" s="58" t="s">
        <v>5056</v>
      </c>
      <c r="D1781" s="61" t="s">
        <v>2136</v>
      </c>
      <c r="E1781" s="67">
        <v>14</v>
      </c>
      <c r="F1781" s="68">
        <v>14</v>
      </c>
      <c r="G1781" s="68">
        <v>17.5</v>
      </c>
      <c r="H1781" s="69">
        <f t="shared" si="86"/>
        <v>0.25</v>
      </c>
      <c r="I1781" s="68">
        <f t="shared" si="87"/>
        <v>0</v>
      </c>
      <c r="J1781" s="68">
        <f t="shared" si="84"/>
        <v>3.5</v>
      </c>
      <c r="K1781" s="70">
        <v>2</v>
      </c>
      <c r="L1781" s="58"/>
      <c r="M1781" s="58">
        <v>0</v>
      </c>
      <c r="N1781" t="s">
        <v>26</v>
      </c>
      <c r="O1781" t="s">
        <v>26</v>
      </c>
    </row>
    <row r="1782" spans="1:15" x14ac:dyDescent="0.35">
      <c r="A1782" s="203">
        <v>39401</v>
      </c>
      <c r="B1782" s="61" t="s">
        <v>5057</v>
      </c>
      <c r="C1782" s="58" t="s">
        <v>5058</v>
      </c>
      <c r="D1782" s="61" t="s">
        <v>5059</v>
      </c>
      <c r="E1782" s="67">
        <v>20</v>
      </c>
      <c r="F1782" s="68">
        <v>20.5</v>
      </c>
      <c r="G1782" s="68">
        <v>20.9</v>
      </c>
      <c r="H1782" s="69">
        <f t="shared" si="86"/>
        <v>4.4999999999999929E-2</v>
      </c>
      <c r="I1782" s="68">
        <f t="shared" si="87"/>
        <v>0.5</v>
      </c>
      <c r="J1782" s="68">
        <f t="shared" si="84"/>
        <v>0.89999999999999858</v>
      </c>
      <c r="K1782" s="70">
        <v>1</v>
      </c>
      <c r="L1782" s="58"/>
      <c r="M1782" s="58">
        <v>0</v>
      </c>
      <c r="N1782" t="s">
        <v>26</v>
      </c>
      <c r="O1782" t="s">
        <v>26</v>
      </c>
    </row>
    <row r="1783" spans="1:15" x14ac:dyDescent="0.35">
      <c r="A1783" s="203">
        <v>39402</v>
      </c>
      <c r="B1783" s="61" t="s">
        <v>5060</v>
      </c>
      <c r="C1783" s="58" t="s">
        <v>5061</v>
      </c>
      <c r="D1783" s="61" t="s">
        <v>5062</v>
      </c>
      <c r="E1783" s="67">
        <v>8</v>
      </c>
      <c r="F1783" s="68">
        <v>8</v>
      </c>
      <c r="G1783" s="68">
        <v>8</v>
      </c>
      <c r="H1783" s="69">
        <f t="shared" si="86"/>
        <v>0</v>
      </c>
      <c r="I1783" s="68">
        <f t="shared" si="87"/>
        <v>0</v>
      </c>
      <c r="J1783" s="68">
        <f t="shared" si="84"/>
        <v>0</v>
      </c>
      <c r="K1783" s="70">
        <v>1</v>
      </c>
      <c r="L1783" s="58"/>
      <c r="M1783" s="58">
        <v>0</v>
      </c>
      <c r="N1783" t="s">
        <v>26</v>
      </c>
      <c r="O1783" t="s">
        <v>26</v>
      </c>
    </row>
    <row r="1784" spans="1:15" x14ac:dyDescent="0.35">
      <c r="A1784" s="203">
        <v>39405</v>
      </c>
      <c r="B1784" s="61" t="s">
        <v>5063</v>
      </c>
      <c r="C1784" s="58" t="s">
        <v>5064</v>
      </c>
      <c r="D1784" s="61" t="s">
        <v>3264</v>
      </c>
      <c r="E1784" s="67">
        <v>8</v>
      </c>
      <c r="F1784" s="68">
        <v>8</v>
      </c>
      <c r="G1784" s="68">
        <v>8.01</v>
      </c>
      <c r="H1784" s="69">
        <f t="shared" si="86"/>
        <v>1.2499999999999734E-3</v>
      </c>
      <c r="I1784" s="68">
        <f t="shared" si="87"/>
        <v>0</v>
      </c>
      <c r="J1784" s="68">
        <f t="shared" si="84"/>
        <v>9.9999999999997868E-3</v>
      </c>
      <c r="K1784" s="70">
        <v>1</v>
      </c>
      <c r="L1784" s="58"/>
      <c r="M1784" s="58" t="s">
        <v>22</v>
      </c>
      <c r="N1784" t="s">
        <v>22</v>
      </c>
      <c r="O1784" t="s">
        <v>22</v>
      </c>
    </row>
    <row r="1785" spans="1:15" x14ac:dyDescent="0.35">
      <c r="A1785" s="203">
        <v>39405</v>
      </c>
      <c r="B1785" s="61" t="s">
        <v>5065</v>
      </c>
      <c r="C1785" s="58" t="s">
        <v>5066</v>
      </c>
      <c r="D1785" s="61" t="s">
        <v>4237</v>
      </c>
      <c r="E1785" s="67">
        <v>10</v>
      </c>
      <c r="F1785" s="68">
        <v>13</v>
      </c>
      <c r="G1785" s="68">
        <v>13.25</v>
      </c>
      <c r="H1785" s="69">
        <f t="shared" si="86"/>
        <v>0.32500000000000001</v>
      </c>
      <c r="I1785" s="68">
        <f t="shared" si="87"/>
        <v>3</v>
      </c>
      <c r="J1785" s="68">
        <f t="shared" si="84"/>
        <v>3.25</v>
      </c>
      <c r="K1785" s="70">
        <v>2</v>
      </c>
      <c r="L1785" s="58"/>
      <c r="M1785" s="58">
        <v>0</v>
      </c>
      <c r="N1785" t="s">
        <v>26</v>
      </c>
      <c r="O1785" t="s">
        <v>26</v>
      </c>
    </row>
    <row r="1786" spans="1:15" x14ac:dyDescent="0.35">
      <c r="A1786" s="203">
        <v>39406</v>
      </c>
      <c r="B1786" s="61" t="s">
        <v>5067</v>
      </c>
      <c r="C1786" s="58" t="s">
        <v>5068</v>
      </c>
      <c r="D1786" s="61" t="s">
        <v>3763</v>
      </c>
      <c r="E1786" s="67">
        <v>10</v>
      </c>
      <c r="F1786" s="68">
        <v>10</v>
      </c>
      <c r="G1786" s="68">
        <v>10</v>
      </c>
      <c r="H1786" s="69">
        <f t="shared" si="86"/>
        <v>0</v>
      </c>
      <c r="I1786" s="68">
        <f t="shared" si="87"/>
        <v>0</v>
      </c>
      <c r="J1786" s="68">
        <f t="shared" si="84"/>
        <v>0</v>
      </c>
      <c r="K1786" s="70">
        <v>1</v>
      </c>
      <c r="L1786" s="58"/>
      <c r="M1786" s="58" t="s">
        <v>22</v>
      </c>
      <c r="N1786" t="s">
        <v>22</v>
      </c>
      <c r="O1786" t="s">
        <v>22</v>
      </c>
    </row>
    <row r="1787" spans="1:15" x14ac:dyDescent="0.35">
      <c r="A1787" s="203">
        <v>39415</v>
      </c>
      <c r="B1787" s="61" t="s">
        <v>5069</v>
      </c>
      <c r="C1787" s="58" t="s">
        <v>5070</v>
      </c>
      <c r="D1787" s="61" t="s">
        <v>4101</v>
      </c>
      <c r="E1787" s="67">
        <v>8</v>
      </c>
      <c r="F1787" s="68">
        <v>8.0500000000000007</v>
      </c>
      <c r="G1787" s="68">
        <v>8.01</v>
      </c>
      <c r="H1787" s="69">
        <f t="shared" si="86"/>
        <v>1.2499999999999734E-3</v>
      </c>
      <c r="I1787" s="68">
        <f t="shared" si="87"/>
        <v>5.0000000000000711E-2</v>
      </c>
      <c r="J1787" s="68">
        <f t="shared" si="84"/>
        <v>9.9999999999997868E-3</v>
      </c>
      <c r="K1787" s="70">
        <v>1</v>
      </c>
      <c r="L1787" s="58"/>
      <c r="M1787" s="58" t="s">
        <v>22</v>
      </c>
      <c r="N1787" t="s">
        <v>22</v>
      </c>
      <c r="O1787" t="s">
        <v>22</v>
      </c>
    </row>
    <row r="1788" spans="1:15" x14ac:dyDescent="0.35">
      <c r="A1788" s="203">
        <v>39419</v>
      </c>
      <c r="B1788" s="61" t="s">
        <v>5071</v>
      </c>
      <c r="C1788" s="58" t="s">
        <v>5072</v>
      </c>
      <c r="D1788" s="61" t="s">
        <v>64</v>
      </c>
      <c r="E1788" s="67">
        <v>8</v>
      </c>
      <c r="F1788" s="68">
        <v>8</v>
      </c>
      <c r="G1788" s="68">
        <v>7.9</v>
      </c>
      <c r="H1788" s="69">
        <f t="shared" si="86"/>
        <v>-1.2499999999999956E-2</v>
      </c>
      <c r="I1788" s="68">
        <f t="shared" si="87"/>
        <v>0</v>
      </c>
      <c r="J1788" s="68">
        <f t="shared" si="84"/>
        <v>-9.9999999999999645E-2</v>
      </c>
      <c r="K1788" s="70">
        <v>1</v>
      </c>
      <c r="L1788" s="58"/>
      <c r="M1788" s="58" t="s">
        <v>22</v>
      </c>
      <c r="N1788" t="s">
        <v>22</v>
      </c>
      <c r="O1788" t="s">
        <v>22</v>
      </c>
    </row>
    <row r="1789" spans="1:15" x14ac:dyDescent="0.35">
      <c r="A1789" s="203">
        <v>39421</v>
      </c>
      <c r="B1789" s="61" t="s">
        <v>5073</v>
      </c>
      <c r="C1789" s="58" t="s">
        <v>5074</v>
      </c>
      <c r="D1789" s="61" t="s">
        <v>4385</v>
      </c>
      <c r="E1789" s="67">
        <v>8.5</v>
      </c>
      <c r="F1789" s="68">
        <v>8.51</v>
      </c>
      <c r="G1789" s="68">
        <v>8.5399999999999991</v>
      </c>
      <c r="H1789" s="69">
        <f t="shared" si="86"/>
        <v>4.7058823529410763E-3</v>
      </c>
      <c r="I1789" s="68">
        <f t="shared" si="87"/>
        <v>9.9999999999997868E-3</v>
      </c>
      <c r="J1789" s="68">
        <f t="shared" si="84"/>
        <v>3.9999999999999147E-2</v>
      </c>
      <c r="K1789" s="70">
        <v>1</v>
      </c>
      <c r="L1789" s="58"/>
      <c r="M1789" s="58">
        <v>0</v>
      </c>
      <c r="N1789" t="s">
        <v>26</v>
      </c>
      <c r="O1789" t="s">
        <v>26</v>
      </c>
    </row>
    <row r="1790" spans="1:15" x14ac:dyDescent="0.35">
      <c r="A1790" s="203">
        <v>39421</v>
      </c>
      <c r="B1790" s="61" t="s">
        <v>5075</v>
      </c>
      <c r="C1790" s="58" t="s">
        <v>5076</v>
      </c>
      <c r="D1790" s="61" t="s">
        <v>5077</v>
      </c>
      <c r="E1790" s="67">
        <v>8</v>
      </c>
      <c r="F1790" s="68">
        <v>8</v>
      </c>
      <c r="G1790" s="68">
        <v>8</v>
      </c>
      <c r="H1790" s="69">
        <f t="shared" si="86"/>
        <v>0</v>
      </c>
      <c r="I1790" s="68">
        <f t="shared" si="87"/>
        <v>0</v>
      </c>
      <c r="J1790" s="68">
        <f t="shared" si="84"/>
        <v>0</v>
      </c>
      <c r="K1790" s="70">
        <v>1</v>
      </c>
      <c r="L1790" s="58"/>
      <c r="M1790" s="58">
        <v>0</v>
      </c>
      <c r="N1790" t="s">
        <v>26</v>
      </c>
      <c r="O1790" t="s">
        <v>26</v>
      </c>
    </row>
    <row r="1791" spans="1:15" x14ac:dyDescent="0.35">
      <c r="A1791" s="203">
        <v>39421</v>
      </c>
      <c r="B1791" s="61" t="s">
        <v>5078</v>
      </c>
      <c r="C1791" s="58" t="s">
        <v>5079</v>
      </c>
      <c r="D1791" s="61" t="s">
        <v>5080</v>
      </c>
      <c r="E1791" s="67">
        <v>8.5</v>
      </c>
      <c r="F1791" s="68">
        <v>9.6199999999999992</v>
      </c>
      <c r="G1791" s="68">
        <v>9.48</v>
      </c>
      <c r="H1791" s="69">
        <f t="shared" si="86"/>
        <v>0.11529411764705888</v>
      </c>
      <c r="I1791" s="68">
        <f t="shared" si="87"/>
        <v>1.1199999999999992</v>
      </c>
      <c r="J1791" s="68">
        <f t="shared" ref="J1791:J1810" si="88">G1791-E1791</f>
        <v>0.98000000000000043</v>
      </c>
      <c r="K1791" s="70">
        <v>2</v>
      </c>
      <c r="L1791" s="58"/>
      <c r="M1791" s="58">
        <v>0</v>
      </c>
      <c r="N1791" t="s">
        <v>26</v>
      </c>
      <c r="O1791" t="s">
        <v>26</v>
      </c>
    </row>
    <row r="1792" spans="1:15" x14ac:dyDescent="0.35">
      <c r="A1792" s="203">
        <v>39422</v>
      </c>
      <c r="B1792" s="61" t="s">
        <v>5081</v>
      </c>
      <c r="C1792" s="58" t="s">
        <v>5082</v>
      </c>
      <c r="D1792" s="61" t="s">
        <v>4603</v>
      </c>
      <c r="E1792" s="67">
        <v>6</v>
      </c>
      <c r="F1792" s="68">
        <v>7.01</v>
      </c>
      <c r="G1792" s="68">
        <v>7.4</v>
      </c>
      <c r="H1792" s="69">
        <f t="shared" si="86"/>
        <v>0.23333333333333339</v>
      </c>
      <c r="I1792" s="68">
        <f t="shared" si="87"/>
        <v>1.0099999999999998</v>
      </c>
      <c r="J1792" s="68">
        <f t="shared" si="88"/>
        <v>1.4000000000000004</v>
      </c>
      <c r="K1792" s="70">
        <v>1</v>
      </c>
      <c r="L1792" s="58" t="s">
        <v>8061</v>
      </c>
      <c r="M1792" s="58">
        <v>0</v>
      </c>
      <c r="N1792" t="s">
        <v>26</v>
      </c>
      <c r="O1792" t="s">
        <v>26</v>
      </c>
    </row>
    <row r="1793" spans="1:15" x14ac:dyDescent="0.35">
      <c r="A1793" s="203">
        <v>39422</v>
      </c>
      <c r="B1793" s="61" t="s">
        <v>5083</v>
      </c>
      <c r="C1793" s="58" t="s">
        <v>5084</v>
      </c>
      <c r="D1793" s="61" t="s">
        <v>5085</v>
      </c>
      <c r="E1793" s="67">
        <v>8</v>
      </c>
      <c r="F1793" s="68">
        <v>8.0500000000000007</v>
      </c>
      <c r="G1793" s="68">
        <v>8.01</v>
      </c>
      <c r="H1793" s="69">
        <f t="shared" si="86"/>
        <v>1.2499999999999734E-3</v>
      </c>
      <c r="I1793" s="68">
        <f t="shared" si="87"/>
        <v>5.0000000000000711E-2</v>
      </c>
      <c r="J1793" s="68">
        <f t="shared" si="88"/>
        <v>9.9999999999997868E-3</v>
      </c>
      <c r="K1793" s="70">
        <v>1</v>
      </c>
      <c r="L1793" s="58"/>
      <c r="M1793" s="58" t="s">
        <v>22</v>
      </c>
      <c r="N1793" t="s">
        <v>22</v>
      </c>
      <c r="O1793" t="s">
        <v>22</v>
      </c>
    </row>
    <row r="1794" spans="1:15" x14ac:dyDescent="0.35">
      <c r="A1794" s="203">
        <v>39422</v>
      </c>
      <c r="B1794" s="61" t="s">
        <v>5086</v>
      </c>
      <c r="C1794" s="58" t="s">
        <v>5087</v>
      </c>
      <c r="D1794" s="61" t="s">
        <v>3421</v>
      </c>
      <c r="E1794" s="67">
        <v>10</v>
      </c>
      <c r="F1794" s="68">
        <v>10.01</v>
      </c>
      <c r="G1794" s="68">
        <v>10</v>
      </c>
      <c r="H1794" s="69">
        <f t="shared" si="86"/>
        <v>0</v>
      </c>
      <c r="I1794" s="68">
        <f t="shared" si="87"/>
        <v>9.9999999999997868E-3</v>
      </c>
      <c r="J1794" s="68">
        <f t="shared" si="88"/>
        <v>0</v>
      </c>
      <c r="K1794" s="70">
        <v>1</v>
      </c>
      <c r="L1794" s="58"/>
      <c r="M1794" s="58" t="s">
        <v>22</v>
      </c>
      <c r="N1794" t="s">
        <v>22</v>
      </c>
      <c r="O1794" t="s">
        <v>22</v>
      </c>
    </row>
    <row r="1795" spans="1:15" x14ac:dyDescent="0.35">
      <c r="A1795" s="203">
        <v>39422</v>
      </c>
      <c r="B1795" s="61" t="s">
        <v>5088</v>
      </c>
      <c r="C1795" s="58" t="s">
        <v>5089</v>
      </c>
      <c r="D1795" s="61" t="s">
        <v>3421</v>
      </c>
      <c r="E1795" s="67">
        <v>10</v>
      </c>
      <c r="F1795" s="68">
        <v>10</v>
      </c>
      <c r="G1795" s="68">
        <v>10</v>
      </c>
      <c r="H1795" s="69">
        <f t="shared" ref="H1795:H1858" si="89">(G1795-E1795)/E1795</f>
        <v>0</v>
      </c>
      <c r="I1795" s="68">
        <f t="shared" si="87"/>
        <v>0</v>
      </c>
      <c r="J1795" s="68">
        <f t="shared" si="88"/>
        <v>0</v>
      </c>
      <c r="K1795" s="70">
        <v>1</v>
      </c>
      <c r="L1795" s="58"/>
      <c r="M1795" s="58" t="s">
        <v>22</v>
      </c>
      <c r="N1795" t="s">
        <v>22</v>
      </c>
      <c r="O1795" t="s">
        <v>22</v>
      </c>
    </row>
    <row r="1796" spans="1:15" x14ac:dyDescent="0.35">
      <c r="A1796" s="203">
        <v>39422</v>
      </c>
      <c r="B1796" s="61" t="s">
        <v>5090</v>
      </c>
      <c r="C1796" s="58" t="s">
        <v>5091</v>
      </c>
      <c r="D1796" s="61" t="s">
        <v>4280</v>
      </c>
      <c r="E1796" s="67">
        <v>14.5</v>
      </c>
      <c r="F1796" s="68">
        <v>14.8</v>
      </c>
      <c r="G1796" s="68">
        <v>15.15</v>
      </c>
      <c r="H1796" s="69">
        <f t="shared" si="89"/>
        <v>4.4827586206896579E-2</v>
      </c>
      <c r="I1796" s="68">
        <f t="shared" si="87"/>
        <v>0.30000000000000071</v>
      </c>
      <c r="J1796" s="68">
        <f t="shared" si="88"/>
        <v>0.65000000000000036</v>
      </c>
      <c r="K1796" s="70">
        <v>1</v>
      </c>
      <c r="L1796" s="58"/>
      <c r="M1796" s="58">
        <v>0</v>
      </c>
      <c r="N1796" t="s">
        <v>26</v>
      </c>
      <c r="O1796" t="s">
        <v>26</v>
      </c>
    </row>
    <row r="1797" spans="1:15" x14ac:dyDescent="0.35">
      <c r="A1797" s="203">
        <v>39426</v>
      </c>
      <c r="B1797" s="61" t="s">
        <v>5092</v>
      </c>
      <c r="C1797" s="58" t="s">
        <v>5093</v>
      </c>
      <c r="D1797" s="61" t="s">
        <v>4613</v>
      </c>
      <c r="E1797" s="67">
        <v>10</v>
      </c>
      <c r="F1797" s="68">
        <v>10</v>
      </c>
      <c r="G1797" s="68">
        <v>7.97</v>
      </c>
      <c r="H1797" s="69">
        <f t="shared" si="89"/>
        <v>-0.20300000000000001</v>
      </c>
      <c r="I1797" s="68">
        <f t="shared" si="87"/>
        <v>0</v>
      </c>
      <c r="J1797" s="68">
        <f t="shared" si="88"/>
        <v>-2.0300000000000002</v>
      </c>
      <c r="K1797" s="70">
        <v>1</v>
      </c>
      <c r="L1797" s="58"/>
      <c r="M1797" s="58">
        <v>0</v>
      </c>
      <c r="N1797" t="s">
        <v>26</v>
      </c>
      <c r="O1797" t="s">
        <v>26</v>
      </c>
    </row>
    <row r="1798" spans="1:15" x14ac:dyDescent="0.35">
      <c r="A1798" s="203">
        <v>39426</v>
      </c>
      <c r="B1798" s="61" t="s">
        <v>5094</v>
      </c>
      <c r="C1798" s="58" t="s">
        <v>5095</v>
      </c>
      <c r="D1798" s="61" t="s">
        <v>5096</v>
      </c>
      <c r="E1798" s="67">
        <v>10</v>
      </c>
      <c r="F1798" s="68">
        <v>9.65</v>
      </c>
      <c r="G1798" s="68">
        <v>9.5</v>
      </c>
      <c r="H1798" s="69">
        <f t="shared" si="89"/>
        <v>-0.05</v>
      </c>
      <c r="I1798" s="68">
        <f t="shared" si="87"/>
        <v>-0.34999999999999964</v>
      </c>
      <c r="J1798" s="68">
        <f t="shared" si="88"/>
        <v>-0.5</v>
      </c>
      <c r="K1798" s="70">
        <v>1</v>
      </c>
      <c r="L1798" s="58"/>
      <c r="M1798" s="58" t="s">
        <v>22</v>
      </c>
      <c r="N1798" t="s">
        <v>22</v>
      </c>
      <c r="O1798" t="s">
        <v>22</v>
      </c>
    </row>
    <row r="1799" spans="1:15" x14ac:dyDescent="0.35">
      <c r="A1799" s="203">
        <v>39427</v>
      </c>
      <c r="B1799" s="61" t="s">
        <v>5097</v>
      </c>
      <c r="C1799" s="58" t="s">
        <v>5098</v>
      </c>
      <c r="D1799" s="61" t="s">
        <v>5099</v>
      </c>
      <c r="E1799" s="67">
        <v>10</v>
      </c>
      <c r="F1799" s="68">
        <v>9.5</v>
      </c>
      <c r="G1799" s="68">
        <v>9.9600000000000009</v>
      </c>
      <c r="H1799" s="69">
        <f t="shared" si="89"/>
        <v>-3.9999999999999151E-3</v>
      </c>
      <c r="I1799" s="68">
        <f t="shared" si="87"/>
        <v>-0.5</v>
      </c>
      <c r="J1799" s="68">
        <f t="shared" si="88"/>
        <v>-3.9999999999999147E-2</v>
      </c>
      <c r="K1799" s="70">
        <v>1</v>
      </c>
      <c r="L1799" s="58"/>
      <c r="M1799" s="58" t="s">
        <v>22</v>
      </c>
      <c r="N1799" s="10" t="s">
        <v>22</v>
      </c>
      <c r="O1799" s="10" t="s">
        <v>22</v>
      </c>
    </row>
    <row r="1800" spans="1:15" x14ac:dyDescent="0.35">
      <c r="A1800" s="203">
        <v>39427</v>
      </c>
      <c r="B1800" s="61" t="s">
        <v>5100</v>
      </c>
      <c r="C1800" s="58" t="s">
        <v>5101</v>
      </c>
      <c r="D1800" s="61" t="s">
        <v>4186</v>
      </c>
      <c r="E1800" s="67">
        <v>14</v>
      </c>
      <c r="F1800" s="68">
        <v>16.5</v>
      </c>
      <c r="G1800" s="68">
        <v>16.8</v>
      </c>
      <c r="H1800" s="69">
        <f t="shared" si="89"/>
        <v>0.20000000000000004</v>
      </c>
      <c r="I1800" s="68">
        <f t="shared" si="87"/>
        <v>2.5</v>
      </c>
      <c r="J1800" s="68">
        <f t="shared" si="88"/>
        <v>2.8000000000000007</v>
      </c>
      <c r="K1800" s="70">
        <v>2</v>
      </c>
      <c r="L1800" s="58"/>
      <c r="M1800" s="58">
        <v>1</v>
      </c>
      <c r="N1800" s="10"/>
      <c r="O1800" s="10" t="s">
        <v>5102</v>
      </c>
    </row>
    <row r="1801" spans="1:15" x14ac:dyDescent="0.35">
      <c r="A1801" s="203">
        <v>39427</v>
      </c>
      <c r="B1801" s="61" t="s">
        <v>5103</v>
      </c>
      <c r="C1801" s="58" t="s">
        <v>5104</v>
      </c>
      <c r="D1801" s="61" t="s">
        <v>4443</v>
      </c>
      <c r="E1801" s="67">
        <v>8.5</v>
      </c>
      <c r="F1801" s="68">
        <v>9.5</v>
      </c>
      <c r="G1801" s="68">
        <v>9.9600000000000009</v>
      </c>
      <c r="H1801" s="69">
        <f t="shared" si="89"/>
        <v>0.17176470588235304</v>
      </c>
      <c r="I1801" s="68">
        <f t="shared" si="87"/>
        <v>1</v>
      </c>
      <c r="J1801" s="68">
        <f t="shared" si="88"/>
        <v>1.4600000000000009</v>
      </c>
      <c r="K1801" s="70">
        <v>2</v>
      </c>
      <c r="L1801" s="58"/>
      <c r="M1801" s="58">
        <v>1</v>
      </c>
      <c r="N1801" s="10"/>
      <c r="O1801" s="10" t="s">
        <v>5105</v>
      </c>
    </row>
    <row r="1802" spans="1:15" x14ac:dyDescent="0.35">
      <c r="A1802" s="203">
        <v>39428</v>
      </c>
      <c r="B1802" s="61" t="s">
        <v>5106</v>
      </c>
      <c r="C1802" s="58" t="s">
        <v>5107</v>
      </c>
      <c r="D1802" s="61" t="s">
        <v>3931</v>
      </c>
      <c r="E1802" s="67">
        <v>19.5</v>
      </c>
      <c r="F1802" s="68">
        <v>19.75</v>
      </c>
      <c r="G1802" s="68">
        <v>20.010000000000002</v>
      </c>
      <c r="H1802" s="69">
        <f t="shared" si="89"/>
        <v>2.6153846153846232E-2</v>
      </c>
      <c r="I1802" s="68">
        <f t="shared" si="87"/>
        <v>0.25</v>
      </c>
      <c r="J1802" s="68">
        <f t="shared" si="88"/>
        <v>0.51000000000000156</v>
      </c>
      <c r="K1802" s="70">
        <v>1</v>
      </c>
      <c r="L1802" s="58"/>
      <c r="M1802" s="58">
        <v>1</v>
      </c>
      <c r="N1802" s="49"/>
      <c r="O1802" t="s">
        <v>5108</v>
      </c>
    </row>
    <row r="1803" spans="1:15" x14ac:dyDescent="0.35">
      <c r="A1803" s="203">
        <v>39428</v>
      </c>
      <c r="B1803" s="61" t="s">
        <v>5109</v>
      </c>
      <c r="C1803" s="58" t="s">
        <v>5110</v>
      </c>
      <c r="D1803" s="61" t="s">
        <v>4836</v>
      </c>
      <c r="E1803" s="67">
        <v>18</v>
      </c>
      <c r="F1803" s="68">
        <v>19.75</v>
      </c>
      <c r="G1803" s="68">
        <v>24.55</v>
      </c>
      <c r="H1803" s="69">
        <f t="shared" si="89"/>
        <v>0.36388888888888893</v>
      </c>
      <c r="I1803" s="68">
        <f t="shared" si="87"/>
        <v>1.75</v>
      </c>
      <c r="J1803" s="68">
        <f t="shared" si="88"/>
        <v>6.5500000000000007</v>
      </c>
      <c r="K1803" s="70">
        <v>3</v>
      </c>
      <c r="L1803" s="58"/>
      <c r="M1803" s="58">
        <v>1</v>
      </c>
      <c r="N1803" s="49"/>
      <c r="O1803" t="s">
        <v>5111</v>
      </c>
    </row>
    <row r="1804" spans="1:15" x14ac:dyDescent="0.35">
      <c r="A1804" s="203">
        <v>39428</v>
      </c>
      <c r="B1804" s="61" t="s">
        <v>5112</v>
      </c>
      <c r="C1804" s="58" t="s">
        <v>5113</v>
      </c>
      <c r="D1804" s="61" t="s">
        <v>4391</v>
      </c>
      <c r="E1804" s="67">
        <v>16</v>
      </c>
      <c r="F1804" s="68">
        <v>19.75</v>
      </c>
      <c r="G1804" s="68">
        <v>20.5</v>
      </c>
      <c r="H1804" s="69">
        <f t="shared" si="89"/>
        <v>0.28125</v>
      </c>
      <c r="I1804" s="68">
        <f t="shared" si="87"/>
        <v>3.75</v>
      </c>
      <c r="J1804" s="68">
        <f t="shared" si="88"/>
        <v>4.5</v>
      </c>
      <c r="K1804" s="70">
        <v>3</v>
      </c>
      <c r="L1804" s="58"/>
      <c r="M1804" s="58">
        <v>1</v>
      </c>
      <c r="N1804" s="49"/>
      <c r="O1804" t="s">
        <v>5114</v>
      </c>
    </row>
    <row r="1805" spans="1:15" x14ac:dyDescent="0.35">
      <c r="A1805" s="203">
        <v>39429</v>
      </c>
      <c r="B1805" s="61" t="s">
        <v>5115</v>
      </c>
      <c r="C1805" s="58" t="s">
        <v>5116</v>
      </c>
      <c r="D1805" s="61" t="s">
        <v>5117</v>
      </c>
      <c r="E1805" s="67">
        <v>8</v>
      </c>
      <c r="F1805" s="68">
        <v>7.5</v>
      </c>
      <c r="G1805" s="68">
        <v>7.4</v>
      </c>
      <c r="H1805" s="69">
        <f t="shared" si="89"/>
        <v>-7.4999999999999956E-2</v>
      </c>
      <c r="I1805" s="68">
        <f t="shared" si="87"/>
        <v>-0.5</v>
      </c>
      <c r="J1805" s="68">
        <f t="shared" si="88"/>
        <v>-0.59999999999999964</v>
      </c>
      <c r="K1805" s="70">
        <v>1</v>
      </c>
      <c r="L1805" s="58"/>
      <c r="M1805" s="58" t="s">
        <v>22</v>
      </c>
      <c r="N1805" t="s">
        <v>22</v>
      </c>
      <c r="O1805" t="s">
        <v>22</v>
      </c>
    </row>
    <row r="1806" spans="1:15" x14ac:dyDescent="0.35">
      <c r="A1806" s="203">
        <v>39429</v>
      </c>
      <c r="B1806" s="61" t="s">
        <v>5118</v>
      </c>
      <c r="C1806" s="58" t="s">
        <v>5119</v>
      </c>
      <c r="D1806" s="61" t="s">
        <v>3421</v>
      </c>
      <c r="E1806" s="67">
        <v>10</v>
      </c>
      <c r="F1806" s="68">
        <v>10</v>
      </c>
      <c r="G1806" s="68">
        <v>10.25</v>
      </c>
      <c r="H1806" s="69">
        <f t="shared" si="89"/>
        <v>2.5000000000000001E-2</v>
      </c>
      <c r="I1806" s="68">
        <f t="shared" si="87"/>
        <v>0</v>
      </c>
      <c r="J1806" s="68">
        <f t="shared" si="88"/>
        <v>0.25</v>
      </c>
      <c r="K1806" s="70">
        <v>1</v>
      </c>
      <c r="L1806" s="58"/>
      <c r="M1806" s="58">
        <v>0</v>
      </c>
      <c r="N1806" t="s">
        <v>26</v>
      </c>
      <c r="O1806" t="s">
        <v>26</v>
      </c>
    </row>
    <row r="1807" spans="1:15" x14ac:dyDescent="0.35">
      <c r="A1807" s="203">
        <v>39429</v>
      </c>
      <c r="B1807" s="61" t="s">
        <v>5120</v>
      </c>
      <c r="C1807" s="58" t="s">
        <v>5121</v>
      </c>
      <c r="D1807" s="61" t="s">
        <v>3763</v>
      </c>
      <c r="E1807" s="67">
        <v>6</v>
      </c>
      <c r="F1807" s="68">
        <v>7.5</v>
      </c>
      <c r="G1807" s="68">
        <v>6.75</v>
      </c>
      <c r="H1807" s="69">
        <f t="shared" si="89"/>
        <v>0.125</v>
      </c>
      <c r="I1807" s="68">
        <f t="shared" si="87"/>
        <v>1.5</v>
      </c>
      <c r="J1807" s="68">
        <f t="shared" si="88"/>
        <v>0.75</v>
      </c>
      <c r="K1807" s="70">
        <v>1</v>
      </c>
      <c r="L1807" s="58"/>
      <c r="M1807" s="58">
        <v>1</v>
      </c>
      <c r="N1807" s="49"/>
      <c r="O1807" t="s">
        <v>5122</v>
      </c>
    </row>
    <row r="1808" spans="1:15" x14ac:dyDescent="0.35">
      <c r="A1808" s="203">
        <v>39434</v>
      </c>
      <c r="B1808" s="61" t="s">
        <v>5123</v>
      </c>
      <c r="C1808" s="58" t="s">
        <v>5124</v>
      </c>
      <c r="D1808" s="61" t="s">
        <v>4186</v>
      </c>
      <c r="E1808" s="67">
        <v>9.6</v>
      </c>
      <c r="F1808" s="68">
        <v>9.61</v>
      </c>
      <c r="G1808" s="68">
        <v>9.73</v>
      </c>
      <c r="H1808" s="69">
        <f t="shared" si="89"/>
        <v>1.3541666666666749E-2</v>
      </c>
      <c r="I1808" s="68">
        <f t="shared" si="87"/>
        <v>9.9999999999997868E-3</v>
      </c>
      <c r="J1808" s="68">
        <f t="shared" si="88"/>
        <v>0.13000000000000078</v>
      </c>
      <c r="K1808" s="70">
        <v>2</v>
      </c>
      <c r="L1808" s="58" t="s">
        <v>8061</v>
      </c>
      <c r="M1808" s="58">
        <v>1</v>
      </c>
      <c r="N1808" s="49"/>
      <c r="O1808" t="s">
        <v>5125</v>
      </c>
    </row>
    <row r="1809" spans="1:15" x14ac:dyDescent="0.35">
      <c r="A1809" s="203">
        <v>39434</v>
      </c>
      <c r="B1809" s="61" t="s">
        <v>5126</v>
      </c>
      <c r="C1809" s="58" t="s">
        <v>5127</v>
      </c>
      <c r="D1809" s="61" t="s">
        <v>3823</v>
      </c>
      <c r="E1809" s="67">
        <v>13</v>
      </c>
      <c r="F1809" s="68">
        <v>17.25</v>
      </c>
      <c r="G1809" s="68">
        <v>21.41</v>
      </c>
      <c r="H1809" s="69">
        <f t="shared" si="89"/>
        <v>0.64692307692307693</v>
      </c>
      <c r="I1809" s="68">
        <f t="shared" ref="I1809:I1810" si="90">F1809-E1809</f>
        <v>4.25</v>
      </c>
      <c r="J1809" s="68">
        <f t="shared" si="88"/>
        <v>8.41</v>
      </c>
      <c r="K1809" s="70">
        <v>2</v>
      </c>
      <c r="L1809" s="58"/>
      <c r="M1809" s="58">
        <v>1</v>
      </c>
      <c r="N1809" s="49"/>
      <c r="O1809" t="s">
        <v>5128</v>
      </c>
    </row>
    <row r="1810" spans="1:15" x14ac:dyDescent="0.35">
      <c r="A1810" s="203">
        <v>39435</v>
      </c>
      <c r="B1810" s="61" t="s">
        <v>5129</v>
      </c>
      <c r="C1810" s="58" t="s">
        <v>5130</v>
      </c>
      <c r="D1810" s="61" t="s">
        <v>456</v>
      </c>
      <c r="E1810" s="67">
        <v>26</v>
      </c>
      <c r="F1810" s="68">
        <v>26</v>
      </c>
      <c r="G1810" s="68">
        <v>35.5</v>
      </c>
      <c r="H1810" s="69">
        <f t="shared" si="89"/>
        <v>0.36538461538461536</v>
      </c>
      <c r="I1810" s="68">
        <f t="shared" si="90"/>
        <v>0</v>
      </c>
      <c r="J1810" s="68">
        <f t="shared" si="88"/>
        <v>9.5</v>
      </c>
      <c r="K1810" s="70">
        <v>3</v>
      </c>
      <c r="L1810" s="58"/>
      <c r="M1810" s="58">
        <v>0</v>
      </c>
      <c r="N1810" t="s">
        <v>26</v>
      </c>
      <c r="O1810" t="s">
        <v>26</v>
      </c>
    </row>
    <row r="1811" spans="1:15" x14ac:dyDescent="0.35">
      <c r="A1811" s="203">
        <v>38729</v>
      </c>
      <c r="B1811" s="61" t="s">
        <v>5131</v>
      </c>
      <c r="C1811" s="58" t="s">
        <v>5132</v>
      </c>
      <c r="D1811" s="61" t="s">
        <v>5133</v>
      </c>
      <c r="E1811" s="67">
        <v>21</v>
      </c>
      <c r="F1811" s="68">
        <v>25.1</v>
      </c>
      <c r="G1811" s="68">
        <v>22</v>
      </c>
      <c r="H1811" s="69">
        <f t="shared" si="89"/>
        <v>4.7619047619047616E-2</v>
      </c>
      <c r="I1811" s="68">
        <f t="shared" ref="I1811:I1874" si="91">(F1811-E1811)</f>
        <v>4.1000000000000014</v>
      </c>
      <c r="J1811" s="68">
        <f t="shared" ref="J1811:J1847" si="92">(G1811-E1811)</f>
        <v>1</v>
      </c>
      <c r="K1811" s="70">
        <v>2</v>
      </c>
      <c r="L1811" s="58"/>
      <c r="M1811" s="58">
        <v>0</v>
      </c>
      <c r="N1811" t="s">
        <v>26</v>
      </c>
      <c r="O1811" t="s">
        <v>26</v>
      </c>
    </row>
    <row r="1812" spans="1:15" x14ac:dyDescent="0.35">
      <c r="A1812" s="203">
        <v>38735</v>
      </c>
      <c r="B1812" s="61" t="s">
        <v>5134</v>
      </c>
      <c r="C1812" s="58" t="s">
        <v>5135</v>
      </c>
      <c r="D1812" s="61" t="s">
        <v>5136</v>
      </c>
      <c r="E1812" s="67">
        <v>17</v>
      </c>
      <c r="F1812" s="68">
        <v>19</v>
      </c>
      <c r="G1812" s="68">
        <v>18.59</v>
      </c>
      <c r="H1812" s="69">
        <f t="shared" si="89"/>
        <v>9.3529411764705875E-2</v>
      </c>
      <c r="I1812" s="68">
        <f t="shared" si="91"/>
        <v>2</v>
      </c>
      <c r="J1812" s="68">
        <f t="shared" si="92"/>
        <v>1.5899999999999999</v>
      </c>
      <c r="K1812" s="70">
        <v>3</v>
      </c>
      <c r="L1812" s="58"/>
      <c r="M1812" s="58">
        <v>1</v>
      </c>
      <c r="N1812" s="49"/>
      <c r="O1812" t="s">
        <v>5137</v>
      </c>
    </row>
    <row r="1813" spans="1:15" x14ac:dyDescent="0.35">
      <c r="A1813" s="203">
        <v>38736</v>
      </c>
      <c r="B1813" s="61" t="s">
        <v>5138</v>
      </c>
      <c r="C1813" s="58" t="s">
        <v>5139</v>
      </c>
      <c r="D1813" s="61" t="s">
        <v>5140</v>
      </c>
      <c r="E1813" s="67">
        <v>21</v>
      </c>
      <c r="F1813" s="68">
        <v>23.07</v>
      </c>
      <c r="G1813" s="68">
        <v>22.954999999999998</v>
      </c>
      <c r="H1813" s="69">
        <f t="shared" si="89"/>
        <v>9.3095238095238009E-2</v>
      </c>
      <c r="I1813" s="68">
        <f t="shared" si="91"/>
        <v>2.0700000000000003</v>
      </c>
      <c r="J1813" s="68">
        <f t="shared" si="92"/>
        <v>1.9549999999999983</v>
      </c>
      <c r="K1813" s="70">
        <v>3</v>
      </c>
      <c r="L1813" s="58"/>
      <c r="M1813" s="58">
        <v>1</v>
      </c>
      <c r="N1813" s="49"/>
      <c r="O1813" t="s">
        <v>5141</v>
      </c>
    </row>
    <row r="1814" spans="1:15" x14ac:dyDescent="0.35">
      <c r="A1814" s="203">
        <v>38741</v>
      </c>
      <c r="B1814" s="61" t="s">
        <v>5142</v>
      </c>
      <c r="C1814" s="58" t="s">
        <v>5143</v>
      </c>
      <c r="D1814" s="61" t="s">
        <v>5144</v>
      </c>
      <c r="E1814" s="67">
        <v>8</v>
      </c>
      <c r="F1814" s="68">
        <v>8</v>
      </c>
      <c r="G1814" s="68">
        <v>7.95</v>
      </c>
      <c r="H1814" s="69">
        <f t="shared" si="89"/>
        <v>-6.2499999999999778E-3</v>
      </c>
      <c r="I1814" s="68">
        <f t="shared" si="91"/>
        <v>0</v>
      </c>
      <c r="J1814" s="68">
        <f t="shared" si="92"/>
        <v>-4.9999999999999822E-2</v>
      </c>
      <c r="K1814" s="70">
        <v>1</v>
      </c>
      <c r="L1814" s="58"/>
      <c r="M1814" s="58" t="s">
        <v>22</v>
      </c>
      <c r="N1814" t="s">
        <v>22</v>
      </c>
      <c r="O1814" t="s">
        <v>22</v>
      </c>
    </row>
    <row r="1815" spans="1:15" x14ac:dyDescent="0.35">
      <c r="A1815" s="203">
        <v>38742</v>
      </c>
      <c r="B1815" s="61" t="s">
        <v>5145</v>
      </c>
      <c r="C1815" s="58" t="s">
        <v>5146</v>
      </c>
      <c r="D1815" s="61" t="s">
        <v>1099</v>
      </c>
      <c r="E1815" s="67">
        <v>21.5</v>
      </c>
      <c r="F1815" s="68">
        <v>22.02</v>
      </c>
      <c r="G1815" s="68">
        <v>21.75</v>
      </c>
      <c r="H1815" s="69">
        <f t="shared" si="89"/>
        <v>1.1627906976744186E-2</v>
      </c>
      <c r="I1815" s="68">
        <f t="shared" si="91"/>
        <v>0.51999999999999957</v>
      </c>
      <c r="J1815" s="68">
        <f t="shared" si="92"/>
        <v>0.25</v>
      </c>
      <c r="K1815" s="70">
        <v>3</v>
      </c>
      <c r="L1815" s="58" t="s">
        <v>8061</v>
      </c>
      <c r="M1815" s="58">
        <v>0</v>
      </c>
      <c r="N1815" t="s">
        <v>26</v>
      </c>
      <c r="O1815" t="s">
        <v>26</v>
      </c>
    </row>
    <row r="1816" spans="1:15" x14ac:dyDescent="0.35">
      <c r="A1816" s="203">
        <v>38742</v>
      </c>
      <c r="B1816" s="61" t="s">
        <v>5147</v>
      </c>
      <c r="C1816" s="58" t="s">
        <v>5148</v>
      </c>
      <c r="D1816" s="61" t="s">
        <v>5149</v>
      </c>
      <c r="E1816" s="67">
        <v>6</v>
      </c>
      <c r="F1816" s="68">
        <v>6</v>
      </c>
      <c r="G1816" s="68">
        <v>6</v>
      </c>
      <c r="H1816" s="69">
        <f t="shared" si="89"/>
        <v>0</v>
      </c>
      <c r="I1816" s="68">
        <f t="shared" si="91"/>
        <v>0</v>
      </c>
      <c r="J1816" s="68">
        <f t="shared" si="92"/>
        <v>0</v>
      </c>
      <c r="K1816" s="70">
        <v>1</v>
      </c>
      <c r="L1816" s="58"/>
      <c r="M1816" s="58" t="s">
        <v>22</v>
      </c>
      <c r="N1816" t="s">
        <v>22</v>
      </c>
      <c r="O1816" t="s">
        <v>22</v>
      </c>
    </row>
    <row r="1817" spans="1:15" x14ac:dyDescent="0.35">
      <c r="A1817" s="203">
        <v>38742</v>
      </c>
      <c r="B1817" s="61" t="s">
        <v>5150</v>
      </c>
      <c r="C1817" s="58" t="s">
        <v>5151</v>
      </c>
      <c r="D1817" s="61" t="s">
        <v>4912</v>
      </c>
      <c r="E1817" s="67">
        <v>15</v>
      </c>
      <c r="F1817" s="68">
        <v>15.26</v>
      </c>
      <c r="G1817" s="68">
        <v>16.82</v>
      </c>
      <c r="H1817" s="69">
        <f t="shared" si="89"/>
        <v>0.12133333333333335</v>
      </c>
      <c r="I1817" s="68">
        <f t="shared" si="91"/>
        <v>0.25999999999999979</v>
      </c>
      <c r="J1817" s="68">
        <f t="shared" si="92"/>
        <v>1.8200000000000003</v>
      </c>
      <c r="K1817" s="70">
        <v>2</v>
      </c>
      <c r="L1817" s="58"/>
      <c r="M1817" s="58">
        <v>0</v>
      </c>
      <c r="N1817" t="s">
        <v>26</v>
      </c>
      <c r="O1817" t="s">
        <v>26</v>
      </c>
    </row>
    <row r="1818" spans="1:15" x14ac:dyDescent="0.35">
      <c r="A1818" s="203">
        <v>38742</v>
      </c>
      <c r="B1818" s="61" t="s">
        <v>5152</v>
      </c>
      <c r="C1818" s="58" t="s">
        <v>5153</v>
      </c>
      <c r="D1818" s="61" t="s">
        <v>5154</v>
      </c>
      <c r="E1818" s="67">
        <v>12</v>
      </c>
      <c r="F1818" s="68">
        <v>12.11</v>
      </c>
      <c r="G1818" s="68">
        <v>12.15</v>
      </c>
      <c r="H1818" s="69">
        <f t="shared" si="89"/>
        <v>1.250000000000003E-2</v>
      </c>
      <c r="I1818" s="68">
        <f t="shared" si="91"/>
        <v>0.10999999999999943</v>
      </c>
      <c r="J1818" s="68">
        <f t="shared" si="92"/>
        <v>0.15000000000000036</v>
      </c>
      <c r="K1818" s="70">
        <v>1</v>
      </c>
      <c r="L1818" s="58"/>
      <c r="M1818" s="58">
        <v>0</v>
      </c>
      <c r="N1818" t="s">
        <v>26</v>
      </c>
      <c r="O1818" t="s">
        <v>26</v>
      </c>
    </row>
    <row r="1819" spans="1:15" x14ac:dyDescent="0.35">
      <c r="A1819" s="203">
        <v>38742</v>
      </c>
      <c r="B1819" s="61" t="s">
        <v>5155</v>
      </c>
      <c r="C1819" s="58" t="s">
        <v>5156</v>
      </c>
      <c r="D1819" s="61" t="s">
        <v>5157</v>
      </c>
      <c r="E1819" s="67">
        <v>22</v>
      </c>
      <c r="F1819" s="68">
        <v>45</v>
      </c>
      <c r="G1819" s="68">
        <v>44</v>
      </c>
      <c r="H1819" s="69">
        <f t="shared" si="89"/>
        <v>1</v>
      </c>
      <c r="I1819" s="68">
        <f t="shared" si="91"/>
        <v>23</v>
      </c>
      <c r="J1819" s="68">
        <f t="shared" si="92"/>
        <v>22</v>
      </c>
      <c r="K1819" s="70">
        <v>3</v>
      </c>
      <c r="L1819" s="58"/>
      <c r="M1819" s="58" t="s">
        <v>22</v>
      </c>
      <c r="N1819" t="s">
        <v>22</v>
      </c>
      <c r="O1819" t="s">
        <v>22</v>
      </c>
    </row>
    <row r="1820" spans="1:15" x14ac:dyDescent="0.35">
      <c r="A1820" s="203">
        <v>38747</v>
      </c>
      <c r="B1820" s="61" t="s">
        <v>5158</v>
      </c>
      <c r="C1820" s="58" t="s">
        <v>5159</v>
      </c>
      <c r="D1820" s="61" t="s">
        <v>1134</v>
      </c>
      <c r="E1820" s="67">
        <v>7.5</v>
      </c>
      <c r="F1820" s="68">
        <v>9.2100000000000009</v>
      </c>
      <c r="G1820" s="68">
        <v>8.51</v>
      </c>
      <c r="H1820" s="69">
        <f t="shared" si="89"/>
        <v>0.13466666666666663</v>
      </c>
      <c r="I1820" s="68">
        <f t="shared" si="91"/>
        <v>1.7100000000000009</v>
      </c>
      <c r="J1820" s="68">
        <f t="shared" si="92"/>
        <v>1.0099999999999998</v>
      </c>
      <c r="K1820" s="70">
        <v>1</v>
      </c>
      <c r="L1820" s="58" t="s">
        <v>8061</v>
      </c>
      <c r="M1820" s="58" t="s">
        <v>22</v>
      </c>
      <c r="N1820" t="s">
        <v>22</v>
      </c>
      <c r="O1820" t="s">
        <v>22</v>
      </c>
    </row>
    <row r="1821" spans="1:15" x14ac:dyDescent="0.35">
      <c r="A1821" s="203">
        <v>38747</v>
      </c>
      <c r="B1821" s="61" t="s">
        <v>5160</v>
      </c>
      <c r="C1821" s="58" t="s">
        <v>5161</v>
      </c>
      <c r="D1821" s="61" t="s">
        <v>4885</v>
      </c>
      <c r="E1821" s="67">
        <v>20</v>
      </c>
      <c r="F1821" s="68">
        <v>20.010000000000002</v>
      </c>
      <c r="G1821" s="68">
        <v>19.809999999999999</v>
      </c>
      <c r="H1821" s="69">
        <f t="shared" si="89"/>
        <v>-9.5000000000000639E-3</v>
      </c>
      <c r="I1821" s="68">
        <f t="shared" si="91"/>
        <v>1.0000000000001563E-2</v>
      </c>
      <c r="J1821" s="68">
        <f t="shared" si="92"/>
        <v>-0.19000000000000128</v>
      </c>
      <c r="K1821" s="70">
        <v>2</v>
      </c>
      <c r="L1821" s="58" t="s">
        <v>8061</v>
      </c>
      <c r="M1821" s="58" t="s">
        <v>22</v>
      </c>
      <c r="N1821" t="s">
        <v>22</v>
      </c>
      <c r="O1821" t="s">
        <v>22</v>
      </c>
    </row>
    <row r="1822" spans="1:15" x14ac:dyDescent="0.35">
      <c r="A1822" s="203">
        <v>38747</v>
      </c>
      <c r="B1822" s="61" t="s">
        <v>5162</v>
      </c>
      <c r="C1822" s="58" t="s">
        <v>5163</v>
      </c>
      <c r="D1822" s="61" t="s">
        <v>4280</v>
      </c>
      <c r="E1822" s="67">
        <v>18</v>
      </c>
      <c r="F1822" s="68">
        <v>20.309999999999999</v>
      </c>
      <c r="G1822" s="68">
        <v>23.1</v>
      </c>
      <c r="H1822" s="69">
        <f t="shared" si="89"/>
        <v>0.28333333333333344</v>
      </c>
      <c r="I1822" s="68">
        <f t="shared" si="91"/>
        <v>2.3099999999999987</v>
      </c>
      <c r="J1822" s="68">
        <f t="shared" si="92"/>
        <v>5.1000000000000014</v>
      </c>
      <c r="K1822" s="70">
        <v>2</v>
      </c>
      <c r="L1822" s="58"/>
      <c r="M1822" s="58">
        <v>0</v>
      </c>
      <c r="N1822" t="s">
        <v>26</v>
      </c>
      <c r="O1822" t="s">
        <v>26</v>
      </c>
    </row>
    <row r="1823" spans="1:15" x14ac:dyDescent="0.35">
      <c r="A1823" s="203">
        <v>38748</v>
      </c>
      <c r="B1823" s="61" t="s">
        <v>5164</v>
      </c>
      <c r="C1823" s="58" t="s">
        <v>5165</v>
      </c>
      <c r="D1823" s="61" t="s">
        <v>5166</v>
      </c>
      <c r="E1823" s="67">
        <v>9</v>
      </c>
      <c r="F1823" s="68">
        <v>9.15</v>
      </c>
      <c r="G1823" s="68">
        <v>9.0500000000000007</v>
      </c>
      <c r="H1823" s="69">
        <f t="shared" si="89"/>
        <v>5.5555555555556347E-3</v>
      </c>
      <c r="I1823" s="68">
        <f t="shared" si="91"/>
        <v>0.15000000000000036</v>
      </c>
      <c r="J1823" s="68">
        <f t="shared" si="92"/>
        <v>5.0000000000000711E-2</v>
      </c>
      <c r="K1823" s="70">
        <v>1</v>
      </c>
      <c r="L1823" s="58"/>
      <c r="M1823" s="58">
        <v>0</v>
      </c>
      <c r="N1823" t="s">
        <v>26</v>
      </c>
      <c r="O1823" t="s">
        <v>26</v>
      </c>
    </row>
    <row r="1824" spans="1:15" x14ac:dyDescent="0.35">
      <c r="A1824" s="203">
        <v>38748</v>
      </c>
      <c r="B1824" s="61" t="s">
        <v>5167</v>
      </c>
      <c r="C1824" s="58" t="s">
        <v>5168</v>
      </c>
      <c r="D1824" s="61" t="s">
        <v>4280</v>
      </c>
      <c r="E1824" s="67">
        <v>14</v>
      </c>
      <c r="F1824" s="68">
        <v>14.6</v>
      </c>
      <c r="G1824" s="68">
        <v>15.75</v>
      </c>
      <c r="H1824" s="69">
        <f t="shared" si="89"/>
        <v>0.125</v>
      </c>
      <c r="I1824" s="68">
        <f t="shared" si="91"/>
        <v>0.59999999999999964</v>
      </c>
      <c r="J1824" s="68">
        <f t="shared" si="92"/>
        <v>1.75</v>
      </c>
      <c r="K1824" s="70">
        <v>2</v>
      </c>
      <c r="L1824" s="58"/>
      <c r="M1824" s="58" t="s">
        <v>22</v>
      </c>
      <c r="N1824" t="s">
        <v>22</v>
      </c>
      <c r="O1824" t="s">
        <v>22</v>
      </c>
    </row>
    <row r="1825" spans="1:15" x14ac:dyDescent="0.35">
      <c r="A1825" s="203">
        <v>38748</v>
      </c>
      <c r="B1825" s="61" t="s">
        <v>5169</v>
      </c>
      <c r="C1825" s="58" t="s">
        <v>5170</v>
      </c>
      <c r="D1825" s="61" t="s">
        <v>4518</v>
      </c>
      <c r="E1825" s="67">
        <v>6</v>
      </c>
      <c r="F1825" s="68">
        <v>6.05</v>
      </c>
      <c r="G1825" s="68">
        <v>6</v>
      </c>
      <c r="H1825" s="69">
        <f t="shared" si="89"/>
        <v>0</v>
      </c>
      <c r="I1825" s="68">
        <f t="shared" si="91"/>
        <v>4.9999999999999822E-2</v>
      </c>
      <c r="J1825" s="68">
        <f t="shared" si="92"/>
        <v>0</v>
      </c>
      <c r="K1825" s="70">
        <v>1</v>
      </c>
      <c r="L1825" s="58"/>
      <c r="M1825" s="58">
        <v>0</v>
      </c>
      <c r="N1825" t="s">
        <v>26</v>
      </c>
      <c r="O1825" t="s">
        <v>26</v>
      </c>
    </row>
    <row r="1826" spans="1:15" x14ac:dyDescent="0.35">
      <c r="A1826" s="203">
        <v>38748</v>
      </c>
      <c r="B1826" s="61" t="s">
        <v>5171</v>
      </c>
      <c r="C1826" s="58" t="s">
        <v>5172</v>
      </c>
      <c r="D1826" s="61" t="s">
        <v>955</v>
      </c>
      <c r="E1826" s="67">
        <v>20</v>
      </c>
      <c r="F1826" s="68">
        <v>23.05</v>
      </c>
      <c r="G1826" s="68">
        <v>23.37</v>
      </c>
      <c r="H1826" s="69">
        <f t="shared" si="89"/>
        <v>0.16850000000000004</v>
      </c>
      <c r="I1826" s="68">
        <f t="shared" si="91"/>
        <v>3.0500000000000007</v>
      </c>
      <c r="J1826" s="68">
        <f t="shared" si="92"/>
        <v>3.370000000000001</v>
      </c>
      <c r="K1826" s="70">
        <v>2</v>
      </c>
      <c r="L1826" s="58"/>
      <c r="M1826" s="58">
        <v>0</v>
      </c>
      <c r="N1826" t="s">
        <v>26</v>
      </c>
      <c r="O1826" t="s">
        <v>26</v>
      </c>
    </row>
    <row r="1827" spans="1:15" x14ac:dyDescent="0.35">
      <c r="A1827" s="203">
        <v>38749</v>
      </c>
      <c r="B1827" s="61" t="s">
        <v>5173</v>
      </c>
      <c r="C1827" s="58" t="s">
        <v>5174</v>
      </c>
      <c r="D1827" s="61" t="s">
        <v>5175</v>
      </c>
      <c r="E1827" s="67">
        <v>9.75</v>
      </c>
      <c r="F1827" s="68">
        <v>9.75</v>
      </c>
      <c r="G1827" s="68">
        <v>9.25</v>
      </c>
      <c r="H1827" s="69">
        <f t="shared" si="89"/>
        <v>-5.128205128205128E-2</v>
      </c>
      <c r="I1827" s="68">
        <f t="shared" si="91"/>
        <v>0</v>
      </c>
      <c r="J1827" s="68">
        <f t="shared" si="92"/>
        <v>-0.5</v>
      </c>
      <c r="K1827" s="70">
        <v>2</v>
      </c>
      <c r="L1827" s="58" t="s">
        <v>8061</v>
      </c>
      <c r="M1827" s="58" t="s">
        <v>22</v>
      </c>
      <c r="N1827" t="s">
        <v>22</v>
      </c>
      <c r="O1827" t="s">
        <v>22</v>
      </c>
    </row>
    <row r="1828" spans="1:15" x14ac:dyDescent="0.35">
      <c r="A1828" s="203">
        <v>38749</v>
      </c>
      <c r="B1828" s="61" t="s">
        <v>5176</v>
      </c>
      <c r="C1828" s="58" t="s">
        <v>5177</v>
      </c>
      <c r="D1828" s="61" t="s">
        <v>5178</v>
      </c>
      <c r="E1828" s="67">
        <v>7</v>
      </c>
      <c r="F1828" s="68">
        <v>7.25</v>
      </c>
      <c r="G1828" s="68">
        <v>6.8</v>
      </c>
      <c r="H1828" s="69">
        <f t="shared" si="89"/>
        <v>-2.8571428571428598E-2</v>
      </c>
      <c r="I1828" s="68">
        <f t="shared" si="91"/>
        <v>0.25</v>
      </c>
      <c r="J1828" s="68">
        <f t="shared" si="92"/>
        <v>-0.20000000000000018</v>
      </c>
      <c r="K1828" s="70">
        <v>1</v>
      </c>
      <c r="L1828" s="58"/>
      <c r="M1828" s="58">
        <v>1</v>
      </c>
      <c r="N1828" s="49"/>
      <c r="O1828" t="s">
        <v>5179</v>
      </c>
    </row>
    <row r="1829" spans="1:15" x14ac:dyDescent="0.35">
      <c r="A1829" s="203">
        <v>38749</v>
      </c>
      <c r="B1829" s="61" t="s">
        <v>5180</v>
      </c>
      <c r="C1829" s="58" t="s">
        <v>5181</v>
      </c>
      <c r="D1829" s="61" t="s">
        <v>5182</v>
      </c>
      <c r="E1829" s="67">
        <v>9</v>
      </c>
      <c r="F1829" s="68">
        <v>9.15</v>
      </c>
      <c r="G1829" s="68">
        <v>9.93</v>
      </c>
      <c r="H1829" s="69">
        <f t="shared" si="89"/>
        <v>0.1033333333333333</v>
      </c>
      <c r="I1829" s="68">
        <f t="shared" si="91"/>
        <v>0.15000000000000036</v>
      </c>
      <c r="J1829" s="68">
        <f t="shared" si="92"/>
        <v>0.92999999999999972</v>
      </c>
      <c r="K1829" s="70">
        <v>1</v>
      </c>
      <c r="L1829" s="58"/>
      <c r="M1829" s="58">
        <v>1</v>
      </c>
      <c r="N1829" s="49"/>
      <c r="O1829" t="s">
        <v>5183</v>
      </c>
    </row>
    <row r="1830" spans="1:15" x14ac:dyDescent="0.35">
      <c r="A1830" s="203">
        <v>38749</v>
      </c>
      <c r="B1830" s="61" t="s">
        <v>5184</v>
      </c>
      <c r="C1830" s="58" t="s">
        <v>5185</v>
      </c>
      <c r="D1830" s="61" t="s">
        <v>5186</v>
      </c>
      <c r="E1830" s="67">
        <v>15</v>
      </c>
      <c r="F1830" s="68">
        <v>19</v>
      </c>
      <c r="G1830" s="68">
        <v>19.899999999999999</v>
      </c>
      <c r="H1830" s="69">
        <f t="shared" si="89"/>
        <v>0.32666666666666655</v>
      </c>
      <c r="I1830" s="68">
        <f t="shared" si="91"/>
        <v>4</v>
      </c>
      <c r="J1830" s="68">
        <f t="shared" si="92"/>
        <v>4.8999999999999986</v>
      </c>
      <c r="K1830" s="70">
        <v>2</v>
      </c>
      <c r="L1830" s="58"/>
      <c r="M1830" s="58">
        <v>0</v>
      </c>
      <c r="N1830" t="s">
        <v>26</v>
      </c>
      <c r="O1830" t="s">
        <v>26</v>
      </c>
    </row>
    <row r="1831" spans="1:15" x14ac:dyDescent="0.35">
      <c r="A1831" s="203">
        <v>38750</v>
      </c>
      <c r="B1831" s="61" t="s">
        <v>5187</v>
      </c>
      <c r="C1831" s="58" t="s">
        <v>5188</v>
      </c>
      <c r="D1831" s="61" t="s">
        <v>5189</v>
      </c>
      <c r="E1831" s="67">
        <v>10</v>
      </c>
      <c r="F1831" s="68">
        <v>10.19</v>
      </c>
      <c r="G1831" s="68">
        <v>10.35</v>
      </c>
      <c r="H1831" s="69">
        <f t="shared" si="89"/>
        <v>3.4999999999999962E-2</v>
      </c>
      <c r="I1831" s="68">
        <f t="shared" si="91"/>
        <v>0.1899999999999995</v>
      </c>
      <c r="J1831" s="68">
        <f t="shared" si="92"/>
        <v>0.34999999999999964</v>
      </c>
      <c r="K1831" s="70">
        <v>1</v>
      </c>
      <c r="L1831" s="58"/>
      <c r="M1831" s="58" t="s">
        <v>22</v>
      </c>
      <c r="N1831" t="s">
        <v>22</v>
      </c>
      <c r="O1831" t="s">
        <v>22</v>
      </c>
    </row>
    <row r="1832" spans="1:15" x14ac:dyDescent="0.35">
      <c r="A1832" s="203">
        <v>38750</v>
      </c>
      <c r="B1832" s="61" t="s">
        <v>5190</v>
      </c>
      <c r="C1832" s="58" t="s">
        <v>5191</v>
      </c>
      <c r="D1832" s="61" t="s">
        <v>5192</v>
      </c>
      <c r="E1832" s="67">
        <v>21</v>
      </c>
      <c r="F1832" s="68">
        <v>23</v>
      </c>
      <c r="G1832" s="68">
        <v>22.65</v>
      </c>
      <c r="H1832" s="69">
        <f t="shared" si="89"/>
        <v>7.85714285714285E-2</v>
      </c>
      <c r="I1832" s="68">
        <f t="shared" si="91"/>
        <v>2</v>
      </c>
      <c r="J1832" s="68">
        <f t="shared" si="92"/>
        <v>1.6499999999999986</v>
      </c>
      <c r="K1832" s="70">
        <v>3</v>
      </c>
      <c r="L1832" s="58"/>
      <c r="M1832" s="58">
        <v>0</v>
      </c>
      <c r="N1832" t="s">
        <v>26</v>
      </c>
      <c r="O1832" t="s">
        <v>26</v>
      </c>
    </row>
    <row r="1833" spans="1:15" x14ac:dyDescent="0.35">
      <c r="A1833" s="203">
        <v>38750</v>
      </c>
      <c r="B1833" s="61" t="s">
        <v>5193</v>
      </c>
      <c r="C1833" s="58" t="s">
        <v>5194</v>
      </c>
      <c r="D1833" s="61" t="s">
        <v>5195</v>
      </c>
      <c r="E1833" s="67">
        <v>19.5</v>
      </c>
      <c r="F1833" s="68">
        <v>22.25</v>
      </c>
      <c r="G1833" s="68">
        <v>21.98</v>
      </c>
      <c r="H1833" s="69">
        <f t="shared" si="89"/>
        <v>0.12717948717948721</v>
      </c>
      <c r="I1833" s="68">
        <f t="shared" si="91"/>
        <v>2.75</v>
      </c>
      <c r="J1833" s="68">
        <f t="shared" si="92"/>
        <v>2.4800000000000004</v>
      </c>
      <c r="K1833" s="70">
        <v>3</v>
      </c>
      <c r="L1833" s="58"/>
      <c r="M1833" s="58">
        <v>0</v>
      </c>
      <c r="N1833" t="s">
        <v>26</v>
      </c>
      <c r="O1833" t="s">
        <v>26</v>
      </c>
    </row>
    <row r="1834" spans="1:15" x14ac:dyDescent="0.35">
      <c r="A1834" s="203">
        <v>38750</v>
      </c>
      <c r="B1834" s="61" t="s">
        <v>5196</v>
      </c>
      <c r="C1834" s="58" t="s">
        <v>5197</v>
      </c>
      <c r="D1834" s="61" t="s">
        <v>5198</v>
      </c>
      <c r="E1834" s="67">
        <v>9</v>
      </c>
      <c r="F1834" s="68">
        <v>9</v>
      </c>
      <c r="G1834" s="68">
        <v>8.5399999999999991</v>
      </c>
      <c r="H1834" s="69">
        <f t="shared" si="89"/>
        <v>-5.1111111111111204E-2</v>
      </c>
      <c r="I1834" s="68">
        <f t="shared" si="91"/>
        <v>0</v>
      </c>
      <c r="J1834" s="68">
        <f t="shared" si="92"/>
        <v>-0.46000000000000085</v>
      </c>
      <c r="K1834" s="70">
        <v>1</v>
      </c>
      <c r="L1834" s="58"/>
      <c r="M1834" s="58">
        <v>0</v>
      </c>
      <c r="N1834" t="s">
        <v>26</v>
      </c>
      <c r="O1834" t="s">
        <v>26</v>
      </c>
    </row>
    <row r="1835" spans="1:15" x14ac:dyDescent="0.35">
      <c r="A1835" s="203">
        <v>38754</v>
      </c>
      <c r="B1835" s="61" t="s">
        <v>5199</v>
      </c>
      <c r="C1835" s="58" t="s">
        <v>5200</v>
      </c>
      <c r="D1835" s="61" t="s">
        <v>5201</v>
      </c>
      <c r="E1835" s="67">
        <v>15</v>
      </c>
      <c r="F1835" s="68">
        <v>14.5</v>
      </c>
      <c r="G1835" s="68">
        <v>14</v>
      </c>
      <c r="H1835" s="69">
        <f t="shared" si="89"/>
        <v>-6.6666666666666666E-2</v>
      </c>
      <c r="I1835" s="68">
        <f t="shared" si="91"/>
        <v>-0.5</v>
      </c>
      <c r="J1835" s="68">
        <f t="shared" si="92"/>
        <v>-1</v>
      </c>
      <c r="K1835" s="70">
        <v>1</v>
      </c>
      <c r="L1835" s="58"/>
      <c r="M1835" s="58">
        <v>0</v>
      </c>
      <c r="N1835" t="s">
        <v>26</v>
      </c>
      <c r="O1835" t="s">
        <v>26</v>
      </c>
    </row>
    <row r="1836" spans="1:15" x14ac:dyDescent="0.35">
      <c r="A1836" s="203">
        <v>38755</v>
      </c>
      <c r="B1836" s="61" t="s">
        <v>5202</v>
      </c>
      <c r="C1836" s="58" t="s">
        <v>5203</v>
      </c>
      <c r="D1836" s="61" t="s">
        <v>5204</v>
      </c>
      <c r="E1836" s="67">
        <v>21</v>
      </c>
      <c r="F1836" s="68">
        <v>30</v>
      </c>
      <c r="G1836" s="68">
        <v>28.55</v>
      </c>
      <c r="H1836" s="69">
        <f t="shared" si="89"/>
        <v>0.35952380952380958</v>
      </c>
      <c r="I1836" s="68">
        <f t="shared" si="91"/>
        <v>9</v>
      </c>
      <c r="J1836" s="68">
        <f t="shared" si="92"/>
        <v>7.5500000000000007</v>
      </c>
      <c r="K1836" s="70">
        <v>3</v>
      </c>
      <c r="L1836" s="58"/>
      <c r="M1836" s="58">
        <v>1</v>
      </c>
      <c r="N1836" s="49"/>
      <c r="O1836" t="s">
        <v>5205</v>
      </c>
    </row>
    <row r="1837" spans="1:15" x14ac:dyDescent="0.35">
      <c r="A1837" s="203">
        <v>38756</v>
      </c>
      <c r="B1837" s="61" t="s">
        <v>5206</v>
      </c>
      <c r="C1837" s="58" t="s">
        <v>5207</v>
      </c>
      <c r="D1837" s="61" t="s">
        <v>5208</v>
      </c>
      <c r="E1837" s="67">
        <v>13</v>
      </c>
      <c r="F1837" s="68">
        <v>13.2</v>
      </c>
      <c r="G1837" s="68">
        <v>13.05</v>
      </c>
      <c r="H1837" s="69">
        <f t="shared" si="89"/>
        <v>3.846153846153901E-3</v>
      </c>
      <c r="I1837" s="68">
        <f t="shared" si="91"/>
        <v>0.19999999999999929</v>
      </c>
      <c r="J1837" s="68">
        <f t="shared" si="92"/>
        <v>5.0000000000000711E-2</v>
      </c>
      <c r="K1837" s="70">
        <v>2</v>
      </c>
      <c r="L1837" s="58" t="s">
        <v>8061</v>
      </c>
      <c r="M1837" s="58" t="s">
        <v>22</v>
      </c>
      <c r="N1837" t="s">
        <v>22</v>
      </c>
      <c r="O1837" t="s">
        <v>22</v>
      </c>
    </row>
    <row r="1838" spans="1:15" x14ac:dyDescent="0.35">
      <c r="A1838" s="203">
        <v>38756</v>
      </c>
      <c r="B1838" s="61" t="s">
        <v>5209</v>
      </c>
      <c r="C1838" s="58" t="s">
        <v>897</v>
      </c>
      <c r="D1838" s="61" t="s">
        <v>5210</v>
      </c>
      <c r="E1838" s="67">
        <v>17</v>
      </c>
      <c r="F1838" s="68">
        <v>20</v>
      </c>
      <c r="G1838" s="68">
        <v>17.899999999999999</v>
      </c>
      <c r="H1838" s="69">
        <f t="shared" si="89"/>
        <v>5.2941176470588151E-2</v>
      </c>
      <c r="I1838" s="68">
        <f t="shared" si="91"/>
        <v>3</v>
      </c>
      <c r="J1838" s="68">
        <f t="shared" si="92"/>
        <v>0.89999999999999858</v>
      </c>
      <c r="K1838" s="70">
        <v>3</v>
      </c>
      <c r="L1838" s="58"/>
      <c r="M1838" s="58">
        <v>1</v>
      </c>
      <c r="N1838" s="49"/>
      <c r="O1838" t="s">
        <v>899</v>
      </c>
    </row>
    <row r="1839" spans="1:15" x14ac:dyDescent="0.35">
      <c r="A1839" s="203">
        <v>38756</v>
      </c>
      <c r="B1839" s="61" t="s">
        <v>5211</v>
      </c>
      <c r="C1839" s="58" t="s">
        <v>5212</v>
      </c>
      <c r="D1839" s="61" t="s">
        <v>5213</v>
      </c>
      <c r="E1839" s="67">
        <v>12</v>
      </c>
      <c r="F1839" s="68">
        <v>12.1</v>
      </c>
      <c r="G1839" s="68">
        <v>11.95</v>
      </c>
      <c r="H1839" s="69">
        <f t="shared" si="89"/>
        <v>-4.1666666666667256E-3</v>
      </c>
      <c r="I1839" s="68">
        <f t="shared" si="91"/>
        <v>9.9999999999999645E-2</v>
      </c>
      <c r="J1839" s="68">
        <f t="shared" si="92"/>
        <v>-5.0000000000000711E-2</v>
      </c>
      <c r="K1839" s="70">
        <v>1</v>
      </c>
      <c r="L1839" s="58"/>
      <c r="M1839" s="58">
        <v>0</v>
      </c>
      <c r="N1839" t="s">
        <v>26</v>
      </c>
      <c r="O1839" t="s">
        <v>26</v>
      </c>
    </row>
    <row r="1840" spans="1:15" x14ac:dyDescent="0.35">
      <c r="A1840" s="203">
        <v>38756</v>
      </c>
      <c r="B1840" s="61" t="s">
        <v>5214</v>
      </c>
      <c r="C1840" s="58" t="s">
        <v>5215</v>
      </c>
      <c r="D1840" s="61" t="s">
        <v>649</v>
      </c>
      <c r="E1840" s="67">
        <v>16</v>
      </c>
      <c r="F1840" s="68">
        <v>18.75</v>
      </c>
      <c r="G1840" s="68">
        <v>20.65</v>
      </c>
      <c r="H1840" s="69">
        <f t="shared" si="89"/>
        <v>0.29062499999999991</v>
      </c>
      <c r="I1840" s="68">
        <f t="shared" si="91"/>
        <v>2.75</v>
      </c>
      <c r="J1840" s="68">
        <f t="shared" si="92"/>
        <v>4.6499999999999986</v>
      </c>
      <c r="K1840" s="70">
        <v>2</v>
      </c>
      <c r="L1840" s="58"/>
      <c r="M1840" s="58">
        <v>0</v>
      </c>
      <c r="N1840" t="s">
        <v>26</v>
      </c>
      <c r="O1840" t="s">
        <v>26</v>
      </c>
    </row>
    <row r="1841" spans="1:15" x14ac:dyDescent="0.35">
      <c r="A1841" s="203">
        <v>38757</v>
      </c>
      <c r="B1841" s="61" t="s">
        <v>5216</v>
      </c>
      <c r="C1841" s="58" t="s">
        <v>5217</v>
      </c>
      <c r="D1841" s="61" t="s">
        <v>4582</v>
      </c>
      <c r="E1841" s="67">
        <v>9</v>
      </c>
      <c r="F1841" s="68">
        <v>9.02</v>
      </c>
      <c r="G1841" s="68">
        <v>9</v>
      </c>
      <c r="H1841" s="69">
        <f t="shared" si="89"/>
        <v>0</v>
      </c>
      <c r="I1841" s="68">
        <f t="shared" si="91"/>
        <v>1.9999999999999574E-2</v>
      </c>
      <c r="J1841" s="68">
        <f t="shared" si="92"/>
        <v>0</v>
      </c>
      <c r="K1841" s="70">
        <v>2</v>
      </c>
      <c r="L1841" s="58" t="s">
        <v>8061</v>
      </c>
      <c r="M1841" s="58">
        <v>0</v>
      </c>
      <c r="N1841" t="s">
        <v>26</v>
      </c>
      <c r="O1841" t="s">
        <v>26</v>
      </c>
    </row>
    <row r="1842" spans="1:15" x14ac:dyDescent="0.35">
      <c r="A1842" s="203">
        <v>38757</v>
      </c>
      <c r="B1842" s="61" t="s">
        <v>5218</v>
      </c>
      <c r="C1842" s="58" t="s">
        <v>5219</v>
      </c>
      <c r="D1842" s="61" t="s">
        <v>4364</v>
      </c>
      <c r="E1842" s="67">
        <v>6</v>
      </c>
      <c r="F1842" s="68">
        <v>6.17</v>
      </c>
      <c r="G1842" s="68">
        <v>6.72</v>
      </c>
      <c r="H1842" s="69">
        <f t="shared" si="89"/>
        <v>0.11999999999999995</v>
      </c>
      <c r="I1842" s="68">
        <f t="shared" si="91"/>
        <v>0.16999999999999993</v>
      </c>
      <c r="J1842" s="68">
        <f t="shared" si="92"/>
        <v>0.71999999999999975</v>
      </c>
      <c r="K1842" s="70">
        <v>1</v>
      </c>
      <c r="L1842" s="58"/>
      <c r="M1842" s="58">
        <v>0</v>
      </c>
      <c r="N1842" t="s">
        <v>26</v>
      </c>
      <c r="O1842" t="s">
        <v>26</v>
      </c>
    </row>
    <row r="1843" spans="1:15" x14ac:dyDescent="0.35">
      <c r="A1843" s="203">
        <v>38757</v>
      </c>
      <c r="B1843" s="61" t="s">
        <v>5220</v>
      </c>
      <c r="C1843" s="58" t="s">
        <v>5221</v>
      </c>
      <c r="D1843" s="61" t="s">
        <v>5222</v>
      </c>
      <c r="E1843" s="67">
        <v>22</v>
      </c>
      <c r="F1843" s="68">
        <v>24.5</v>
      </c>
      <c r="G1843" s="68">
        <v>24</v>
      </c>
      <c r="H1843" s="69">
        <f t="shared" si="89"/>
        <v>9.0909090909090912E-2</v>
      </c>
      <c r="I1843" s="68">
        <f t="shared" si="91"/>
        <v>2.5</v>
      </c>
      <c r="J1843" s="68">
        <f t="shared" si="92"/>
        <v>2</v>
      </c>
      <c r="K1843" s="70">
        <v>2</v>
      </c>
      <c r="L1843" s="58"/>
      <c r="M1843" s="58">
        <v>0</v>
      </c>
      <c r="N1843" t="s">
        <v>26</v>
      </c>
      <c r="O1843" t="s">
        <v>26</v>
      </c>
    </row>
    <row r="1844" spans="1:15" x14ac:dyDescent="0.35">
      <c r="A1844" s="203">
        <v>38761</v>
      </c>
      <c r="B1844" s="61" t="s">
        <v>5223</v>
      </c>
      <c r="C1844" s="58" t="s">
        <v>5224</v>
      </c>
      <c r="D1844" s="61" t="s">
        <v>4566</v>
      </c>
      <c r="E1844" s="67">
        <v>20</v>
      </c>
      <c r="F1844" s="68">
        <v>19.649999999999999</v>
      </c>
      <c r="G1844" s="68">
        <v>19.89</v>
      </c>
      <c r="H1844" s="69">
        <f t="shared" si="89"/>
        <v>-5.4999999999999719E-3</v>
      </c>
      <c r="I1844" s="68">
        <f t="shared" si="91"/>
        <v>-0.35000000000000142</v>
      </c>
      <c r="J1844" s="68">
        <f t="shared" si="92"/>
        <v>-0.10999999999999943</v>
      </c>
      <c r="K1844" s="70">
        <v>2</v>
      </c>
      <c r="L1844" s="58" t="s">
        <v>8061</v>
      </c>
      <c r="M1844" s="58">
        <v>1</v>
      </c>
      <c r="N1844" s="49"/>
      <c r="O1844" t="s">
        <v>5225</v>
      </c>
    </row>
    <row r="1845" spans="1:15" x14ac:dyDescent="0.35">
      <c r="A1845" s="203">
        <v>38763</v>
      </c>
      <c r="B1845" s="61" t="s">
        <v>5226</v>
      </c>
      <c r="C1845" s="58" t="s">
        <v>5227</v>
      </c>
      <c r="D1845" s="61" t="s">
        <v>5228</v>
      </c>
      <c r="E1845" s="67">
        <v>8</v>
      </c>
      <c r="F1845" s="68">
        <v>8</v>
      </c>
      <c r="G1845" s="68">
        <v>8.11</v>
      </c>
      <c r="H1845" s="69">
        <f t="shared" si="89"/>
        <v>1.3749999999999929E-2</v>
      </c>
      <c r="I1845" s="68">
        <f t="shared" si="91"/>
        <v>0</v>
      </c>
      <c r="J1845" s="68">
        <f t="shared" si="92"/>
        <v>0.10999999999999943</v>
      </c>
      <c r="K1845" s="70">
        <v>1</v>
      </c>
      <c r="L1845" s="58"/>
      <c r="M1845" s="58" t="s">
        <v>22</v>
      </c>
      <c r="N1845" t="s">
        <v>22</v>
      </c>
      <c r="O1845" t="s">
        <v>22</v>
      </c>
    </row>
    <row r="1846" spans="1:15" x14ac:dyDescent="0.35">
      <c r="A1846" s="203">
        <v>38770</v>
      </c>
      <c r="B1846" s="61" t="s">
        <v>5229</v>
      </c>
      <c r="C1846" s="58" t="s">
        <v>5230</v>
      </c>
      <c r="D1846" s="61" t="s">
        <v>5231</v>
      </c>
      <c r="E1846" s="67">
        <v>10</v>
      </c>
      <c r="F1846" s="68">
        <v>10.1</v>
      </c>
      <c r="G1846" s="68">
        <v>12.29</v>
      </c>
      <c r="H1846" s="69">
        <f t="shared" si="89"/>
        <v>0.22899999999999993</v>
      </c>
      <c r="I1846" s="68">
        <f t="shared" si="91"/>
        <v>9.9999999999999645E-2</v>
      </c>
      <c r="J1846" s="68">
        <f t="shared" si="92"/>
        <v>2.2899999999999991</v>
      </c>
      <c r="K1846" s="70">
        <v>2</v>
      </c>
      <c r="L1846" s="58"/>
      <c r="M1846" s="58">
        <v>0</v>
      </c>
      <c r="N1846" t="s">
        <v>26</v>
      </c>
      <c r="O1846" t="s">
        <v>26</v>
      </c>
    </row>
    <row r="1847" spans="1:15" x14ac:dyDescent="0.35">
      <c r="A1847" s="203">
        <v>38771</v>
      </c>
      <c r="B1847" s="61" t="s">
        <v>5232</v>
      </c>
      <c r="C1847" s="58" t="s">
        <v>5233</v>
      </c>
      <c r="D1847" s="61" t="s">
        <v>456</v>
      </c>
      <c r="E1847" s="67">
        <v>21</v>
      </c>
      <c r="F1847" s="68">
        <v>30</v>
      </c>
      <c r="G1847" s="68">
        <v>28.26</v>
      </c>
      <c r="H1847" s="69">
        <f t="shared" si="89"/>
        <v>0.34571428571428581</v>
      </c>
      <c r="I1847" s="68">
        <f t="shared" si="91"/>
        <v>9</v>
      </c>
      <c r="J1847" s="68">
        <f t="shared" si="92"/>
        <v>7.2600000000000016</v>
      </c>
      <c r="K1847" s="70">
        <v>2</v>
      </c>
      <c r="L1847" s="58"/>
      <c r="M1847" s="58" t="s">
        <v>22</v>
      </c>
      <c r="N1847" t="s">
        <v>22</v>
      </c>
      <c r="O1847" t="s">
        <v>22</v>
      </c>
    </row>
    <row r="1848" spans="1:15" x14ac:dyDescent="0.35">
      <c r="A1848" s="203">
        <v>38776</v>
      </c>
      <c r="B1848" s="61" t="s">
        <v>5234</v>
      </c>
      <c r="C1848" s="58" t="s">
        <v>5235</v>
      </c>
      <c r="D1848" s="61" t="s">
        <v>3763</v>
      </c>
      <c r="E1848" s="67">
        <v>6</v>
      </c>
      <c r="F1848" s="68">
        <v>6.07</v>
      </c>
      <c r="G1848" s="68">
        <v>6.1</v>
      </c>
      <c r="H1848" s="69">
        <f t="shared" si="89"/>
        <v>1.6666666666666607E-2</v>
      </c>
      <c r="I1848" s="68">
        <f t="shared" si="91"/>
        <v>7.0000000000000284E-2</v>
      </c>
      <c r="J1848" s="68">
        <f>G1848-E1848</f>
        <v>9.9999999999999645E-2</v>
      </c>
      <c r="K1848" s="70">
        <v>1</v>
      </c>
      <c r="L1848" s="58"/>
      <c r="M1848" s="58" t="s">
        <v>22</v>
      </c>
      <c r="N1848" t="s">
        <v>22</v>
      </c>
      <c r="O1848" t="s">
        <v>22</v>
      </c>
    </row>
    <row r="1849" spans="1:15" x14ac:dyDescent="0.35">
      <c r="A1849" s="203">
        <v>38778</v>
      </c>
      <c r="B1849" s="61" t="s">
        <v>5236</v>
      </c>
      <c r="C1849" s="58" t="s">
        <v>5237</v>
      </c>
      <c r="D1849" s="61" t="s">
        <v>5238</v>
      </c>
      <c r="E1849" s="67">
        <v>6</v>
      </c>
      <c r="F1849" s="68">
        <v>6.05</v>
      </c>
      <c r="G1849" s="68">
        <v>6.35</v>
      </c>
      <c r="H1849" s="69">
        <f t="shared" si="89"/>
        <v>5.8333333333333272E-2</v>
      </c>
      <c r="I1849" s="68">
        <f t="shared" si="91"/>
        <v>4.9999999999999822E-2</v>
      </c>
      <c r="J1849" s="68">
        <f>G1849-E1849</f>
        <v>0.34999999999999964</v>
      </c>
      <c r="K1849" s="70">
        <v>1</v>
      </c>
      <c r="L1849" s="58"/>
      <c r="M1849" s="58" t="s">
        <v>22</v>
      </c>
      <c r="N1849" t="s">
        <v>22</v>
      </c>
      <c r="O1849" t="s">
        <v>22</v>
      </c>
    </row>
    <row r="1850" spans="1:15" x14ac:dyDescent="0.35">
      <c r="A1850" s="203">
        <v>38778</v>
      </c>
      <c r="B1850" s="61" t="s">
        <v>5239</v>
      </c>
      <c r="C1850" s="58" t="s">
        <v>5240</v>
      </c>
      <c r="D1850" s="61" t="s">
        <v>5241</v>
      </c>
      <c r="E1850" s="67">
        <v>8</v>
      </c>
      <c r="F1850" s="68">
        <v>8</v>
      </c>
      <c r="G1850" s="68">
        <v>8.5</v>
      </c>
      <c r="H1850" s="69">
        <f t="shared" si="89"/>
        <v>6.25E-2</v>
      </c>
      <c r="I1850" s="68">
        <f t="shared" si="91"/>
        <v>0</v>
      </c>
      <c r="J1850" s="68">
        <f>G1850-E1850</f>
        <v>0.5</v>
      </c>
      <c r="K1850" s="70">
        <v>1</v>
      </c>
      <c r="L1850" s="58"/>
      <c r="M1850" s="58" t="s">
        <v>22</v>
      </c>
      <c r="N1850" t="s">
        <v>22</v>
      </c>
      <c r="O1850" t="s">
        <v>22</v>
      </c>
    </row>
    <row r="1851" spans="1:15" x14ac:dyDescent="0.35">
      <c r="A1851" s="203">
        <v>38784</v>
      </c>
      <c r="B1851" s="61" t="s">
        <v>5242</v>
      </c>
      <c r="C1851" s="58" t="s">
        <v>5243</v>
      </c>
      <c r="D1851" s="61" t="s">
        <v>5244</v>
      </c>
      <c r="E1851" s="67">
        <v>8.5</v>
      </c>
      <c r="F1851" s="68">
        <v>8.6999999999999993</v>
      </c>
      <c r="G1851" s="68">
        <v>9.3000000000000007</v>
      </c>
      <c r="H1851" s="69">
        <f t="shared" si="89"/>
        <v>9.4117647058823611E-2</v>
      </c>
      <c r="I1851" s="68">
        <f t="shared" si="91"/>
        <v>0.19999999999999929</v>
      </c>
      <c r="J1851" s="68">
        <f>G1851-E1851</f>
        <v>0.80000000000000071</v>
      </c>
      <c r="K1851" s="70">
        <v>1</v>
      </c>
      <c r="L1851" s="58"/>
      <c r="M1851" s="58" t="s">
        <v>22</v>
      </c>
      <c r="N1851" t="s">
        <v>22</v>
      </c>
      <c r="O1851" t="s">
        <v>22</v>
      </c>
    </row>
    <row r="1852" spans="1:15" x14ac:dyDescent="0.35">
      <c r="A1852" s="203">
        <v>38784</v>
      </c>
      <c r="B1852" s="61" t="s">
        <v>5242</v>
      </c>
      <c r="C1852" s="58" t="s">
        <v>5245</v>
      </c>
      <c r="D1852" s="61" t="s">
        <v>5244</v>
      </c>
      <c r="E1852" s="67">
        <v>10.1</v>
      </c>
      <c r="F1852" s="68">
        <v>10.210000000000001</v>
      </c>
      <c r="G1852" s="68">
        <v>10.35</v>
      </c>
      <c r="H1852" s="69">
        <f t="shared" si="89"/>
        <v>2.4752475247524754E-2</v>
      </c>
      <c r="I1852" s="68">
        <f t="shared" si="91"/>
        <v>0.11000000000000121</v>
      </c>
      <c r="J1852" s="68">
        <f>G1852-E1852</f>
        <v>0.25</v>
      </c>
      <c r="K1852" s="70">
        <v>1</v>
      </c>
      <c r="L1852" s="58"/>
      <c r="M1852" s="58" t="s">
        <v>22</v>
      </c>
      <c r="N1852" t="s">
        <v>22</v>
      </c>
      <c r="O1852" t="s">
        <v>22</v>
      </c>
    </row>
    <row r="1853" spans="1:15" x14ac:dyDescent="0.35">
      <c r="A1853" s="203">
        <v>38784</v>
      </c>
      <c r="B1853" s="61" t="s">
        <v>5246</v>
      </c>
      <c r="C1853" s="58" t="s">
        <v>5247</v>
      </c>
      <c r="D1853" s="61" t="s">
        <v>5248</v>
      </c>
      <c r="E1853" s="67">
        <v>8</v>
      </c>
      <c r="F1853" s="68">
        <v>8</v>
      </c>
      <c r="G1853" s="68">
        <v>8.51</v>
      </c>
      <c r="H1853" s="69">
        <f t="shared" si="89"/>
        <v>6.3749999999999973E-2</v>
      </c>
      <c r="I1853" s="68">
        <f t="shared" si="91"/>
        <v>0</v>
      </c>
      <c r="J1853" s="68">
        <f>(G1853-E1853)</f>
        <v>0.50999999999999979</v>
      </c>
      <c r="K1853" s="70">
        <v>1</v>
      </c>
      <c r="L1853" s="58"/>
      <c r="M1853" s="58">
        <v>1</v>
      </c>
      <c r="N1853" s="49"/>
      <c r="O1853" t="s">
        <v>5249</v>
      </c>
    </row>
    <row r="1854" spans="1:15" x14ac:dyDescent="0.35">
      <c r="A1854" s="203">
        <v>38785</v>
      </c>
      <c r="B1854" s="61" t="s">
        <v>5250</v>
      </c>
      <c r="C1854" s="58" t="s">
        <v>1522</v>
      </c>
      <c r="D1854" s="61" t="s">
        <v>5251</v>
      </c>
      <c r="E1854" s="67">
        <v>15.5</v>
      </c>
      <c r="F1854" s="68">
        <v>16.649999999999999</v>
      </c>
      <c r="G1854" s="68">
        <v>15.5</v>
      </c>
      <c r="H1854" s="69">
        <f t="shared" si="89"/>
        <v>0</v>
      </c>
      <c r="I1854" s="68">
        <f t="shared" si="91"/>
        <v>1.1499999999999986</v>
      </c>
      <c r="J1854" s="68">
        <f>(G1854-E1854)</f>
        <v>0</v>
      </c>
      <c r="K1854" s="70">
        <v>2</v>
      </c>
      <c r="L1854" s="58"/>
      <c r="M1854" s="58">
        <v>0</v>
      </c>
      <c r="N1854" t="s">
        <v>26</v>
      </c>
      <c r="O1854" t="s">
        <v>26</v>
      </c>
    </row>
    <row r="1855" spans="1:15" x14ac:dyDescent="0.35">
      <c r="A1855" s="203">
        <v>38790</v>
      </c>
      <c r="B1855" s="61" t="s">
        <v>5252</v>
      </c>
      <c r="C1855" s="58" t="s">
        <v>5253</v>
      </c>
      <c r="D1855" s="61" t="s">
        <v>4603</v>
      </c>
      <c r="E1855" s="67">
        <v>21</v>
      </c>
      <c r="F1855" s="68">
        <v>23.65</v>
      </c>
      <c r="G1855" s="68">
        <v>24.1</v>
      </c>
      <c r="H1855" s="69">
        <f t="shared" si="89"/>
        <v>0.14761904761904768</v>
      </c>
      <c r="I1855" s="68">
        <f t="shared" si="91"/>
        <v>2.6499999999999986</v>
      </c>
      <c r="J1855" s="68">
        <f>(G1855-E1855)</f>
        <v>3.1000000000000014</v>
      </c>
      <c r="K1855" s="70">
        <v>3</v>
      </c>
      <c r="L1855" s="58"/>
      <c r="M1855" s="58">
        <v>0</v>
      </c>
      <c r="N1855" t="s">
        <v>26</v>
      </c>
      <c r="O1855" t="s">
        <v>26</v>
      </c>
    </row>
    <row r="1856" spans="1:15" x14ac:dyDescent="0.35">
      <c r="A1856" s="203">
        <v>38791</v>
      </c>
      <c r="B1856" s="61" t="s">
        <v>5254</v>
      </c>
      <c r="C1856" s="58" t="s">
        <v>5255</v>
      </c>
      <c r="D1856" s="61" t="s">
        <v>5256</v>
      </c>
      <c r="E1856" s="67">
        <v>6</v>
      </c>
      <c r="F1856" s="68">
        <v>6.25</v>
      </c>
      <c r="G1856" s="68">
        <v>6.8</v>
      </c>
      <c r="H1856" s="69">
        <f t="shared" si="89"/>
        <v>0.1333333333333333</v>
      </c>
      <c r="I1856" s="68">
        <f t="shared" si="91"/>
        <v>0.25</v>
      </c>
      <c r="J1856" s="68">
        <f>G1856-E1856</f>
        <v>0.79999999999999982</v>
      </c>
      <c r="K1856" s="70">
        <v>1</v>
      </c>
      <c r="L1856" s="58"/>
      <c r="M1856" s="58" t="s">
        <v>22</v>
      </c>
      <c r="N1856" t="s">
        <v>22</v>
      </c>
      <c r="O1856" t="s">
        <v>22</v>
      </c>
    </row>
    <row r="1857" spans="1:15" x14ac:dyDescent="0.35">
      <c r="A1857" s="203">
        <v>38792</v>
      </c>
      <c r="B1857" s="61" t="s">
        <v>5257</v>
      </c>
      <c r="C1857" s="58" t="s">
        <v>5258</v>
      </c>
      <c r="D1857" s="61" t="s">
        <v>5259</v>
      </c>
      <c r="E1857" s="67">
        <v>8</v>
      </c>
      <c r="F1857" s="68">
        <v>8.4</v>
      </c>
      <c r="G1857" s="68">
        <v>8.3000000000000007</v>
      </c>
      <c r="H1857" s="69">
        <f t="shared" si="89"/>
        <v>3.7500000000000089E-2</v>
      </c>
      <c r="I1857" s="68">
        <f t="shared" si="91"/>
        <v>0.40000000000000036</v>
      </c>
      <c r="J1857" s="68">
        <f>G1857-E1857</f>
        <v>0.30000000000000071</v>
      </c>
      <c r="K1857" s="70">
        <v>1</v>
      </c>
      <c r="L1857" s="58"/>
      <c r="M1857" s="58" t="s">
        <v>22</v>
      </c>
      <c r="N1857" t="s">
        <v>22</v>
      </c>
      <c r="O1857" t="s">
        <v>22</v>
      </c>
    </row>
    <row r="1858" spans="1:15" x14ac:dyDescent="0.35">
      <c r="A1858" s="203">
        <v>38797</v>
      </c>
      <c r="B1858" s="61" t="s">
        <v>5260</v>
      </c>
      <c r="C1858" s="58" t="s">
        <v>5261</v>
      </c>
      <c r="D1858" s="61" t="s">
        <v>4186</v>
      </c>
      <c r="E1858" s="67">
        <v>14</v>
      </c>
      <c r="F1858" s="68">
        <v>14</v>
      </c>
      <c r="G1858" s="68">
        <v>17.100000000000001</v>
      </c>
      <c r="H1858" s="69">
        <f t="shared" si="89"/>
        <v>0.22142857142857153</v>
      </c>
      <c r="I1858" s="68">
        <f t="shared" si="91"/>
        <v>0</v>
      </c>
      <c r="J1858" s="68">
        <f>G1858-E1858</f>
        <v>3.1000000000000014</v>
      </c>
      <c r="K1858" s="70">
        <v>3</v>
      </c>
      <c r="L1858" s="58"/>
      <c r="M1858" s="58">
        <v>0</v>
      </c>
      <c r="N1858" t="s">
        <v>26</v>
      </c>
      <c r="O1858" t="s">
        <v>26</v>
      </c>
    </row>
    <row r="1859" spans="1:15" x14ac:dyDescent="0.35">
      <c r="A1859" s="203">
        <v>38798</v>
      </c>
      <c r="B1859" s="61" t="s">
        <v>5262</v>
      </c>
      <c r="C1859" s="58" t="s">
        <v>5263</v>
      </c>
      <c r="D1859" s="61" t="s">
        <v>5264</v>
      </c>
      <c r="E1859" s="67">
        <v>8</v>
      </c>
      <c r="F1859" s="68">
        <v>8.15</v>
      </c>
      <c r="G1859" s="68">
        <v>8.25</v>
      </c>
      <c r="H1859" s="69">
        <f t="shared" ref="H1859:H1922" si="93">(G1859-E1859)/E1859</f>
        <v>3.125E-2</v>
      </c>
      <c r="I1859" s="68">
        <f t="shared" si="91"/>
        <v>0.15000000000000036</v>
      </c>
      <c r="J1859" s="68">
        <f>G1859-E1859</f>
        <v>0.25</v>
      </c>
      <c r="K1859" s="70">
        <v>1</v>
      </c>
      <c r="L1859" s="58"/>
      <c r="M1859" s="58" t="s">
        <v>22</v>
      </c>
      <c r="N1859" t="s">
        <v>22</v>
      </c>
      <c r="O1859" t="s">
        <v>22</v>
      </c>
    </row>
    <row r="1860" spans="1:15" x14ac:dyDescent="0.35">
      <c r="A1860" s="203">
        <v>38799</v>
      </c>
      <c r="B1860" s="61" t="s">
        <v>5265</v>
      </c>
      <c r="C1860" s="58" t="s">
        <v>5266</v>
      </c>
      <c r="D1860" s="61" t="s">
        <v>5267</v>
      </c>
      <c r="E1860" s="67">
        <v>17</v>
      </c>
      <c r="F1860" s="68">
        <v>19</v>
      </c>
      <c r="G1860" s="68">
        <v>21</v>
      </c>
      <c r="H1860" s="69">
        <f t="shared" si="93"/>
        <v>0.23529411764705882</v>
      </c>
      <c r="I1860" s="68">
        <f t="shared" si="91"/>
        <v>2</v>
      </c>
      <c r="J1860" s="68">
        <f t="shared" ref="J1860:J1871" si="94">(G1860-E1860)</f>
        <v>4</v>
      </c>
      <c r="K1860" s="70">
        <v>3</v>
      </c>
      <c r="L1860" s="58"/>
      <c r="M1860" s="58">
        <v>1</v>
      </c>
      <c r="N1860" s="49"/>
      <c r="O1860" t="s">
        <v>5268</v>
      </c>
    </row>
    <row r="1861" spans="1:15" x14ac:dyDescent="0.35">
      <c r="A1861" s="203">
        <v>38799</v>
      </c>
      <c r="B1861" s="61" t="s">
        <v>5269</v>
      </c>
      <c r="C1861" s="58" t="s">
        <v>5270</v>
      </c>
      <c r="D1861" s="61" t="s">
        <v>5271</v>
      </c>
      <c r="E1861" s="67">
        <v>5</v>
      </c>
      <c r="F1861" s="68">
        <v>5.3</v>
      </c>
      <c r="G1861" s="68">
        <v>5.2</v>
      </c>
      <c r="H1861" s="69">
        <f t="shared" si="93"/>
        <v>4.0000000000000036E-2</v>
      </c>
      <c r="I1861" s="68">
        <f t="shared" si="91"/>
        <v>0.29999999999999982</v>
      </c>
      <c r="J1861" s="68">
        <f t="shared" si="94"/>
        <v>0.20000000000000018</v>
      </c>
      <c r="K1861" s="70">
        <v>1</v>
      </c>
      <c r="L1861" s="58"/>
      <c r="M1861" s="58" t="s">
        <v>22</v>
      </c>
      <c r="N1861" t="s">
        <v>22</v>
      </c>
      <c r="O1861" t="s">
        <v>22</v>
      </c>
    </row>
    <row r="1862" spans="1:15" x14ac:dyDescent="0.35">
      <c r="A1862" s="203">
        <v>38799</v>
      </c>
      <c r="B1862" s="61" t="s">
        <v>5272</v>
      </c>
      <c r="C1862" s="58" t="s">
        <v>5273</v>
      </c>
      <c r="D1862" s="61" t="s">
        <v>5274</v>
      </c>
      <c r="E1862" s="67">
        <v>23.161999999999999</v>
      </c>
      <c r="F1862" s="68">
        <v>31.95</v>
      </c>
      <c r="G1862" s="68">
        <v>28.17</v>
      </c>
      <c r="H1862" s="69">
        <f t="shared" si="93"/>
        <v>0.21621621621621634</v>
      </c>
      <c r="I1862" s="68">
        <f t="shared" si="91"/>
        <v>8.7880000000000003</v>
      </c>
      <c r="J1862" s="68">
        <f t="shared" si="94"/>
        <v>5.0080000000000027</v>
      </c>
      <c r="K1862" s="70">
        <v>4</v>
      </c>
      <c r="L1862" s="58"/>
      <c r="M1862" s="58" t="s">
        <v>22</v>
      </c>
      <c r="N1862" t="s">
        <v>22</v>
      </c>
      <c r="O1862" t="s">
        <v>22</v>
      </c>
    </row>
    <row r="1863" spans="1:15" x14ac:dyDescent="0.35">
      <c r="A1863" s="203">
        <v>38805</v>
      </c>
      <c r="B1863" s="61" t="s">
        <v>5275</v>
      </c>
      <c r="C1863" s="58" t="s">
        <v>5276</v>
      </c>
      <c r="D1863" s="61" t="s">
        <v>4613</v>
      </c>
      <c r="E1863" s="67">
        <v>18</v>
      </c>
      <c r="F1863" s="68">
        <v>22.06</v>
      </c>
      <c r="G1863" s="68">
        <v>19</v>
      </c>
      <c r="H1863" s="69">
        <f t="shared" si="93"/>
        <v>5.5555555555555552E-2</v>
      </c>
      <c r="I1863" s="68">
        <f t="shared" si="91"/>
        <v>4.0599999999999987</v>
      </c>
      <c r="J1863" s="68">
        <f t="shared" si="94"/>
        <v>1</v>
      </c>
      <c r="K1863" s="70">
        <v>2</v>
      </c>
      <c r="L1863" s="58"/>
      <c r="M1863" s="58">
        <v>0</v>
      </c>
      <c r="N1863" t="s">
        <v>26</v>
      </c>
      <c r="O1863" t="s">
        <v>26</v>
      </c>
    </row>
    <row r="1864" spans="1:15" x14ac:dyDescent="0.35">
      <c r="A1864" s="203">
        <v>38806</v>
      </c>
      <c r="B1864" s="61" t="s">
        <v>5277</v>
      </c>
      <c r="C1864" s="58" t="s">
        <v>5278</v>
      </c>
      <c r="D1864" s="61" t="s">
        <v>649</v>
      </c>
      <c r="E1864" s="67">
        <v>9</v>
      </c>
      <c r="F1864" s="68">
        <v>9.1199999999999992</v>
      </c>
      <c r="G1864" s="68">
        <v>8.75</v>
      </c>
      <c r="H1864" s="69">
        <f t="shared" si="93"/>
        <v>-2.7777777777777776E-2</v>
      </c>
      <c r="I1864" s="68">
        <f t="shared" si="91"/>
        <v>0.11999999999999922</v>
      </c>
      <c r="J1864" s="68">
        <f t="shared" si="94"/>
        <v>-0.25</v>
      </c>
      <c r="K1864" s="70">
        <v>2</v>
      </c>
      <c r="L1864" s="58" t="s">
        <v>8061</v>
      </c>
      <c r="M1864" s="58" t="s">
        <v>22</v>
      </c>
      <c r="N1864" t="s">
        <v>22</v>
      </c>
      <c r="O1864" t="s">
        <v>22</v>
      </c>
    </row>
    <row r="1865" spans="1:15" x14ac:dyDescent="0.35">
      <c r="A1865" s="203">
        <v>38806</v>
      </c>
      <c r="B1865" s="61" t="s">
        <v>5279</v>
      </c>
      <c r="C1865" s="58" t="s">
        <v>5280</v>
      </c>
      <c r="D1865" s="61" t="s">
        <v>5281</v>
      </c>
      <c r="E1865" s="67">
        <v>8</v>
      </c>
      <c r="F1865" s="68">
        <v>8.9499999999999993</v>
      </c>
      <c r="G1865" s="68">
        <v>8.3000000000000007</v>
      </c>
      <c r="H1865" s="69">
        <f t="shared" si="93"/>
        <v>3.7500000000000089E-2</v>
      </c>
      <c r="I1865" s="68">
        <f t="shared" si="91"/>
        <v>0.94999999999999929</v>
      </c>
      <c r="J1865" s="68">
        <f t="shared" si="94"/>
        <v>0.30000000000000071</v>
      </c>
      <c r="K1865" s="70">
        <v>1</v>
      </c>
      <c r="L1865" s="58"/>
      <c r="M1865" s="58" t="s">
        <v>22</v>
      </c>
      <c r="N1865" t="s">
        <v>22</v>
      </c>
      <c r="O1865" t="s">
        <v>22</v>
      </c>
    </row>
    <row r="1866" spans="1:15" x14ac:dyDescent="0.35">
      <c r="A1866" s="203">
        <v>38811</v>
      </c>
      <c r="B1866" s="61" t="s">
        <v>5282</v>
      </c>
      <c r="C1866" s="58" t="s">
        <v>5283</v>
      </c>
      <c r="D1866" s="61" t="s">
        <v>649</v>
      </c>
      <c r="E1866" s="67">
        <v>16</v>
      </c>
      <c r="F1866" s="68">
        <v>18.079999999999998</v>
      </c>
      <c r="G1866" s="68">
        <v>24.78</v>
      </c>
      <c r="H1866" s="69">
        <f t="shared" si="93"/>
        <v>0.54875000000000007</v>
      </c>
      <c r="I1866" s="68">
        <f t="shared" si="91"/>
        <v>2.0799999999999983</v>
      </c>
      <c r="J1866" s="68">
        <f t="shared" si="94"/>
        <v>8.7800000000000011</v>
      </c>
      <c r="K1866" s="70">
        <v>2</v>
      </c>
      <c r="L1866" s="58"/>
      <c r="M1866" s="58" t="s">
        <v>22</v>
      </c>
      <c r="N1866" t="s">
        <v>22</v>
      </c>
      <c r="O1866" t="s">
        <v>22</v>
      </c>
    </row>
    <row r="1867" spans="1:15" x14ac:dyDescent="0.35">
      <c r="A1867" s="203">
        <v>38812</v>
      </c>
      <c r="B1867" s="61" t="s">
        <v>5284</v>
      </c>
      <c r="C1867" s="58" t="s">
        <v>5285</v>
      </c>
      <c r="D1867" s="61" t="s">
        <v>4101</v>
      </c>
      <c r="E1867" s="67">
        <v>8</v>
      </c>
      <c r="F1867" s="68">
        <v>8.1999999999999993</v>
      </c>
      <c r="G1867" s="68">
        <v>8.2899999999999991</v>
      </c>
      <c r="H1867" s="69">
        <f t="shared" si="93"/>
        <v>3.6249999999999893E-2</v>
      </c>
      <c r="I1867" s="68">
        <f t="shared" si="91"/>
        <v>0.19999999999999929</v>
      </c>
      <c r="J1867" s="68">
        <f t="shared" si="94"/>
        <v>0.28999999999999915</v>
      </c>
      <c r="K1867" s="70">
        <v>1</v>
      </c>
      <c r="L1867" s="58"/>
      <c r="M1867" s="58" t="s">
        <v>22</v>
      </c>
      <c r="N1867" t="s">
        <v>22</v>
      </c>
      <c r="O1867" t="s">
        <v>22</v>
      </c>
    </row>
    <row r="1868" spans="1:15" x14ac:dyDescent="0.35">
      <c r="A1868" s="203">
        <v>38812</v>
      </c>
      <c r="B1868" s="61" t="s">
        <v>5286</v>
      </c>
      <c r="C1868" s="58" t="s">
        <v>5287</v>
      </c>
      <c r="D1868" s="61" t="s">
        <v>367</v>
      </c>
      <c r="E1868" s="67">
        <v>9</v>
      </c>
      <c r="F1868" s="68">
        <v>9.3000000000000007</v>
      </c>
      <c r="G1868" s="68">
        <v>9</v>
      </c>
      <c r="H1868" s="69">
        <f t="shared" si="93"/>
        <v>0</v>
      </c>
      <c r="I1868" s="68">
        <f t="shared" si="91"/>
        <v>0.30000000000000071</v>
      </c>
      <c r="J1868" s="68">
        <f t="shared" si="94"/>
        <v>0</v>
      </c>
      <c r="K1868" s="70">
        <v>1</v>
      </c>
      <c r="L1868" s="58"/>
      <c r="M1868" s="58">
        <v>0</v>
      </c>
      <c r="N1868" t="s">
        <v>26</v>
      </c>
      <c r="O1868" t="s">
        <v>26</v>
      </c>
    </row>
    <row r="1869" spans="1:15" x14ac:dyDescent="0.35">
      <c r="A1869" s="203">
        <v>38812</v>
      </c>
      <c r="B1869" s="61" t="s">
        <v>5288</v>
      </c>
      <c r="C1869" s="58" t="s">
        <v>5289</v>
      </c>
      <c r="D1869" s="61" t="s">
        <v>5290</v>
      </c>
      <c r="E1869" s="67">
        <v>18</v>
      </c>
      <c r="F1869" s="68">
        <v>20.7</v>
      </c>
      <c r="G1869" s="68">
        <v>20.05</v>
      </c>
      <c r="H1869" s="69">
        <f t="shared" si="93"/>
        <v>0.11388888888888893</v>
      </c>
      <c r="I1869" s="68">
        <f t="shared" si="91"/>
        <v>2.6999999999999993</v>
      </c>
      <c r="J1869" s="68">
        <f t="shared" si="94"/>
        <v>2.0500000000000007</v>
      </c>
      <c r="K1869" s="70">
        <v>2</v>
      </c>
      <c r="L1869" s="58"/>
      <c r="M1869" s="58">
        <v>0</v>
      </c>
      <c r="N1869" t="s">
        <v>26</v>
      </c>
      <c r="O1869" t="s">
        <v>26</v>
      </c>
    </row>
    <row r="1870" spans="1:15" x14ac:dyDescent="0.35">
      <c r="A1870" s="203">
        <v>38813</v>
      </c>
      <c r="B1870" s="61" t="s">
        <v>5291</v>
      </c>
      <c r="C1870" s="58" t="s">
        <v>5292</v>
      </c>
      <c r="D1870" s="61" t="s">
        <v>5293</v>
      </c>
      <c r="E1870" s="67">
        <v>17</v>
      </c>
      <c r="F1870" s="68">
        <v>17</v>
      </c>
      <c r="G1870" s="68">
        <v>16</v>
      </c>
      <c r="H1870" s="69">
        <f t="shared" si="93"/>
        <v>-5.8823529411764705E-2</v>
      </c>
      <c r="I1870" s="68">
        <f t="shared" si="91"/>
        <v>0</v>
      </c>
      <c r="J1870" s="68">
        <f t="shared" si="94"/>
        <v>-1</v>
      </c>
      <c r="K1870" s="70">
        <v>1</v>
      </c>
      <c r="L1870" s="58"/>
      <c r="M1870" s="58" t="s">
        <v>22</v>
      </c>
      <c r="N1870" t="s">
        <v>22</v>
      </c>
      <c r="O1870" t="s">
        <v>22</v>
      </c>
    </row>
    <row r="1871" spans="1:15" x14ac:dyDescent="0.35">
      <c r="A1871" s="203">
        <v>38813</v>
      </c>
      <c r="B1871" s="61" t="s">
        <v>5294</v>
      </c>
      <c r="C1871" s="58" t="s">
        <v>5295</v>
      </c>
      <c r="D1871" s="61" t="s">
        <v>5296</v>
      </c>
      <c r="E1871" s="67">
        <v>16</v>
      </c>
      <c r="F1871" s="68">
        <v>17.5</v>
      </c>
      <c r="G1871" s="68">
        <v>17.5</v>
      </c>
      <c r="H1871" s="69">
        <f t="shared" si="93"/>
        <v>9.375E-2</v>
      </c>
      <c r="I1871" s="68">
        <f t="shared" si="91"/>
        <v>1.5</v>
      </c>
      <c r="J1871" s="68">
        <f t="shared" si="94"/>
        <v>1.5</v>
      </c>
      <c r="K1871" s="70">
        <v>2</v>
      </c>
      <c r="L1871" s="58"/>
      <c r="M1871" s="58">
        <v>1</v>
      </c>
      <c r="N1871" s="49"/>
      <c r="O1871" t="s">
        <v>5297</v>
      </c>
    </row>
    <row r="1872" spans="1:15" x14ac:dyDescent="0.35">
      <c r="A1872" s="203">
        <v>38818</v>
      </c>
      <c r="B1872" s="61" t="s">
        <v>5298</v>
      </c>
      <c r="C1872" s="58" t="s">
        <v>5299</v>
      </c>
      <c r="D1872" s="61" t="s">
        <v>3999</v>
      </c>
      <c r="E1872" s="67">
        <v>8</v>
      </c>
      <c r="F1872" s="68">
        <v>8.6999999999999993</v>
      </c>
      <c r="G1872" s="68">
        <v>9.4</v>
      </c>
      <c r="H1872" s="69">
        <f t="shared" si="93"/>
        <v>0.17500000000000004</v>
      </c>
      <c r="I1872" s="68">
        <f t="shared" si="91"/>
        <v>0.69999999999999929</v>
      </c>
      <c r="J1872" s="68">
        <f>G1872-E1872</f>
        <v>1.4000000000000004</v>
      </c>
      <c r="K1872" s="70">
        <v>1</v>
      </c>
      <c r="L1872" s="58"/>
      <c r="M1872" s="58" t="s">
        <v>22</v>
      </c>
      <c r="N1872" t="s">
        <v>22</v>
      </c>
      <c r="O1872" t="s">
        <v>22</v>
      </c>
    </row>
    <row r="1873" spans="1:15" x14ac:dyDescent="0.35">
      <c r="A1873" s="203">
        <v>38818</v>
      </c>
      <c r="B1873" s="61" t="s">
        <v>5300</v>
      </c>
      <c r="C1873" s="58" t="s">
        <v>5301</v>
      </c>
      <c r="D1873" s="61" t="s">
        <v>4618</v>
      </c>
      <c r="E1873" s="67">
        <v>6</v>
      </c>
      <c r="F1873" s="68">
        <v>6</v>
      </c>
      <c r="G1873" s="68">
        <v>6.06</v>
      </c>
      <c r="H1873" s="69">
        <f t="shared" si="93"/>
        <v>9.9999999999999343E-3</v>
      </c>
      <c r="I1873" s="68">
        <f t="shared" si="91"/>
        <v>0</v>
      </c>
      <c r="J1873" s="68">
        <f>G1873-E1873</f>
        <v>5.9999999999999609E-2</v>
      </c>
      <c r="K1873" s="70">
        <v>1</v>
      </c>
      <c r="L1873" s="58"/>
      <c r="M1873" s="58" t="s">
        <v>22</v>
      </c>
      <c r="N1873" t="s">
        <v>22</v>
      </c>
      <c r="O1873" t="s">
        <v>22</v>
      </c>
    </row>
    <row r="1874" spans="1:15" x14ac:dyDescent="0.35">
      <c r="A1874" s="203">
        <v>38818</v>
      </c>
      <c r="B1874" s="61" t="s">
        <v>5302</v>
      </c>
      <c r="C1874" s="58" t="s">
        <v>5303</v>
      </c>
      <c r="D1874" s="61" t="s">
        <v>5304</v>
      </c>
      <c r="E1874" s="67">
        <v>9</v>
      </c>
      <c r="F1874" s="68">
        <v>9</v>
      </c>
      <c r="G1874" s="68">
        <v>8.66</v>
      </c>
      <c r="H1874" s="69">
        <f t="shared" si="93"/>
        <v>-3.7777777777777764E-2</v>
      </c>
      <c r="I1874" s="68">
        <f t="shared" si="91"/>
        <v>0</v>
      </c>
      <c r="J1874" s="68">
        <f>(G1874-E1874)</f>
        <v>-0.33999999999999986</v>
      </c>
      <c r="K1874" s="70">
        <v>1</v>
      </c>
      <c r="L1874" s="58"/>
      <c r="M1874" s="58" t="s">
        <v>22</v>
      </c>
      <c r="N1874" t="s">
        <v>22</v>
      </c>
      <c r="O1874" t="s">
        <v>22</v>
      </c>
    </row>
    <row r="1875" spans="1:15" x14ac:dyDescent="0.35">
      <c r="A1875" s="203">
        <v>38818</v>
      </c>
      <c r="B1875" s="61" t="s">
        <v>5305</v>
      </c>
      <c r="C1875" s="58" t="s">
        <v>5306</v>
      </c>
      <c r="D1875" s="61" t="s">
        <v>4457</v>
      </c>
      <c r="E1875" s="67">
        <v>10</v>
      </c>
      <c r="F1875" s="68">
        <v>9.5500000000000007</v>
      </c>
      <c r="G1875" s="68">
        <v>9.68</v>
      </c>
      <c r="H1875" s="69">
        <f t="shared" si="93"/>
        <v>-3.2000000000000028E-2</v>
      </c>
      <c r="I1875" s="68">
        <f t="shared" ref="I1875:I1938" si="95">(F1875-E1875)</f>
        <v>-0.44999999999999929</v>
      </c>
      <c r="J1875" s="68">
        <f>(G1875-E1875)</f>
        <v>-0.32000000000000028</v>
      </c>
      <c r="K1875" s="70">
        <v>1</v>
      </c>
      <c r="L1875" s="58"/>
      <c r="M1875" s="58">
        <v>0</v>
      </c>
      <c r="N1875" t="s">
        <v>26</v>
      </c>
      <c r="O1875" t="s">
        <v>26</v>
      </c>
    </row>
    <row r="1876" spans="1:15" x14ac:dyDescent="0.35">
      <c r="A1876" s="203">
        <v>38819</v>
      </c>
      <c r="B1876" s="61" t="s">
        <v>5307</v>
      </c>
      <c r="C1876" s="58" t="s">
        <v>5308</v>
      </c>
      <c r="D1876" s="61" t="s">
        <v>5309</v>
      </c>
      <c r="E1876" s="67">
        <v>6</v>
      </c>
      <c r="F1876" s="68">
        <v>6.1</v>
      </c>
      <c r="G1876" s="68">
        <v>6.1</v>
      </c>
      <c r="H1876" s="69">
        <f t="shared" si="93"/>
        <v>1.6666666666666607E-2</v>
      </c>
      <c r="I1876" s="68">
        <f t="shared" si="95"/>
        <v>9.9999999999999645E-2</v>
      </c>
      <c r="J1876" s="68">
        <f>G1876-E1876</f>
        <v>9.9999999999999645E-2</v>
      </c>
      <c r="K1876" s="70">
        <v>1</v>
      </c>
      <c r="L1876" s="58"/>
      <c r="M1876" s="58" t="s">
        <v>22</v>
      </c>
      <c r="N1876" t="s">
        <v>22</v>
      </c>
      <c r="O1876" t="s">
        <v>22</v>
      </c>
    </row>
    <row r="1877" spans="1:15" x14ac:dyDescent="0.35">
      <c r="A1877" s="203">
        <v>38825</v>
      </c>
      <c r="B1877" s="61" t="s">
        <v>5310</v>
      </c>
      <c r="C1877" s="58" t="s">
        <v>5311</v>
      </c>
      <c r="D1877" s="61" t="s">
        <v>5244</v>
      </c>
      <c r="E1877" s="67">
        <v>8.5</v>
      </c>
      <c r="F1877" s="68">
        <v>9.5500000000000007</v>
      </c>
      <c r="G1877" s="68">
        <v>9.51</v>
      </c>
      <c r="H1877" s="69">
        <f t="shared" si="93"/>
        <v>0.11882352941176468</v>
      </c>
      <c r="I1877" s="68">
        <f t="shared" si="95"/>
        <v>1.0500000000000007</v>
      </c>
      <c r="J1877" s="68">
        <f>G1877-E1877</f>
        <v>1.0099999999999998</v>
      </c>
      <c r="K1877" s="70">
        <v>1</v>
      </c>
      <c r="L1877" s="58"/>
      <c r="M1877" s="58" t="s">
        <v>22</v>
      </c>
      <c r="N1877" t="s">
        <v>22</v>
      </c>
      <c r="O1877" t="s">
        <v>22</v>
      </c>
    </row>
    <row r="1878" spans="1:15" x14ac:dyDescent="0.35">
      <c r="A1878" s="203">
        <v>38825</v>
      </c>
      <c r="B1878" s="61" t="s">
        <v>5310</v>
      </c>
      <c r="C1878" s="58" t="s">
        <v>5312</v>
      </c>
      <c r="D1878" s="61" t="s">
        <v>5244</v>
      </c>
      <c r="E1878" s="67">
        <v>10.1</v>
      </c>
      <c r="F1878" s="68">
        <v>10.8</v>
      </c>
      <c r="G1878" s="68">
        <v>10.6</v>
      </c>
      <c r="H1878" s="69">
        <f t="shared" si="93"/>
        <v>4.9504950495049507E-2</v>
      </c>
      <c r="I1878" s="68">
        <f t="shared" si="95"/>
        <v>0.70000000000000107</v>
      </c>
      <c r="J1878" s="68">
        <f>G1878-E1878</f>
        <v>0.5</v>
      </c>
      <c r="K1878" s="70">
        <v>1</v>
      </c>
      <c r="L1878" s="58"/>
      <c r="M1878" s="58" t="s">
        <v>22</v>
      </c>
      <c r="N1878" t="s">
        <v>22</v>
      </c>
      <c r="O1878" t="s">
        <v>22</v>
      </c>
    </row>
    <row r="1879" spans="1:15" x14ac:dyDescent="0.35">
      <c r="A1879" s="203">
        <v>38825</v>
      </c>
      <c r="B1879" s="61" t="s">
        <v>5313</v>
      </c>
      <c r="C1879" s="58" t="s">
        <v>5314</v>
      </c>
      <c r="D1879" s="61" t="s">
        <v>5315</v>
      </c>
      <c r="E1879" s="67">
        <v>6</v>
      </c>
      <c r="F1879" s="68">
        <v>6.09</v>
      </c>
      <c r="G1879" s="68">
        <v>6.22</v>
      </c>
      <c r="H1879" s="69">
        <f t="shared" si="93"/>
        <v>3.6666666666666625E-2</v>
      </c>
      <c r="I1879" s="68">
        <f t="shared" si="95"/>
        <v>8.9999999999999858E-2</v>
      </c>
      <c r="J1879" s="68">
        <f>G1879-E1879</f>
        <v>0.21999999999999975</v>
      </c>
      <c r="K1879" s="70">
        <v>1</v>
      </c>
      <c r="L1879" s="58"/>
      <c r="M1879" s="58" t="s">
        <v>22</v>
      </c>
      <c r="N1879" t="s">
        <v>22</v>
      </c>
      <c r="O1879" t="s">
        <v>22</v>
      </c>
    </row>
    <row r="1880" spans="1:15" x14ac:dyDescent="0.35">
      <c r="A1880" s="203">
        <v>38827</v>
      </c>
      <c r="B1880" s="61" t="s">
        <v>5316</v>
      </c>
      <c r="C1880" s="58" t="s">
        <v>5317</v>
      </c>
      <c r="D1880" s="61" t="s">
        <v>2136</v>
      </c>
      <c r="E1880" s="67">
        <v>10</v>
      </c>
      <c r="F1880" s="68">
        <v>9.91</v>
      </c>
      <c r="G1880" s="68">
        <v>10.029999999999999</v>
      </c>
      <c r="H1880" s="69">
        <f t="shared" si="93"/>
        <v>2.9999999999999359E-3</v>
      </c>
      <c r="I1880" s="68">
        <f t="shared" si="95"/>
        <v>-8.9999999999999858E-2</v>
      </c>
      <c r="J1880" s="68">
        <f t="shared" ref="J1880:J1926" si="96">(G1880-E1880)</f>
        <v>2.9999999999999361E-2</v>
      </c>
      <c r="K1880" s="70">
        <v>1</v>
      </c>
      <c r="L1880" s="58"/>
      <c r="M1880" s="58">
        <v>0</v>
      </c>
      <c r="N1880" t="s">
        <v>26</v>
      </c>
      <c r="O1880" t="s">
        <v>26</v>
      </c>
    </row>
    <row r="1881" spans="1:15" x14ac:dyDescent="0.35">
      <c r="A1881" s="203">
        <v>38827</v>
      </c>
      <c r="B1881" s="61" t="s">
        <v>5318</v>
      </c>
      <c r="C1881" s="58" t="s">
        <v>5319</v>
      </c>
      <c r="D1881" s="61" t="s">
        <v>5320</v>
      </c>
      <c r="E1881" s="67">
        <v>24</v>
      </c>
      <c r="F1881" s="68">
        <v>27.45</v>
      </c>
      <c r="G1881" s="68">
        <v>26.9</v>
      </c>
      <c r="H1881" s="69">
        <f t="shared" si="93"/>
        <v>0.12083333333333328</v>
      </c>
      <c r="I1881" s="68">
        <f t="shared" si="95"/>
        <v>3.4499999999999993</v>
      </c>
      <c r="J1881" s="68">
        <f t="shared" si="96"/>
        <v>2.8999999999999986</v>
      </c>
      <c r="K1881" s="70">
        <v>3</v>
      </c>
      <c r="L1881" s="58"/>
      <c r="M1881" s="58">
        <v>0</v>
      </c>
      <c r="N1881" t="s">
        <v>26</v>
      </c>
      <c r="O1881" t="s">
        <v>26</v>
      </c>
    </row>
    <row r="1882" spans="1:15" x14ac:dyDescent="0.35">
      <c r="A1882" s="203">
        <v>38832</v>
      </c>
      <c r="B1882" s="61" t="s">
        <v>5321</v>
      </c>
      <c r="C1882" s="58" t="s">
        <v>5322</v>
      </c>
      <c r="D1882" s="61" t="s">
        <v>5323</v>
      </c>
      <c r="E1882" s="67">
        <v>8</v>
      </c>
      <c r="F1882" s="68">
        <v>8.65</v>
      </c>
      <c r="G1882" s="68">
        <v>8.65</v>
      </c>
      <c r="H1882" s="69">
        <f t="shared" si="93"/>
        <v>8.1250000000000044E-2</v>
      </c>
      <c r="I1882" s="68">
        <f t="shared" si="95"/>
        <v>0.65000000000000036</v>
      </c>
      <c r="J1882" s="68">
        <f t="shared" si="96"/>
        <v>0.65000000000000036</v>
      </c>
      <c r="K1882" s="70">
        <v>1</v>
      </c>
      <c r="L1882" s="58"/>
      <c r="M1882" s="58" t="s">
        <v>22</v>
      </c>
      <c r="N1882" t="s">
        <v>22</v>
      </c>
      <c r="O1882" t="s">
        <v>22</v>
      </c>
    </row>
    <row r="1883" spans="1:15" x14ac:dyDescent="0.35">
      <c r="A1883" s="203">
        <v>38832</v>
      </c>
      <c r="B1883" s="61" t="s">
        <v>5324</v>
      </c>
      <c r="C1883" s="58" t="s">
        <v>5325</v>
      </c>
      <c r="D1883" s="61" t="s">
        <v>649</v>
      </c>
      <c r="E1883" s="67">
        <v>16</v>
      </c>
      <c r="F1883" s="68">
        <v>15.36</v>
      </c>
      <c r="G1883" s="68">
        <v>15.85</v>
      </c>
      <c r="H1883" s="69">
        <f t="shared" si="93"/>
        <v>-9.3750000000000222E-3</v>
      </c>
      <c r="I1883" s="68">
        <f t="shared" si="95"/>
        <v>-0.64000000000000057</v>
      </c>
      <c r="J1883" s="68">
        <f t="shared" si="96"/>
        <v>-0.15000000000000036</v>
      </c>
      <c r="K1883" s="70">
        <v>1</v>
      </c>
      <c r="L1883" s="58"/>
      <c r="M1883" s="58">
        <v>0</v>
      </c>
      <c r="N1883" t="s">
        <v>26</v>
      </c>
      <c r="O1883" t="s">
        <v>26</v>
      </c>
    </row>
    <row r="1884" spans="1:15" x14ac:dyDescent="0.35">
      <c r="A1884" s="203">
        <v>38833</v>
      </c>
      <c r="B1884" s="61" t="s">
        <v>5326</v>
      </c>
      <c r="C1884" s="58" t="s">
        <v>5327</v>
      </c>
      <c r="D1884" s="61" t="s">
        <v>5328</v>
      </c>
      <c r="E1884" s="67">
        <v>6</v>
      </c>
      <c r="F1884" s="68">
        <v>8.65</v>
      </c>
      <c r="G1884" s="68">
        <v>6.23</v>
      </c>
      <c r="H1884" s="69">
        <f t="shared" si="93"/>
        <v>3.8333333333333407E-2</v>
      </c>
      <c r="I1884" s="68">
        <f t="shared" si="95"/>
        <v>2.6500000000000004</v>
      </c>
      <c r="J1884" s="68">
        <f t="shared" si="96"/>
        <v>0.23000000000000043</v>
      </c>
      <c r="K1884" s="70">
        <v>1</v>
      </c>
      <c r="L1884" s="58"/>
      <c r="M1884" s="58" t="s">
        <v>22</v>
      </c>
      <c r="N1884" t="s">
        <v>22</v>
      </c>
      <c r="O1884" t="s">
        <v>22</v>
      </c>
    </row>
    <row r="1885" spans="1:15" x14ac:dyDescent="0.35">
      <c r="A1885" s="203">
        <v>38834</v>
      </c>
      <c r="B1885" s="61" t="s">
        <v>5329</v>
      </c>
      <c r="C1885" s="58" t="s">
        <v>5330</v>
      </c>
      <c r="D1885" s="61" t="s">
        <v>5140</v>
      </c>
      <c r="E1885" s="67">
        <v>18</v>
      </c>
      <c r="F1885" s="68">
        <v>19.100000000000001</v>
      </c>
      <c r="G1885" s="68">
        <v>18</v>
      </c>
      <c r="H1885" s="69">
        <f t="shared" si="93"/>
        <v>0</v>
      </c>
      <c r="I1885" s="68">
        <f t="shared" si="95"/>
        <v>1.1000000000000014</v>
      </c>
      <c r="J1885" s="68">
        <f t="shared" si="96"/>
        <v>0</v>
      </c>
      <c r="K1885" s="70">
        <v>2</v>
      </c>
      <c r="L1885" s="58"/>
      <c r="M1885" s="58">
        <v>0</v>
      </c>
      <c r="N1885" t="s">
        <v>26</v>
      </c>
      <c r="O1885" t="s">
        <v>26</v>
      </c>
    </row>
    <row r="1886" spans="1:15" x14ac:dyDescent="0.35">
      <c r="A1886" s="203">
        <v>38834</v>
      </c>
      <c r="B1886" s="61" t="s">
        <v>5331</v>
      </c>
      <c r="C1886" s="58" t="s">
        <v>5332</v>
      </c>
      <c r="D1886" s="61" t="s">
        <v>5333</v>
      </c>
      <c r="E1886" s="67">
        <v>13</v>
      </c>
      <c r="F1886" s="68">
        <v>12.99</v>
      </c>
      <c r="G1886" s="68">
        <v>13.2</v>
      </c>
      <c r="H1886" s="69">
        <f t="shared" si="93"/>
        <v>1.538461538461533E-2</v>
      </c>
      <c r="I1886" s="68">
        <f t="shared" si="95"/>
        <v>-9.9999999999997868E-3</v>
      </c>
      <c r="J1886" s="68">
        <f t="shared" si="96"/>
        <v>0.19999999999999929</v>
      </c>
      <c r="K1886" s="70">
        <v>1</v>
      </c>
      <c r="L1886" s="58"/>
      <c r="M1886" s="58" t="s">
        <v>22</v>
      </c>
      <c r="N1886" t="s">
        <v>22</v>
      </c>
      <c r="O1886" t="s">
        <v>22</v>
      </c>
    </row>
    <row r="1887" spans="1:15" x14ac:dyDescent="0.35">
      <c r="A1887" s="203">
        <v>38840</v>
      </c>
      <c r="B1887" s="61" t="s">
        <v>5334</v>
      </c>
      <c r="C1887" s="58" t="s">
        <v>5335</v>
      </c>
      <c r="D1887" s="61" t="s">
        <v>4594</v>
      </c>
      <c r="E1887" s="67">
        <v>16</v>
      </c>
      <c r="F1887" s="68">
        <v>16.11</v>
      </c>
      <c r="G1887" s="68">
        <v>16.25</v>
      </c>
      <c r="H1887" s="69">
        <f t="shared" si="93"/>
        <v>1.5625E-2</v>
      </c>
      <c r="I1887" s="68">
        <f t="shared" si="95"/>
        <v>0.10999999999999943</v>
      </c>
      <c r="J1887" s="68">
        <f t="shared" si="96"/>
        <v>0.25</v>
      </c>
      <c r="K1887" s="70">
        <v>2</v>
      </c>
      <c r="L1887" s="58" t="s">
        <v>8061</v>
      </c>
      <c r="M1887" s="58" t="s">
        <v>22</v>
      </c>
      <c r="N1887" t="s">
        <v>22</v>
      </c>
      <c r="O1887" t="s">
        <v>22</v>
      </c>
    </row>
    <row r="1888" spans="1:15" x14ac:dyDescent="0.35">
      <c r="A1888" s="203">
        <v>38840</v>
      </c>
      <c r="B1888" s="61" t="s">
        <v>5336</v>
      </c>
      <c r="C1888" s="58" t="s">
        <v>5337</v>
      </c>
      <c r="D1888" s="61" t="s">
        <v>3807</v>
      </c>
      <c r="E1888" s="67">
        <v>15</v>
      </c>
      <c r="F1888" s="68">
        <v>15</v>
      </c>
      <c r="G1888" s="68">
        <v>14.94</v>
      </c>
      <c r="H1888" s="69">
        <f t="shared" si="93"/>
        <v>-4.000000000000033E-3</v>
      </c>
      <c r="I1888" s="68">
        <f t="shared" si="95"/>
        <v>0</v>
      </c>
      <c r="J1888" s="68">
        <f t="shared" si="96"/>
        <v>-6.0000000000000497E-2</v>
      </c>
      <c r="K1888" s="70">
        <v>2</v>
      </c>
      <c r="L1888" s="58" t="s">
        <v>8061</v>
      </c>
      <c r="M1888" s="58">
        <v>0</v>
      </c>
      <c r="N1888" t="s">
        <v>26</v>
      </c>
      <c r="O1888" t="s">
        <v>26</v>
      </c>
    </row>
    <row r="1889" spans="1:15" x14ac:dyDescent="0.35">
      <c r="A1889" s="203">
        <v>38841</v>
      </c>
      <c r="B1889" s="61" t="s">
        <v>5338</v>
      </c>
      <c r="C1889" s="58" t="s">
        <v>5339</v>
      </c>
      <c r="D1889" s="61" t="s">
        <v>5340</v>
      </c>
      <c r="E1889" s="67">
        <v>15</v>
      </c>
      <c r="F1889" s="68">
        <v>16.079999999999998</v>
      </c>
      <c r="G1889" s="68">
        <v>16.600000000000001</v>
      </c>
      <c r="H1889" s="69">
        <f t="shared" si="93"/>
        <v>0.10666666666666676</v>
      </c>
      <c r="I1889" s="68">
        <f t="shared" si="95"/>
        <v>1.0799999999999983</v>
      </c>
      <c r="J1889" s="68">
        <f t="shared" si="96"/>
        <v>1.6000000000000014</v>
      </c>
      <c r="K1889" s="70">
        <v>1</v>
      </c>
      <c r="L1889" s="58" t="s">
        <v>8061</v>
      </c>
      <c r="M1889" s="58">
        <v>0</v>
      </c>
      <c r="N1889" t="s">
        <v>26</v>
      </c>
      <c r="O1889" t="s">
        <v>26</v>
      </c>
    </row>
    <row r="1890" spans="1:15" x14ac:dyDescent="0.35">
      <c r="A1890" s="203">
        <v>38846</v>
      </c>
      <c r="B1890" s="61" t="s">
        <v>5341</v>
      </c>
      <c r="C1890" s="58" t="s">
        <v>5342</v>
      </c>
      <c r="D1890" s="61" t="s">
        <v>4594</v>
      </c>
      <c r="E1890" s="67">
        <v>25</v>
      </c>
      <c r="F1890" s="68">
        <v>25.9</v>
      </c>
      <c r="G1890" s="68">
        <v>25</v>
      </c>
      <c r="H1890" s="69">
        <f t="shared" si="93"/>
        <v>0</v>
      </c>
      <c r="I1890" s="68">
        <f t="shared" si="95"/>
        <v>0.89999999999999858</v>
      </c>
      <c r="J1890" s="68">
        <f t="shared" si="96"/>
        <v>0</v>
      </c>
      <c r="K1890" s="70">
        <v>2</v>
      </c>
      <c r="L1890" s="58"/>
      <c r="M1890" s="58">
        <v>0</v>
      </c>
      <c r="N1890" t="s">
        <v>26</v>
      </c>
      <c r="O1890" t="s">
        <v>26</v>
      </c>
    </row>
    <row r="1891" spans="1:15" x14ac:dyDescent="0.35">
      <c r="A1891" s="203">
        <v>38846</v>
      </c>
      <c r="B1891" s="61" t="s">
        <v>5343</v>
      </c>
      <c r="C1891" s="58" t="s">
        <v>5344</v>
      </c>
      <c r="D1891" s="61" t="s">
        <v>5345</v>
      </c>
      <c r="E1891" s="67">
        <v>6.5</v>
      </c>
      <c r="F1891" s="68">
        <v>6.5</v>
      </c>
      <c r="G1891" s="68">
        <v>6.5</v>
      </c>
      <c r="H1891" s="69">
        <f t="shared" si="93"/>
        <v>0</v>
      </c>
      <c r="I1891" s="68">
        <f t="shared" si="95"/>
        <v>0</v>
      </c>
      <c r="J1891" s="68">
        <f t="shared" si="96"/>
        <v>0</v>
      </c>
      <c r="K1891" s="70">
        <v>1</v>
      </c>
      <c r="L1891" s="58"/>
      <c r="M1891" s="58" t="s">
        <v>22</v>
      </c>
      <c r="N1891" t="s">
        <v>22</v>
      </c>
      <c r="O1891" t="s">
        <v>22</v>
      </c>
    </row>
    <row r="1892" spans="1:15" x14ac:dyDescent="0.35">
      <c r="A1892" s="203">
        <v>38847</v>
      </c>
      <c r="B1892" s="61" t="s">
        <v>5346</v>
      </c>
      <c r="C1892" s="58" t="s">
        <v>5347</v>
      </c>
      <c r="D1892" s="61" t="s">
        <v>4618</v>
      </c>
      <c r="E1892" s="67">
        <v>15</v>
      </c>
      <c r="F1892" s="68">
        <v>14.55</v>
      </c>
      <c r="G1892" s="68">
        <v>15.03</v>
      </c>
      <c r="H1892" s="69">
        <f t="shared" si="93"/>
        <v>1.9999999999999575E-3</v>
      </c>
      <c r="I1892" s="68">
        <f t="shared" si="95"/>
        <v>-0.44999999999999929</v>
      </c>
      <c r="J1892" s="68">
        <f t="shared" si="96"/>
        <v>2.9999999999999361E-2</v>
      </c>
      <c r="K1892" s="70">
        <v>1</v>
      </c>
      <c r="L1892" s="58"/>
      <c r="M1892" s="58" t="s">
        <v>22</v>
      </c>
      <c r="N1892" t="s">
        <v>22</v>
      </c>
      <c r="O1892" t="s">
        <v>22</v>
      </c>
    </row>
    <row r="1893" spans="1:15" x14ac:dyDescent="0.35">
      <c r="A1893" s="203">
        <v>38848</v>
      </c>
      <c r="B1893" s="61" t="s">
        <v>5348</v>
      </c>
      <c r="C1893" s="58" t="s">
        <v>5349</v>
      </c>
      <c r="D1893" s="61" t="s">
        <v>64</v>
      </c>
      <c r="E1893" s="67">
        <v>6</v>
      </c>
      <c r="F1893" s="68">
        <v>6.1</v>
      </c>
      <c r="G1893" s="68">
        <v>6.21</v>
      </c>
      <c r="H1893" s="69">
        <f t="shared" si="93"/>
        <v>3.4999999999999996E-2</v>
      </c>
      <c r="I1893" s="68">
        <f t="shared" si="95"/>
        <v>9.9999999999999645E-2</v>
      </c>
      <c r="J1893" s="68">
        <f t="shared" si="96"/>
        <v>0.20999999999999996</v>
      </c>
      <c r="K1893" s="70">
        <v>1</v>
      </c>
      <c r="L1893" s="58"/>
      <c r="M1893" s="58" t="s">
        <v>22</v>
      </c>
      <c r="N1893" t="s">
        <v>22</v>
      </c>
      <c r="O1893" t="s">
        <v>22</v>
      </c>
    </row>
    <row r="1894" spans="1:15" x14ac:dyDescent="0.35">
      <c r="A1894" s="203">
        <v>38848</v>
      </c>
      <c r="B1894" s="61" t="s">
        <v>5350</v>
      </c>
      <c r="C1894" s="58" t="s">
        <v>5351</v>
      </c>
      <c r="D1894" s="61" t="s">
        <v>5352</v>
      </c>
      <c r="E1894" s="67">
        <v>8</v>
      </c>
      <c r="F1894" s="68">
        <v>7.95</v>
      </c>
      <c r="G1894" s="68">
        <v>8.25</v>
      </c>
      <c r="H1894" s="69">
        <f t="shared" si="93"/>
        <v>3.125E-2</v>
      </c>
      <c r="I1894" s="68">
        <f t="shared" si="95"/>
        <v>-4.9999999999999822E-2</v>
      </c>
      <c r="J1894" s="68">
        <f t="shared" si="96"/>
        <v>0.25</v>
      </c>
      <c r="K1894" s="70">
        <v>1</v>
      </c>
      <c r="L1894" s="58"/>
      <c r="M1894" s="58">
        <v>0</v>
      </c>
      <c r="N1894" t="s">
        <v>26</v>
      </c>
      <c r="O1894" t="s">
        <v>26</v>
      </c>
    </row>
    <row r="1895" spans="1:15" x14ac:dyDescent="0.35">
      <c r="A1895" s="203">
        <v>38848</v>
      </c>
      <c r="B1895" s="61" t="s">
        <v>5353</v>
      </c>
      <c r="C1895" s="58" t="s">
        <v>5354</v>
      </c>
      <c r="D1895" s="61" t="s">
        <v>5355</v>
      </c>
      <c r="E1895" s="67">
        <v>12</v>
      </c>
      <c r="F1895" s="68">
        <v>15.7</v>
      </c>
      <c r="G1895" s="68">
        <v>16.989999999999998</v>
      </c>
      <c r="H1895" s="69">
        <f t="shared" si="93"/>
        <v>0.41583333333333322</v>
      </c>
      <c r="I1895" s="68">
        <f t="shared" si="95"/>
        <v>3.6999999999999993</v>
      </c>
      <c r="J1895" s="68">
        <f t="shared" si="96"/>
        <v>4.9899999999999984</v>
      </c>
      <c r="K1895" s="70">
        <v>3</v>
      </c>
      <c r="L1895" s="58"/>
      <c r="M1895" s="58">
        <v>1</v>
      </c>
      <c r="N1895" s="49"/>
      <c r="O1895" t="s">
        <v>5356</v>
      </c>
    </row>
    <row r="1896" spans="1:15" x14ac:dyDescent="0.35">
      <c r="A1896" s="203">
        <v>38853</v>
      </c>
      <c r="B1896" s="61" t="s">
        <v>5357</v>
      </c>
      <c r="C1896" s="58" t="s">
        <v>5358</v>
      </c>
      <c r="D1896" s="61" t="s">
        <v>3763</v>
      </c>
      <c r="E1896" s="67">
        <v>8</v>
      </c>
      <c r="F1896" s="68">
        <v>8.01</v>
      </c>
      <c r="G1896" s="68">
        <v>8.19</v>
      </c>
      <c r="H1896" s="69">
        <f t="shared" si="93"/>
        <v>2.3749999999999938E-2</v>
      </c>
      <c r="I1896" s="68">
        <f t="shared" si="95"/>
        <v>9.9999999999997868E-3</v>
      </c>
      <c r="J1896" s="68">
        <f t="shared" si="96"/>
        <v>0.1899999999999995</v>
      </c>
      <c r="K1896" s="70">
        <v>1</v>
      </c>
      <c r="L1896" s="58"/>
      <c r="M1896" s="58" t="s">
        <v>22</v>
      </c>
      <c r="N1896" t="s">
        <v>22</v>
      </c>
      <c r="O1896" t="s">
        <v>22</v>
      </c>
    </row>
    <row r="1897" spans="1:15" x14ac:dyDescent="0.35">
      <c r="A1897" s="203">
        <v>38853</v>
      </c>
      <c r="B1897" s="61" t="s">
        <v>5359</v>
      </c>
      <c r="C1897" s="58" t="s">
        <v>5360</v>
      </c>
      <c r="D1897" s="61" t="s">
        <v>5361</v>
      </c>
      <c r="E1897" s="67">
        <v>17</v>
      </c>
      <c r="F1897" s="68">
        <v>19.13</v>
      </c>
      <c r="G1897" s="68">
        <v>19.5</v>
      </c>
      <c r="H1897" s="69">
        <f t="shared" si="93"/>
        <v>0.14705882352941177</v>
      </c>
      <c r="I1897" s="68">
        <f t="shared" si="95"/>
        <v>2.129999999999999</v>
      </c>
      <c r="J1897" s="68">
        <f t="shared" si="96"/>
        <v>2.5</v>
      </c>
      <c r="K1897" s="70">
        <v>2</v>
      </c>
      <c r="L1897" s="58"/>
      <c r="M1897" s="58">
        <v>1</v>
      </c>
      <c r="N1897" s="49"/>
      <c r="O1897" t="s">
        <v>5362</v>
      </c>
    </row>
    <row r="1898" spans="1:15" x14ac:dyDescent="0.35">
      <c r="A1898" s="203">
        <v>38854</v>
      </c>
      <c r="B1898" s="61" t="s">
        <v>5363</v>
      </c>
      <c r="C1898" s="58" t="s">
        <v>5364</v>
      </c>
      <c r="D1898" s="61" t="s">
        <v>4385</v>
      </c>
      <c r="E1898" s="67">
        <v>17</v>
      </c>
      <c r="F1898" s="68">
        <v>18</v>
      </c>
      <c r="G1898" s="68">
        <v>17.5</v>
      </c>
      <c r="H1898" s="69">
        <f t="shared" si="93"/>
        <v>2.9411764705882353E-2</v>
      </c>
      <c r="I1898" s="68">
        <f t="shared" si="95"/>
        <v>1</v>
      </c>
      <c r="J1898" s="68">
        <f t="shared" si="96"/>
        <v>0.5</v>
      </c>
      <c r="K1898" s="70">
        <v>2</v>
      </c>
      <c r="L1898" s="58"/>
      <c r="M1898" s="58">
        <v>0</v>
      </c>
      <c r="N1898" t="s">
        <v>26</v>
      </c>
      <c r="O1898" t="s">
        <v>26</v>
      </c>
    </row>
    <row r="1899" spans="1:15" x14ac:dyDescent="0.35">
      <c r="A1899" s="203">
        <v>38855</v>
      </c>
      <c r="B1899" s="61" t="s">
        <v>5365</v>
      </c>
      <c r="C1899" s="58" t="s">
        <v>5366</v>
      </c>
      <c r="D1899" s="61" t="s">
        <v>5367</v>
      </c>
      <c r="E1899" s="67">
        <v>16</v>
      </c>
      <c r="F1899" s="68">
        <v>17.100000000000001</v>
      </c>
      <c r="G1899" s="68">
        <v>18.73</v>
      </c>
      <c r="H1899" s="69">
        <f t="shared" si="93"/>
        <v>0.17062500000000003</v>
      </c>
      <c r="I1899" s="68">
        <f t="shared" si="95"/>
        <v>1.1000000000000014</v>
      </c>
      <c r="J1899" s="68">
        <f t="shared" si="96"/>
        <v>2.7300000000000004</v>
      </c>
      <c r="K1899" s="70">
        <v>2</v>
      </c>
      <c r="L1899" s="58"/>
      <c r="M1899" s="58">
        <v>0</v>
      </c>
      <c r="N1899" t="s">
        <v>26</v>
      </c>
      <c r="O1899" t="s">
        <v>26</v>
      </c>
    </row>
    <row r="1900" spans="1:15" x14ac:dyDescent="0.35">
      <c r="A1900" s="203">
        <v>38860</v>
      </c>
      <c r="B1900" s="61" t="s">
        <v>5368</v>
      </c>
      <c r="C1900" s="58" t="s">
        <v>5369</v>
      </c>
      <c r="D1900" s="61" t="s">
        <v>5370</v>
      </c>
      <c r="E1900" s="67">
        <v>17</v>
      </c>
      <c r="F1900" s="68">
        <v>17</v>
      </c>
      <c r="G1900" s="68">
        <v>14.85</v>
      </c>
      <c r="H1900" s="69">
        <f t="shared" si="93"/>
        <v>-0.12647058823529414</v>
      </c>
      <c r="I1900" s="68">
        <f t="shared" si="95"/>
        <v>0</v>
      </c>
      <c r="J1900" s="68">
        <f t="shared" si="96"/>
        <v>-2.1500000000000004</v>
      </c>
      <c r="K1900" s="70">
        <v>2</v>
      </c>
      <c r="L1900" s="58" t="s">
        <v>8061</v>
      </c>
      <c r="M1900" s="58">
        <v>1</v>
      </c>
      <c r="N1900" s="49"/>
      <c r="O1900" t="s">
        <v>5371</v>
      </c>
    </row>
    <row r="1901" spans="1:15" x14ac:dyDescent="0.35">
      <c r="A1901" s="203">
        <v>38861</v>
      </c>
      <c r="B1901" s="61" t="s">
        <v>5372</v>
      </c>
      <c r="C1901" s="58" t="s">
        <v>5373</v>
      </c>
      <c r="D1901" s="61" t="s">
        <v>5374</v>
      </c>
      <c r="E1901" s="67">
        <v>39</v>
      </c>
      <c r="F1901" s="68">
        <v>40.299999999999997</v>
      </c>
      <c r="G1901" s="68">
        <v>46</v>
      </c>
      <c r="H1901" s="69">
        <f t="shared" si="93"/>
        <v>0.17948717948717949</v>
      </c>
      <c r="I1901" s="68">
        <f t="shared" si="95"/>
        <v>1.2999999999999972</v>
      </c>
      <c r="J1901" s="68">
        <f t="shared" si="96"/>
        <v>7</v>
      </c>
      <c r="K1901" s="70">
        <v>1</v>
      </c>
      <c r="L1901" s="58" t="s">
        <v>8061</v>
      </c>
      <c r="M1901" s="58">
        <v>1</v>
      </c>
      <c r="N1901" s="49"/>
      <c r="O1901" t="s">
        <v>5375</v>
      </c>
    </row>
    <row r="1902" spans="1:15" x14ac:dyDescent="0.35">
      <c r="A1902" s="203">
        <v>38862</v>
      </c>
      <c r="B1902" s="61" t="s">
        <v>5376</v>
      </c>
      <c r="C1902" s="58" t="s">
        <v>5377</v>
      </c>
      <c r="D1902" s="63" t="s">
        <v>5378</v>
      </c>
      <c r="E1902" s="67">
        <v>16</v>
      </c>
      <c r="F1902" s="68">
        <v>16.5</v>
      </c>
      <c r="G1902" s="68">
        <v>16.75</v>
      </c>
      <c r="H1902" s="69">
        <f t="shared" si="93"/>
        <v>4.6875E-2</v>
      </c>
      <c r="I1902" s="68">
        <f t="shared" si="95"/>
        <v>0.5</v>
      </c>
      <c r="J1902" s="68">
        <f t="shared" si="96"/>
        <v>0.75</v>
      </c>
      <c r="K1902" s="70">
        <v>3</v>
      </c>
      <c r="L1902" s="58" t="s">
        <v>8061</v>
      </c>
      <c r="M1902" s="58">
        <v>0</v>
      </c>
      <c r="N1902" t="s">
        <v>26</v>
      </c>
      <c r="O1902" t="s">
        <v>26</v>
      </c>
    </row>
    <row r="1903" spans="1:15" x14ac:dyDescent="0.35">
      <c r="A1903" s="203">
        <v>38868</v>
      </c>
      <c r="B1903" s="61" t="s">
        <v>5379</v>
      </c>
      <c r="C1903" s="58" t="s">
        <v>5380</v>
      </c>
      <c r="D1903" s="61" t="s">
        <v>3763</v>
      </c>
      <c r="E1903" s="67">
        <v>14</v>
      </c>
      <c r="F1903" s="68">
        <v>14.75</v>
      </c>
      <c r="G1903" s="68">
        <v>17</v>
      </c>
      <c r="H1903" s="69">
        <f t="shared" si="93"/>
        <v>0.21428571428571427</v>
      </c>
      <c r="I1903" s="68">
        <f t="shared" si="95"/>
        <v>0.75</v>
      </c>
      <c r="J1903" s="68">
        <f t="shared" si="96"/>
        <v>3</v>
      </c>
      <c r="K1903" s="70">
        <v>2</v>
      </c>
      <c r="L1903" s="58"/>
      <c r="M1903" s="58" t="s">
        <v>22</v>
      </c>
      <c r="N1903" t="s">
        <v>22</v>
      </c>
      <c r="O1903" t="s">
        <v>22</v>
      </c>
    </row>
    <row r="1904" spans="1:15" x14ac:dyDescent="0.35">
      <c r="A1904" s="203">
        <v>38869</v>
      </c>
      <c r="B1904" s="61" t="s">
        <v>5381</v>
      </c>
      <c r="C1904" s="58" t="s">
        <v>5382</v>
      </c>
      <c r="D1904" s="61" t="s">
        <v>4101</v>
      </c>
      <c r="E1904" s="67">
        <v>8</v>
      </c>
      <c r="F1904" s="68">
        <v>8.0500000000000007</v>
      </c>
      <c r="G1904" s="68">
        <v>8.01</v>
      </c>
      <c r="H1904" s="69">
        <f t="shared" si="93"/>
        <v>1.2499999999999734E-3</v>
      </c>
      <c r="I1904" s="68">
        <f t="shared" si="95"/>
        <v>5.0000000000000711E-2</v>
      </c>
      <c r="J1904" s="68">
        <f t="shared" si="96"/>
        <v>9.9999999999997868E-3</v>
      </c>
      <c r="K1904" s="70">
        <v>1</v>
      </c>
      <c r="L1904" s="58"/>
      <c r="M1904" s="58" t="s">
        <v>22</v>
      </c>
      <c r="N1904" t="s">
        <v>22</v>
      </c>
      <c r="O1904" t="s">
        <v>22</v>
      </c>
    </row>
    <row r="1905" spans="1:15" x14ac:dyDescent="0.35">
      <c r="A1905" s="203">
        <v>38869</v>
      </c>
      <c r="B1905" s="61" t="s">
        <v>5383</v>
      </c>
      <c r="C1905" s="58" t="s">
        <v>5384</v>
      </c>
      <c r="D1905" s="61" t="s">
        <v>5385</v>
      </c>
      <c r="E1905" s="67">
        <v>9</v>
      </c>
      <c r="F1905" s="68">
        <v>9</v>
      </c>
      <c r="G1905" s="68">
        <v>8.98</v>
      </c>
      <c r="H1905" s="69">
        <f t="shared" si="93"/>
        <v>-2.2222222222221749E-3</v>
      </c>
      <c r="I1905" s="68">
        <f t="shared" si="95"/>
        <v>0</v>
      </c>
      <c r="J1905" s="68">
        <f t="shared" si="96"/>
        <v>-1.9999999999999574E-2</v>
      </c>
      <c r="K1905" s="70">
        <v>1</v>
      </c>
      <c r="L1905" s="58"/>
      <c r="M1905" s="58">
        <v>1</v>
      </c>
      <c r="N1905" s="49"/>
      <c r="O1905" t="s">
        <v>5386</v>
      </c>
    </row>
    <row r="1906" spans="1:15" x14ac:dyDescent="0.35">
      <c r="A1906" s="203">
        <v>38869</v>
      </c>
      <c r="B1906" s="61" t="s">
        <v>5387</v>
      </c>
      <c r="C1906" s="58" t="s">
        <v>5388</v>
      </c>
      <c r="D1906" s="61" t="s">
        <v>4769</v>
      </c>
      <c r="E1906" s="67">
        <v>13</v>
      </c>
      <c r="F1906" s="68">
        <v>13</v>
      </c>
      <c r="G1906" s="68">
        <v>13.25</v>
      </c>
      <c r="H1906" s="69">
        <f t="shared" si="93"/>
        <v>1.9230769230769232E-2</v>
      </c>
      <c r="I1906" s="68">
        <f t="shared" si="95"/>
        <v>0</v>
      </c>
      <c r="J1906" s="68">
        <f t="shared" si="96"/>
        <v>0.25</v>
      </c>
      <c r="K1906" s="70">
        <v>1</v>
      </c>
      <c r="L1906" s="58"/>
      <c r="M1906" s="58">
        <v>0</v>
      </c>
      <c r="N1906" t="s">
        <v>26</v>
      </c>
      <c r="O1906" t="s">
        <v>26</v>
      </c>
    </row>
    <row r="1907" spans="1:15" x14ac:dyDescent="0.35">
      <c r="A1907" s="203">
        <v>38870</v>
      </c>
      <c r="B1907" s="61" t="s">
        <v>5389</v>
      </c>
      <c r="C1907" s="58" t="s">
        <v>5390</v>
      </c>
      <c r="D1907" s="61" t="s">
        <v>5391</v>
      </c>
      <c r="E1907" s="67">
        <v>6</v>
      </c>
      <c r="F1907" s="68">
        <v>6</v>
      </c>
      <c r="G1907" s="68">
        <v>6</v>
      </c>
      <c r="H1907" s="69">
        <f t="shared" si="93"/>
        <v>0</v>
      </c>
      <c r="I1907" s="68">
        <f t="shared" si="95"/>
        <v>0</v>
      </c>
      <c r="J1907" s="68">
        <f t="shared" si="96"/>
        <v>0</v>
      </c>
      <c r="K1907" s="70">
        <v>1</v>
      </c>
      <c r="L1907" s="58"/>
      <c r="M1907" s="58">
        <v>0</v>
      </c>
      <c r="N1907" t="s">
        <v>26</v>
      </c>
      <c r="O1907" t="s">
        <v>26</v>
      </c>
    </row>
    <row r="1908" spans="1:15" x14ac:dyDescent="0.35">
      <c r="A1908" s="203">
        <v>38873</v>
      </c>
      <c r="B1908" s="61" t="s">
        <v>5392</v>
      </c>
      <c r="C1908" s="58" t="s">
        <v>5393</v>
      </c>
      <c r="D1908" s="63" t="s">
        <v>5394</v>
      </c>
      <c r="E1908" s="67">
        <v>8</v>
      </c>
      <c r="F1908" s="68">
        <v>7.9</v>
      </c>
      <c r="G1908" s="68">
        <v>7.85</v>
      </c>
      <c r="H1908" s="69">
        <f t="shared" si="93"/>
        <v>-1.8750000000000044E-2</v>
      </c>
      <c r="I1908" s="68">
        <f t="shared" si="95"/>
        <v>-9.9999999999999645E-2</v>
      </c>
      <c r="J1908" s="68">
        <f t="shared" si="96"/>
        <v>-0.15000000000000036</v>
      </c>
      <c r="K1908" s="70">
        <v>1</v>
      </c>
      <c r="L1908" s="58"/>
      <c r="M1908" s="58" t="s">
        <v>22</v>
      </c>
      <c r="N1908" t="s">
        <v>22</v>
      </c>
      <c r="O1908" t="s">
        <v>22</v>
      </c>
    </row>
    <row r="1909" spans="1:15" x14ac:dyDescent="0.35">
      <c r="A1909" s="203">
        <v>38874</v>
      </c>
      <c r="B1909" s="61" t="s">
        <v>5395</v>
      </c>
      <c r="C1909" s="58" t="s">
        <v>5396</v>
      </c>
      <c r="D1909" s="63" t="s">
        <v>456</v>
      </c>
      <c r="E1909" s="67">
        <v>12</v>
      </c>
      <c r="F1909" s="68">
        <v>14.75</v>
      </c>
      <c r="G1909" s="68">
        <v>15</v>
      </c>
      <c r="H1909" s="69">
        <f t="shared" si="93"/>
        <v>0.25</v>
      </c>
      <c r="I1909" s="68">
        <f t="shared" si="95"/>
        <v>2.75</v>
      </c>
      <c r="J1909" s="68">
        <f t="shared" si="96"/>
        <v>3</v>
      </c>
      <c r="K1909" s="70">
        <v>3</v>
      </c>
      <c r="L1909" s="58"/>
      <c r="M1909" s="58" t="s">
        <v>22</v>
      </c>
      <c r="N1909" t="s">
        <v>22</v>
      </c>
      <c r="O1909" t="s">
        <v>22</v>
      </c>
    </row>
    <row r="1910" spans="1:15" x14ac:dyDescent="0.35">
      <c r="A1910" s="203">
        <v>38880</v>
      </c>
      <c r="B1910" s="61" t="s">
        <v>5397</v>
      </c>
      <c r="C1910" s="58" t="s">
        <v>5398</v>
      </c>
      <c r="D1910" s="61" t="s">
        <v>3867</v>
      </c>
      <c r="E1910" s="67">
        <v>15</v>
      </c>
      <c r="F1910" s="68">
        <v>15.05</v>
      </c>
      <c r="G1910" s="68">
        <v>14.25</v>
      </c>
      <c r="H1910" s="69">
        <f t="shared" si="93"/>
        <v>-0.05</v>
      </c>
      <c r="I1910" s="68">
        <f t="shared" si="95"/>
        <v>5.0000000000000711E-2</v>
      </c>
      <c r="J1910" s="68">
        <f t="shared" si="96"/>
        <v>-0.75</v>
      </c>
      <c r="K1910" s="70">
        <v>1</v>
      </c>
      <c r="L1910" s="58"/>
      <c r="M1910" s="58">
        <v>0</v>
      </c>
      <c r="N1910" t="s">
        <v>26</v>
      </c>
      <c r="O1910" t="s">
        <v>26</v>
      </c>
    </row>
    <row r="1911" spans="1:15" x14ac:dyDescent="0.35">
      <c r="A1911" s="203">
        <v>38881</v>
      </c>
      <c r="B1911" s="61" t="s">
        <v>5399</v>
      </c>
      <c r="C1911" s="58" t="s">
        <v>5400</v>
      </c>
      <c r="D1911" s="61" t="s">
        <v>4391</v>
      </c>
      <c r="E1911" s="67">
        <v>23</v>
      </c>
      <c r="F1911" s="68">
        <v>28</v>
      </c>
      <c r="G1911" s="68">
        <v>30</v>
      </c>
      <c r="H1911" s="69">
        <f t="shared" si="93"/>
        <v>0.30434782608695654</v>
      </c>
      <c r="I1911" s="68">
        <f t="shared" si="95"/>
        <v>5</v>
      </c>
      <c r="J1911" s="68">
        <f t="shared" si="96"/>
        <v>7</v>
      </c>
      <c r="K1911" s="70">
        <v>4</v>
      </c>
      <c r="L1911" s="58"/>
      <c r="M1911" s="58" t="s">
        <v>22</v>
      </c>
      <c r="N1911" t="s">
        <v>22</v>
      </c>
      <c r="O1911" t="s">
        <v>22</v>
      </c>
    </row>
    <row r="1912" spans="1:15" x14ac:dyDescent="0.35">
      <c r="A1912" s="203">
        <v>38882</v>
      </c>
      <c r="B1912" s="61" t="s">
        <v>5401</v>
      </c>
      <c r="C1912" s="58" t="s">
        <v>5402</v>
      </c>
      <c r="D1912" s="61" t="s">
        <v>4999</v>
      </c>
      <c r="E1912" s="67">
        <v>8</v>
      </c>
      <c r="F1912" s="68">
        <v>8</v>
      </c>
      <c r="G1912" s="68">
        <v>9.18</v>
      </c>
      <c r="H1912" s="69">
        <f t="shared" si="93"/>
        <v>0.14749999999999996</v>
      </c>
      <c r="I1912" s="68">
        <f t="shared" si="95"/>
        <v>0</v>
      </c>
      <c r="J1912" s="68">
        <f t="shared" si="96"/>
        <v>1.1799999999999997</v>
      </c>
      <c r="K1912" s="70">
        <v>1</v>
      </c>
      <c r="L1912" s="58"/>
      <c r="M1912" s="58">
        <v>0</v>
      </c>
      <c r="N1912" t="s">
        <v>26</v>
      </c>
      <c r="O1912" t="s">
        <v>26</v>
      </c>
    </row>
    <row r="1913" spans="1:15" x14ac:dyDescent="0.35">
      <c r="A1913" s="203">
        <v>38882</v>
      </c>
      <c r="B1913" s="61" t="s">
        <v>5403</v>
      </c>
      <c r="C1913" s="58" t="s">
        <v>964</v>
      </c>
      <c r="D1913" s="61" t="s">
        <v>4624</v>
      </c>
      <c r="E1913" s="67">
        <v>11.5</v>
      </c>
      <c r="F1913" s="68">
        <v>11.61</v>
      </c>
      <c r="G1913" s="68">
        <v>11.1</v>
      </c>
      <c r="H1913" s="69">
        <f t="shared" si="93"/>
        <v>-3.4782608695652202E-2</v>
      </c>
      <c r="I1913" s="68">
        <f t="shared" si="95"/>
        <v>0.10999999999999943</v>
      </c>
      <c r="J1913" s="68">
        <f t="shared" si="96"/>
        <v>-0.40000000000000036</v>
      </c>
      <c r="K1913" s="70">
        <v>1</v>
      </c>
      <c r="L1913" s="58"/>
      <c r="M1913" s="58">
        <v>1</v>
      </c>
      <c r="N1913" s="49"/>
      <c r="O1913" t="s">
        <v>966</v>
      </c>
    </row>
    <row r="1914" spans="1:15" x14ac:dyDescent="0.35">
      <c r="A1914" s="203">
        <v>38882</v>
      </c>
      <c r="B1914" s="61" t="s">
        <v>5404</v>
      </c>
      <c r="C1914" s="58" t="s">
        <v>5405</v>
      </c>
      <c r="D1914" s="63" t="s">
        <v>4950</v>
      </c>
      <c r="E1914" s="67">
        <v>8</v>
      </c>
      <c r="F1914" s="68">
        <v>9</v>
      </c>
      <c r="G1914" s="68">
        <v>8.85</v>
      </c>
      <c r="H1914" s="69">
        <f t="shared" si="93"/>
        <v>0.10624999999999996</v>
      </c>
      <c r="I1914" s="68">
        <f t="shared" si="95"/>
        <v>1</v>
      </c>
      <c r="J1914" s="68">
        <f t="shared" si="96"/>
        <v>0.84999999999999964</v>
      </c>
      <c r="K1914" s="70">
        <v>1</v>
      </c>
      <c r="L1914" s="58"/>
      <c r="M1914" s="58">
        <v>0</v>
      </c>
      <c r="N1914" t="s">
        <v>26</v>
      </c>
      <c r="O1914" t="s">
        <v>26</v>
      </c>
    </row>
    <row r="1915" spans="1:15" x14ac:dyDescent="0.35">
      <c r="A1915" s="203">
        <v>38882</v>
      </c>
      <c r="B1915" s="61" t="s">
        <v>5406</v>
      </c>
      <c r="C1915" s="58" t="s">
        <v>5407</v>
      </c>
      <c r="D1915" s="61" t="s">
        <v>5408</v>
      </c>
      <c r="E1915" s="67">
        <v>13</v>
      </c>
      <c r="F1915" s="68">
        <v>16</v>
      </c>
      <c r="G1915" s="68">
        <v>15.21</v>
      </c>
      <c r="H1915" s="69">
        <f t="shared" si="93"/>
        <v>0.17000000000000007</v>
      </c>
      <c r="I1915" s="68">
        <f t="shared" si="95"/>
        <v>3</v>
      </c>
      <c r="J1915" s="68">
        <f t="shared" si="96"/>
        <v>2.2100000000000009</v>
      </c>
      <c r="K1915" s="70">
        <v>2</v>
      </c>
      <c r="L1915" s="58"/>
      <c r="M1915" s="58">
        <v>0</v>
      </c>
      <c r="N1915" t="s">
        <v>26</v>
      </c>
      <c r="O1915" t="s">
        <v>26</v>
      </c>
    </row>
    <row r="1916" spans="1:15" x14ac:dyDescent="0.35">
      <c r="A1916" s="203">
        <v>38888</v>
      </c>
      <c r="B1916" s="61" t="s">
        <v>5409</v>
      </c>
      <c r="C1916" s="58" t="s">
        <v>5410</v>
      </c>
      <c r="D1916" s="61" t="s">
        <v>5411</v>
      </c>
      <c r="E1916" s="67">
        <v>9</v>
      </c>
      <c r="F1916" s="68">
        <v>9</v>
      </c>
      <c r="G1916" s="68">
        <v>8.75</v>
      </c>
      <c r="H1916" s="69">
        <f t="shared" si="93"/>
        <v>-2.7777777777777776E-2</v>
      </c>
      <c r="I1916" s="68">
        <f t="shared" si="95"/>
        <v>0</v>
      </c>
      <c r="J1916" s="68">
        <f t="shared" si="96"/>
        <v>-0.25</v>
      </c>
      <c r="K1916" s="70">
        <v>1</v>
      </c>
      <c r="L1916" s="58"/>
      <c r="M1916" s="58">
        <v>1</v>
      </c>
      <c r="N1916" s="49"/>
      <c r="O1916" t="s">
        <v>5412</v>
      </c>
    </row>
    <row r="1917" spans="1:15" x14ac:dyDescent="0.35">
      <c r="A1917" s="203">
        <v>38890</v>
      </c>
      <c r="B1917" s="61" t="s">
        <v>5413</v>
      </c>
      <c r="C1917" s="58" t="s">
        <v>5414</v>
      </c>
      <c r="D1917" s="61" t="s">
        <v>5415</v>
      </c>
      <c r="E1917" s="67">
        <v>18</v>
      </c>
      <c r="F1917" s="68">
        <v>21.18</v>
      </c>
      <c r="G1917" s="68">
        <v>20</v>
      </c>
      <c r="H1917" s="69">
        <f t="shared" si="93"/>
        <v>0.1111111111111111</v>
      </c>
      <c r="I1917" s="68">
        <f t="shared" si="95"/>
        <v>3.1799999999999997</v>
      </c>
      <c r="J1917" s="68">
        <f t="shared" si="96"/>
        <v>2</v>
      </c>
      <c r="K1917" s="70">
        <v>2</v>
      </c>
      <c r="L1917" s="58"/>
      <c r="M1917" s="58">
        <v>0</v>
      </c>
      <c r="N1917" t="s">
        <v>26</v>
      </c>
      <c r="O1917" t="s">
        <v>26</v>
      </c>
    </row>
    <row r="1918" spans="1:15" x14ac:dyDescent="0.35">
      <c r="A1918" s="203">
        <v>38895</v>
      </c>
      <c r="B1918" s="61" t="s">
        <v>5416</v>
      </c>
      <c r="C1918" s="58" t="s">
        <v>5417</v>
      </c>
      <c r="D1918" s="61" t="s">
        <v>5418</v>
      </c>
      <c r="E1918" s="67">
        <v>6.5</v>
      </c>
      <c r="F1918" s="68">
        <v>6.5</v>
      </c>
      <c r="G1918" s="68">
        <v>6.53</v>
      </c>
      <c r="H1918" s="69">
        <f t="shared" si="93"/>
        <v>4.615384615384654E-3</v>
      </c>
      <c r="I1918" s="68">
        <f t="shared" si="95"/>
        <v>0</v>
      </c>
      <c r="J1918" s="68">
        <f t="shared" si="96"/>
        <v>3.0000000000000249E-2</v>
      </c>
      <c r="K1918" s="70">
        <v>1</v>
      </c>
      <c r="L1918" s="58"/>
      <c r="M1918" s="58">
        <v>0</v>
      </c>
      <c r="N1918" t="s">
        <v>26</v>
      </c>
      <c r="O1918" t="s">
        <v>26</v>
      </c>
    </row>
    <row r="1919" spans="1:15" x14ac:dyDescent="0.35">
      <c r="A1919" s="203">
        <v>38895</v>
      </c>
      <c r="B1919" s="61" t="s">
        <v>5419</v>
      </c>
      <c r="C1919" s="58" t="s">
        <v>5420</v>
      </c>
      <c r="D1919" s="61" t="s">
        <v>5421</v>
      </c>
      <c r="E1919" s="67">
        <v>14</v>
      </c>
      <c r="F1919" s="68">
        <v>14.5</v>
      </c>
      <c r="G1919" s="68">
        <v>15.5</v>
      </c>
      <c r="H1919" s="69">
        <f t="shared" si="93"/>
        <v>0.10714285714285714</v>
      </c>
      <c r="I1919" s="68">
        <f t="shared" si="95"/>
        <v>0.5</v>
      </c>
      <c r="J1919" s="68">
        <f t="shared" si="96"/>
        <v>1.5</v>
      </c>
      <c r="K1919" s="70">
        <v>2</v>
      </c>
      <c r="L1919" s="58"/>
      <c r="M1919" s="58">
        <v>0</v>
      </c>
      <c r="N1919" t="s">
        <v>26</v>
      </c>
      <c r="O1919" t="s">
        <v>26</v>
      </c>
    </row>
    <row r="1920" spans="1:15" x14ac:dyDescent="0.35">
      <c r="A1920" s="203">
        <v>38895</v>
      </c>
      <c r="B1920" s="61" t="s">
        <v>5422</v>
      </c>
      <c r="C1920" s="58" t="s">
        <v>5423</v>
      </c>
      <c r="D1920" s="61" t="s">
        <v>5424</v>
      </c>
      <c r="E1920" s="67">
        <v>10</v>
      </c>
      <c r="F1920" s="68">
        <v>10</v>
      </c>
      <c r="G1920" s="68">
        <v>10.25</v>
      </c>
      <c r="H1920" s="69">
        <f t="shared" si="93"/>
        <v>2.5000000000000001E-2</v>
      </c>
      <c r="I1920" s="68">
        <f t="shared" si="95"/>
        <v>0</v>
      </c>
      <c r="J1920" s="68">
        <f t="shared" si="96"/>
        <v>0.25</v>
      </c>
      <c r="K1920" s="70">
        <v>1</v>
      </c>
      <c r="L1920" s="58"/>
      <c r="M1920" s="58" t="s">
        <v>22</v>
      </c>
      <c r="N1920" t="s">
        <v>22</v>
      </c>
      <c r="O1920" t="s">
        <v>22</v>
      </c>
    </row>
    <row r="1921" spans="1:15" x14ac:dyDescent="0.35">
      <c r="A1921" s="203">
        <v>38895</v>
      </c>
      <c r="B1921" s="61" t="s">
        <v>5425</v>
      </c>
      <c r="C1921" s="58" t="s">
        <v>5426</v>
      </c>
      <c r="D1921" s="61" t="s">
        <v>5427</v>
      </c>
      <c r="E1921" s="67">
        <v>20</v>
      </c>
      <c r="F1921" s="68">
        <v>25.05</v>
      </c>
      <c r="G1921" s="68">
        <v>25.55</v>
      </c>
      <c r="H1921" s="69">
        <f t="shared" si="93"/>
        <v>0.27750000000000002</v>
      </c>
      <c r="I1921" s="68">
        <f t="shared" si="95"/>
        <v>5.0500000000000007</v>
      </c>
      <c r="J1921" s="68">
        <f t="shared" si="96"/>
        <v>5.5500000000000007</v>
      </c>
      <c r="K1921" s="70">
        <v>3</v>
      </c>
      <c r="L1921" s="58"/>
      <c r="M1921" s="58" t="s">
        <v>22</v>
      </c>
      <c r="N1921" t="s">
        <v>22</v>
      </c>
      <c r="O1921" t="s">
        <v>22</v>
      </c>
    </row>
    <row r="1922" spans="1:15" x14ac:dyDescent="0.35">
      <c r="A1922" s="203">
        <v>38896</v>
      </c>
      <c r="B1922" s="61" t="s">
        <v>5428</v>
      </c>
      <c r="C1922" s="58" t="s">
        <v>5429</v>
      </c>
      <c r="D1922" s="61" t="s">
        <v>5430</v>
      </c>
      <c r="E1922" s="67">
        <v>43</v>
      </c>
      <c r="F1922" s="68">
        <v>41.75</v>
      </c>
      <c r="G1922" s="68">
        <v>38.369999999999997</v>
      </c>
      <c r="H1922" s="69">
        <f t="shared" si="93"/>
        <v>-0.10767441860465123</v>
      </c>
      <c r="I1922" s="68">
        <f t="shared" si="95"/>
        <v>-1.25</v>
      </c>
      <c r="J1922" s="68">
        <f t="shared" si="96"/>
        <v>-4.6300000000000026</v>
      </c>
      <c r="K1922" s="70">
        <v>3</v>
      </c>
      <c r="L1922" s="58" t="s">
        <v>8061</v>
      </c>
      <c r="M1922" s="58" t="s">
        <v>22</v>
      </c>
      <c r="N1922" t="s">
        <v>22</v>
      </c>
      <c r="O1922" t="s">
        <v>22</v>
      </c>
    </row>
    <row r="1923" spans="1:15" x14ac:dyDescent="0.35">
      <c r="A1923" s="203">
        <v>38897</v>
      </c>
      <c r="B1923" s="61" t="s">
        <v>5431</v>
      </c>
      <c r="C1923" s="58" t="s">
        <v>5432</v>
      </c>
      <c r="D1923" s="61" t="s">
        <v>5433</v>
      </c>
      <c r="E1923" s="67">
        <v>15.25</v>
      </c>
      <c r="F1923" s="68">
        <v>19.100000000000001</v>
      </c>
      <c r="G1923" s="68">
        <v>15.1</v>
      </c>
      <c r="H1923" s="69">
        <f t="shared" ref="H1923:H1986" si="97">(G1923-E1923)/E1923</f>
        <v>-9.8360655737705152E-3</v>
      </c>
      <c r="I1923" s="68">
        <f t="shared" si="95"/>
        <v>3.8500000000000014</v>
      </c>
      <c r="J1923" s="68">
        <f t="shared" si="96"/>
        <v>-0.15000000000000036</v>
      </c>
      <c r="K1923" s="70">
        <v>2</v>
      </c>
      <c r="L1923" s="58"/>
      <c r="M1923" s="58" t="s">
        <v>22</v>
      </c>
      <c r="N1923" t="s">
        <v>22</v>
      </c>
      <c r="O1923" t="s">
        <v>22</v>
      </c>
    </row>
    <row r="1924" spans="1:15" x14ac:dyDescent="0.35">
      <c r="A1924" s="203">
        <v>38909</v>
      </c>
      <c r="B1924" s="61" t="s">
        <v>5434</v>
      </c>
      <c r="C1924" s="58" t="s">
        <v>5435</v>
      </c>
      <c r="D1924" s="61" t="s">
        <v>1099</v>
      </c>
      <c r="E1924" s="67">
        <v>34</v>
      </c>
      <c r="F1924" s="68">
        <v>34.75</v>
      </c>
      <c r="G1924" s="68">
        <v>34.25</v>
      </c>
      <c r="H1924" s="69">
        <f t="shared" si="97"/>
        <v>7.3529411764705881E-3</v>
      </c>
      <c r="I1924" s="68">
        <f t="shared" si="95"/>
        <v>0.75</v>
      </c>
      <c r="J1924" s="68">
        <f t="shared" si="96"/>
        <v>0.25</v>
      </c>
      <c r="K1924" s="70">
        <v>2</v>
      </c>
      <c r="L1924" s="58"/>
      <c r="M1924" s="58" t="s">
        <v>22</v>
      </c>
      <c r="N1924" t="s">
        <v>22</v>
      </c>
      <c r="O1924" t="s">
        <v>22</v>
      </c>
    </row>
    <row r="1925" spans="1:15" x14ac:dyDescent="0.35">
      <c r="A1925" s="203">
        <v>38910</v>
      </c>
      <c r="B1925" s="61" t="s">
        <v>5436</v>
      </c>
      <c r="C1925" s="58" t="s">
        <v>5437</v>
      </c>
      <c r="D1925" s="61" t="s">
        <v>5438</v>
      </c>
      <c r="E1925" s="67">
        <v>16</v>
      </c>
      <c r="F1925" s="68">
        <v>16</v>
      </c>
      <c r="G1925" s="68">
        <v>15.88</v>
      </c>
      <c r="H1925" s="69">
        <f t="shared" si="97"/>
        <v>-7.4999999999999512E-3</v>
      </c>
      <c r="I1925" s="68">
        <f t="shared" si="95"/>
        <v>0</v>
      </c>
      <c r="J1925" s="68">
        <f t="shared" si="96"/>
        <v>-0.11999999999999922</v>
      </c>
      <c r="K1925" s="70">
        <v>1</v>
      </c>
      <c r="L1925" s="58"/>
      <c r="M1925" s="58">
        <v>0</v>
      </c>
      <c r="N1925" t="s">
        <v>26</v>
      </c>
      <c r="O1925" t="s">
        <v>26</v>
      </c>
    </row>
    <row r="1926" spans="1:15" x14ac:dyDescent="0.35">
      <c r="A1926" s="203">
        <v>38911</v>
      </c>
      <c r="B1926" s="61" t="s">
        <v>5439</v>
      </c>
      <c r="C1926" s="58" t="s">
        <v>5440</v>
      </c>
      <c r="D1926" s="61" t="s">
        <v>4763</v>
      </c>
      <c r="E1926" s="67">
        <v>22</v>
      </c>
      <c r="F1926" s="68">
        <v>22</v>
      </c>
      <c r="G1926" s="68">
        <v>22</v>
      </c>
      <c r="H1926" s="69">
        <f t="shared" si="97"/>
        <v>0</v>
      </c>
      <c r="I1926" s="68">
        <f t="shared" si="95"/>
        <v>0</v>
      </c>
      <c r="J1926" s="68">
        <f t="shared" si="96"/>
        <v>0</v>
      </c>
      <c r="K1926" s="70">
        <v>2</v>
      </c>
      <c r="L1926" s="58" t="s">
        <v>8061</v>
      </c>
      <c r="M1926" s="58" t="s">
        <v>22</v>
      </c>
      <c r="N1926" t="s">
        <v>22</v>
      </c>
      <c r="O1926" t="s">
        <v>22</v>
      </c>
    </row>
    <row r="1927" spans="1:15" x14ac:dyDescent="0.35">
      <c r="A1927" s="203">
        <v>38916</v>
      </c>
      <c r="B1927" s="61" t="s">
        <v>5441</v>
      </c>
      <c r="C1927" s="58" t="s">
        <v>5442</v>
      </c>
      <c r="D1927" s="63" t="s">
        <v>1134</v>
      </c>
      <c r="E1927" s="67">
        <v>10</v>
      </c>
      <c r="F1927" s="68">
        <v>10</v>
      </c>
      <c r="G1927" s="68">
        <v>9.8000000000000007</v>
      </c>
      <c r="H1927" s="69">
        <f t="shared" si="97"/>
        <v>-1.9999999999999928E-2</v>
      </c>
      <c r="I1927" s="68">
        <f t="shared" si="95"/>
        <v>0</v>
      </c>
      <c r="J1927" s="68">
        <f>G1927-E1927</f>
        <v>-0.19999999999999929</v>
      </c>
      <c r="K1927" s="70">
        <v>1</v>
      </c>
      <c r="L1927" s="58"/>
      <c r="M1927" s="58" t="s">
        <v>22</v>
      </c>
      <c r="N1927" t="s">
        <v>22</v>
      </c>
      <c r="O1927" t="s">
        <v>22</v>
      </c>
    </row>
    <row r="1928" spans="1:15" x14ac:dyDescent="0.35">
      <c r="A1928" s="203">
        <v>38917</v>
      </c>
      <c r="B1928" s="61" t="s">
        <v>5443</v>
      </c>
      <c r="C1928" s="58" t="s">
        <v>5444</v>
      </c>
      <c r="D1928" s="61" t="s">
        <v>333</v>
      </c>
      <c r="E1928" s="67">
        <v>8</v>
      </c>
      <c r="F1928" s="68">
        <v>7.5</v>
      </c>
      <c r="G1928" s="68">
        <v>7.71</v>
      </c>
      <c r="H1928" s="69">
        <f t="shared" si="97"/>
        <v>-3.6250000000000004E-2</v>
      </c>
      <c r="I1928" s="68">
        <f t="shared" si="95"/>
        <v>-0.5</v>
      </c>
      <c r="J1928" s="68">
        <f>G1928-E1928</f>
        <v>-0.29000000000000004</v>
      </c>
      <c r="K1928" s="70">
        <v>1</v>
      </c>
      <c r="L1928" s="58"/>
      <c r="M1928" s="58" t="s">
        <v>22</v>
      </c>
      <c r="N1928" t="s">
        <v>22</v>
      </c>
      <c r="O1928" t="s">
        <v>22</v>
      </c>
    </row>
    <row r="1929" spans="1:15" x14ac:dyDescent="0.35">
      <c r="A1929" s="203">
        <v>38918</v>
      </c>
      <c r="B1929" s="61" t="s">
        <v>5445</v>
      </c>
      <c r="C1929" s="58" t="s">
        <v>5446</v>
      </c>
      <c r="D1929" s="61" t="s">
        <v>4763</v>
      </c>
      <c r="E1929" s="67">
        <v>23</v>
      </c>
      <c r="F1929" s="68">
        <v>23</v>
      </c>
      <c r="G1929" s="68">
        <v>23</v>
      </c>
      <c r="H1929" s="69">
        <f t="shared" si="97"/>
        <v>0</v>
      </c>
      <c r="I1929" s="68">
        <f t="shared" si="95"/>
        <v>0</v>
      </c>
      <c r="J1929" s="68">
        <f t="shared" ref="J1929:J1940" si="98">(G1929-E1929)</f>
        <v>0</v>
      </c>
      <c r="K1929" s="70">
        <v>1</v>
      </c>
      <c r="L1929" s="58"/>
      <c r="M1929" s="58" t="s">
        <v>22</v>
      </c>
      <c r="N1929" t="s">
        <v>22</v>
      </c>
      <c r="O1929" t="s">
        <v>22</v>
      </c>
    </row>
    <row r="1930" spans="1:15" x14ac:dyDescent="0.35">
      <c r="A1930" s="203">
        <v>38923</v>
      </c>
      <c r="B1930" s="61" t="s">
        <v>5447</v>
      </c>
      <c r="C1930" s="58" t="s">
        <v>5448</v>
      </c>
      <c r="D1930" s="61" t="s">
        <v>5449</v>
      </c>
      <c r="E1930" s="67">
        <v>20</v>
      </c>
      <c r="F1930" s="68">
        <v>21.1</v>
      </c>
      <c r="G1930" s="68">
        <v>24.5</v>
      </c>
      <c r="H1930" s="69">
        <f t="shared" si="97"/>
        <v>0.22500000000000001</v>
      </c>
      <c r="I1930" s="68">
        <f t="shared" si="95"/>
        <v>1.1000000000000014</v>
      </c>
      <c r="J1930" s="68">
        <f t="shared" si="98"/>
        <v>4.5</v>
      </c>
      <c r="K1930" s="70">
        <v>3</v>
      </c>
      <c r="L1930" s="58"/>
      <c r="M1930" s="58">
        <v>0</v>
      </c>
      <c r="N1930" t="s">
        <v>26</v>
      </c>
      <c r="O1930" t="s">
        <v>26</v>
      </c>
    </row>
    <row r="1931" spans="1:15" x14ac:dyDescent="0.35">
      <c r="A1931" s="203">
        <v>38923</v>
      </c>
      <c r="B1931" s="61" t="s">
        <v>5450</v>
      </c>
      <c r="C1931" s="58" t="s">
        <v>5451</v>
      </c>
      <c r="D1931" s="61" t="s">
        <v>5452</v>
      </c>
      <c r="E1931" s="67">
        <v>15</v>
      </c>
      <c r="F1931" s="68">
        <v>15</v>
      </c>
      <c r="G1931" s="68">
        <v>15.2</v>
      </c>
      <c r="H1931" s="69">
        <f t="shared" si="97"/>
        <v>1.3333333333333286E-2</v>
      </c>
      <c r="I1931" s="68">
        <f t="shared" si="95"/>
        <v>0</v>
      </c>
      <c r="J1931" s="68">
        <f t="shared" si="98"/>
        <v>0.19999999999999929</v>
      </c>
      <c r="K1931" s="70">
        <v>1</v>
      </c>
      <c r="L1931" s="58"/>
      <c r="M1931" s="58">
        <v>0</v>
      </c>
      <c r="N1931" t="s">
        <v>26</v>
      </c>
      <c r="O1931" t="s">
        <v>26</v>
      </c>
    </row>
    <row r="1932" spans="1:15" x14ac:dyDescent="0.35">
      <c r="A1932" s="203">
        <v>38925</v>
      </c>
      <c r="B1932" s="61" t="s">
        <v>5453</v>
      </c>
      <c r="C1932" s="58" t="s">
        <v>5454</v>
      </c>
      <c r="D1932" s="61" t="s">
        <v>5455</v>
      </c>
      <c r="E1932" s="67">
        <v>23</v>
      </c>
      <c r="F1932" s="68">
        <v>22.65</v>
      </c>
      <c r="G1932" s="68">
        <v>22.46</v>
      </c>
      <c r="H1932" s="69">
        <f t="shared" si="97"/>
        <v>-2.3478260869565181E-2</v>
      </c>
      <c r="I1932" s="68">
        <f t="shared" si="95"/>
        <v>-0.35000000000000142</v>
      </c>
      <c r="J1932" s="68">
        <f t="shared" si="98"/>
        <v>-0.53999999999999915</v>
      </c>
      <c r="K1932" s="70">
        <v>1</v>
      </c>
      <c r="L1932" s="58"/>
      <c r="M1932" s="58">
        <v>0</v>
      </c>
      <c r="N1932" t="s">
        <v>26</v>
      </c>
      <c r="O1932" t="s">
        <v>26</v>
      </c>
    </row>
    <row r="1933" spans="1:15" x14ac:dyDescent="0.35">
      <c r="A1933" s="203">
        <v>38925</v>
      </c>
      <c r="B1933" s="61" t="s">
        <v>5456</v>
      </c>
      <c r="C1933" s="58" t="s">
        <v>5457</v>
      </c>
      <c r="D1933" s="61" t="s">
        <v>5458</v>
      </c>
      <c r="E1933" s="67">
        <v>10</v>
      </c>
      <c r="F1933" s="68">
        <v>10.75</v>
      </c>
      <c r="G1933" s="68">
        <v>10.97</v>
      </c>
      <c r="H1933" s="69">
        <f t="shared" si="97"/>
        <v>9.7000000000000058E-2</v>
      </c>
      <c r="I1933" s="68">
        <f t="shared" si="95"/>
        <v>0.75</v>
      </c>
      <c r="J1933" s="68">
        <f t="shared" si="98"/>
        <v>0.97000000000000064</v>
      </c>
      <c r="K1933" s="70">
        <v>1</v>
      </c>
      <c r="L1933" s="58"/>
      <c r="M1933" s="58">
        <v>0</v>
      </c>
      <c r="N1933" t="s">
        <v>26</v>
      </c>
      <c r="O1933" t="s">
        <v>26</v>
      </c>
    </row>
    <row r="1934" spans="1:15" x14ac:dyDescent="0.35">
      <c r="A1934" s="203">
        <v>38930</v>
      </c>
      <c r="B1934" s="61" t="s">
        <v>5459</v>
      </c>
      <c r="C1934" s="58" t="s">
        <v>5460</v>
      </c>
      <c r="D1934" s="61" t="s">
        <v>5461</v>
      </c>
      <c r="E1934" s="67">
        <v>20.5</v>
      </c>
      <c r="F1934" s="68">
        <v>20.9</v>
      </c>
      <c r="G1934" s="68">
        <v>20.5</v>
      </c>
      <c r="H1934" s="69">
        <f t="shared" si="97"/>
        <v>0</v>
      </c>
      <c r="I1934" s="68">
        <f t="shared" si="95"/>
        <v>0.39999999999999858</v>
      </c>
      <c r="J1934" s="68">
        <f t="shared" si="98"/>
        <v>0</v>
      </c>
      <c r="K1934" s="70">
        <v>1</v>
      </c>
      <c r="L1934" s="58"/>
      <c r="M1934" s="58">
        <v>0</v>
      </c>
      <c r="N1934" t="s">
        <v>26</v>
      </c>
      <c r="O1934" t="s">
        <v>26</v>
      </c>
    </row>
    <row r="1935" spans="1:15" x14ac:dyDescent="0.35">
      <c r="A1935" s="203">
        <v>38932</v>
      </c>
      <c r="B1935" s="61" t="s">
        <v>5462</v>
      </c>
      <c r="C1935" s="58" t="s">
        <v>5463</v>
      </c>
      <c r="D1935" s="61" t="s">
        <v>484</v>
      </c>
      <c r="E1935" s="67">
        <v>11</v>
      </c>
      <c r="F1935" s="68">
        <v>11</v>
      </c>
      <c r="G1935" s="68">
        <v>11</v>
      </c>
      <c r="H1935" s="69">
        <f t="shared" si="97"/>
        <v>0</v>
      </c>
      <c r="I1935" s="68">
        <f t="shared" si="95"/>
        <v>0</v>
      </c>
      <c r="J1935" s="68">
        <f t="shared" si="98"/>
        <v>0</v>
      </c>
      <c r="K1935" s="70">
        <v>2</v>
      </c>
      <c r="L1935" s="58" t="s">
        <v>8061</v>
      </c>
      <c r="M1935" s="58">
        <v>0</v>
      </c>
      <c r="N1935" t="s">
        <v>26</v>
      </c>
      <c r="O1935" t="s">
        <v>26</v>
      </c>
    </row>
    <row r="1936" spans="1:15" x14ac:dyDescent="0.35">
      <c r="A1936" s="203">
        <v>38932</v>
      </c>
      <c r="B1936" s="61" t="s">
        <v>5464</v>
      </c>
      <c r="C1936" s="58" t="s">
        <v>5465</v>
      </c>
      <c r="D1936" s="61" t="s">
        <v>5466</v>
      </c>
      <c r="E1936" s="67">
        <v>17</v>
      </c>
      <c r="F1936" s="68">
        <v>16.75</v>
      </c>
      <c r="G1936" s="68">
        <v>16.23</v>
      </c>
      <c r="H1936" s="69">
        <f t="shared" si="97"/>
        <v>-4.5294117647058797E-2</v>
      </c>
      <c r="I1936" s="68">
        <f t="shared" si="95"/>
        <v>-0.25</v>
      </c>
      <c r="J1936" s="68">
        <f t="shared" si="98"/>
        <v>-0.76999999999999957</v>
      </c>
      <c r="K1936" s="70">
        <v>1</v>
      </c>
      <c r="L1936" s="58"/>
      <c r="M1936" s="58" t="s">
        <v>22</v>
      </c>
      <c r="N1936" t="s">
        <v>22</v>
      </c>
      <c r="O1936" t="s">
        <v>22</v>
      </c>
    </row>
    <row r="1937" spans="1:15" x14ac:dyDescent="0.35">
      <c r="A1937" s="203">
        <v>38936</v>
      </c>
      <c r="B1937" s="61" t="s">
        <v>5467</v>
      </c>
      <c r="C1937" s="58" t="s">
        <v>5468</v>
      </c>
      <c r="D1937" s="61" t="s">
        <v>5469</v>
      </c>
      <c r="E1937" s="67">
        <v>23</v>
      </c>
      <c r="F1937" s="68">
        <v>27.45</v>
      </c>
      <c r="G1937" s="68">
        <v>26.66</v>
      </c>
      <c r="H1937" s="69">
        <f t="shared" si="97"/>
        <v>0.15913043478260872</v>
      </c>
      <c r="I1937" s="68">
        <f t="shared" si="95"/>
        <v>4.4499999999999993</v>
      </c>
      <c r="J1937" s="68">
        <f t="shared" si="98"/>
        <v>3.66</v>
      </c>
      <c r="K1937" s="70">
        <v>2</v>
      </c>
      <c r="L1937" s="58"/>
      <c r="M1937" s="58">
        <v>1</v>
      </c>
      <c r="N1937" s="49"/>
      <c r="O1937" t="s">
        <v>5470</v>
      </c>
    </row>
    <row r="1938" spans="1:15" x14ac:dyDescent="0.35">
      <c r="A1938" s="203">
        <v>38937</v>
      </c>
      <c r="B1938" s="61" t="s">
        <v>5471</v>
      </c>
      <c r="C1938" s="58" t="s">
        <v>5472</v>
      </c>
      <c r="D1938" s="61" t="s">
        <v>4173</v>
      </c>
      <c r="E1938" s="67">
        <v>13</v>
      </c>
      <c r="F1938" s="68">
        <v>13.5</v>
      </c>
      <c r="G1938" s="68">
        <v>13.54</v>
      </c>
      <c r="H1938" s="69">
        <f t="shared" si="97"/>
        <v>4.1538461538461476E-2</v>
      </c>
      <c r="I1938" s="68">
        <f t="shared" si="95"/>
        <v>0.5</v>
      </c>
      <c r="J1938" s="68">
        <f t="shared" si="98"/>
        <v>0.53999999999999915</v>
      </c>
      <c r="K1938" s="70">
        <v>1</v>
      </c>
      <c r="L1938" s="58"/>
      <c r="M1938" s="58" t="s">
        <v>22</v>
      </c>
      <c r="N1938" t="s">
        <v>22</v>
      </c>
      <c r="O1938" t="s">
        <v>22</v>
      </c>
    </row>
    <row r="1939" spans="1:15" x14ac:dyDescent="0.35">
      <c r="A1939" s="203">
        <v>38939</v>
      </c>
      <c r="B1939" s="61" t="s">
        <v>5473</v>
      </c>
      <c r="C1939" s="58" t="s">
        <v>5474</v>
      </c>
      <c r="D1939" s="61" t="s">
        <v>4763</v>
      </c>
      <c r="E1939" s="67">
        <v>21</v>
      </c>
      <c r="F1939" s="68">
        <v>25</v>
      </c>
      <c r="G1939" s="68">
        <v>24.85</v>
      </c>
      <c r="H1939" s="69">
        <f t="shared" si="97"/>
        <v>0.1833333333333334</v>
      </c>
      <c r="I1939" s="68">
        <f t="shared" ref="I1939:I2002" si="99">(F1939-E1939)</f>
        <v>4</v>
      </c>
      <c r="J1939" s="68">
        <f t="shared" si="98"/>
        <v>3.8500000000000014</v>
      </c>
      <c r="K1939" s="70">
        <v>3</v>
      </c>
      <c r="L1939" s="58"/>
      <c r="M1939" s="58">
        <v>0</v>
      </c>
      <c r="N1939" t="s">
        <v>26</v>
      </c>
      <c r="O1939" t="s">
        <v>26</v>
      </c>
    </row>
    <row r="1940" spans="1:15" x14ac:dyDescent="0.35">
      <c r="A1940" s="203">
        <v>38944</v>
      </c>
      <c r="B1940" s="61" t="s">
        <v>5475</v>
      </c>
      <c r="C1940" s="58" t="s">
        <v>5476</v>
      </c>
      <c r="D1940" s="61" t="s">
        <v>649</v>
      </c>
      <c r="E1940" s="67">
        <v>9</v>
      </c>
      <c r="F1940" s="68">
        <v>10.25</v>
      </c>
      <c r="G1940" s="68">
        <v>10.45</v>
      </c>
      <c r="H1940" s="69">
        <f t="shared" si="97"/>
        <v>0.16111111111111104</v>
      </c>
      <c r="I1940" s="68">
        <f t="shared" si="99"/>
        <v>1.25</v>
      </c>
      <c r="J1940" s="68">
        <f t="shared" si="98"/>
        <v>1.4499999999999993</v>
      </c>
      <c r="K1940" s="70">
        <v>1</v>
      </c>
      <c r="L1940" s="58"/>
      <c r="M1940" s="58">
        <v>0</v>
      </c>
      <c r="N1940" t="s">
        <v>26</v>
      </c>
      <c r="O1940" t="s">
        <v>26</v>
      </c>
    </row>
    <row r="1941" spans="1:15" x14ac:dyDescent="0.35">
      <c r="A1941" s="203">
        <v>38953</v>
      </c>
      <c r="B1941" s="61" t="s">
        <v>5477</v>
      </c>
      <c r="C1941" s="58" t="s">
        <v>5478</v>
      </c>
      <c r="D1941" s="61" t="s">
        <v>955</v>
      </c>
      <c r="E1941" s="67">
        <v>8</v>
      </c>
      <c r="F1941" s="68">
        <v>8</v>
      </c>
      <c r="G1941" s="68">
        <v>8</v>
      </c>
      <c r="H1941" s="69">
        <f t="shared" si="97"/>
        <v>0</v>
      </c>
      <c r="I1941" s="68">
        <f t="shared" si="99"/>
        <v>0</v>
      </c>
      <c r="J1941" s="68">
        <f>G1941-E1941</f>
        <v>0</v>
      </c>
      <c r="K1941" s="70">
        <v>1</v>
      </c>
      <c r="L1941" s="58"/>
      <c r="M1941" s="58" t="s">
        <v>22</v>
      </c>
      <c r="N1941" t="s">
        <v>22</v>
      </c>
      <c r="O1941" t="s">
        <v>22</v>
      </c>
    </row>
    <row r="1942" spans="1:15" x14ac:dyDescent="0.35">
      <c r="A1942" s="203">
        <v>38959</v>
      </c>
      <c r="B1942" s="61" t="s">
        <v>5479</v>
      </c>
      <c r="C1942" s="58" t="s">
        <v>5480</v>
      </c>
      <c r="D1942" s="61" t="s">
        <v>4618</v>
      </c>
      <c r="E1942" s="67">
        <v>6</v>
      </c>
      <c r="F1942" s="68">
        <v>5.6</v>
      </c>
      <c r="G1942" s="68">
        <v>5.77</v>
      </c>
      <c r="H1942" s="69">
        <f t="shared" si="97"/>
        <v>-3.8333333333333407E-2</v>
      </c>
      <c r="I1942" s="68">
        <f t="shared" si="99"/>
        <v>-0.40000000000000036</v>
      </c>
      <c r="J1942" s="68">
        <f>G1942-E1942</f>
        <v>-0.23000000000000043</v>
      </c>
      <c r="K1942" s="70">
        <v>1</v>
      </c>
      <c r="L1942" s="58"/>
      <c r="M1942" s="58" t="s">
        <v>22</v>
      </c>
      <c r="N1942" t="s">
        <v>22</v>
      </c>
      <c r="O1942" t="s">
        <v>22</v>
      </c>
    </row>
    <row r="1943" spans="1:15" x14ac:dyDescent="0.35">
      <c r="A1943" s="203">
        <v>38966</v>
      </c>
      <c r="B1943" s="61" t="s">
        <v>5481</v>
      </c>
      <c r="C1943" s="58" t="s">
        <v>5482</v>
      </c>
      <c r="D1943" s="61" t="s">
        <v>5483</v>
      </c>
      <c r="E1943" s="67">
        <v>15</v>
      </c>
      <c r="F1943" s="68">
        <v>22</v>
      </c>
      <c r="G1943" s="68">
        <v>20.88</v>
      </c>
      <c r="H1943" s="69">
        <f t="shared" si="97"/>
        <v>0.39199999999999996</v>
      </c>
      <c r="I1943" s="68">
        <f t="shared" si="99"/>
        <v>7</v>
      </c>
      <c r="J1943" s="68">
        <f t="shared" ref="J1943:J2006" si="100">(G1943-E1943)</f>
        <v>5.879999999999999</v>
      </c>
      <c r="K1943" s="70">
        <v>2</v>
      </c>
      <c r="L1943" s="58"/>
      <c r="M1943" s="58">
        <v>0</v>
      </c>
      <c r="N1943" t="s">
        <v>26</v>
      </c>
      <c r="O1943" t="s">
        <v>26</v>
      </c>
    </row>
    <row r="1944" spans="1:15" x14ac:dyDescent="0.35">
      <c r="A1944" s="203">
        <v>38979</v>
      </c>
      <c r="B1944" s="61" t="s">
        <v>5484</v>
      </c>
      <c r="C1944" s="58" t="s">
        <v>5485</v>
      </c>
      <c r="D1944" s="61" t="s">
        <v>5486</v>
      </c>
      <c r="E1944" s="67">
        <v>18.5</v>
      </c>
      <c r="F1944" s="68">
        <v>19</v>
      </c>
      <c r="G1944" s="68">
        <v>19.25</v>
      </c>
      <c r="H1944" s="69">
        <f t="shared" si="97"/>
        <v>4.0540540540540543E-2</v>
      </c>
      <c r="I1944" s="68">
        <f t="shared" si="99"/>
        <v>0.5</v>
      </c>
      <c r="J1944" s="68">
        <f t="shared" si="100"/>
        <v>0.75</v>
      </c>
      <c r="K1944" s="70">
        <v>1</v>
      </c>
      <c r="L1944" s="58"/>
      <c r="M1944" s="58">
        <v>0</v>
      </c>
      <c r="N1944" t="s">
        <v>26</v>
      </c>
      <c r="O1944" t="s">
        <v>26</v>
      </c>
    </row>
    <row r="1945" spans="1:15" x14ac:dyDescent="0.35">
      <c r="A1945" s="203">
        <v>38980</v>
      </c>
      <c r="B1945" s="61" t="s">
        <v>5487</v>
      </c>
      <c r="C1945" s="58" t="s">
        <v>5488</v>
      </c>
      <c r="D1945" s="61" t="s">
        <v>1099</v>
      </c>
      <c r="E1945" s="67">
        <v>15</v>
      </c>
      <c r="F1945" s="68">
        <v>14.75</v>
      </c>
      <c r="G1945" s="68">
        <v>14.95</v>
      </c>
      <c r="H1945" s="69">
        <f t="shared" si="97"/>
        <v>-3.3333333333333808E-3</v>
      </c>
      <c r="I1945" s="68">
        <f t="shared" si="99"/>
        <v>-0.25</v>
      </c>
      <c r="J1945" s="68">
        <f t="shared" si="100"/>
        <v>-5.0000000000000711E-2</v>
      </c>
      <c r="K1945" s="70">
        <v>1</v>
      </c>
      <c r="L1945" s="58"/>
      <c r="M1945" s="58">
        <v>0</v>
      </c>
      <c r="N1945" t="s">
        <v>26</v>
      </c>
      <c r="O1945" t="s">
        <v>26</v>
      </c>
    </row>
    <row r="1946" spans="1:15" x14ac:dyDescent="0.35">
      <c r="A1946" s="203">
        <v>38980</v>
      </c>
      <c r="B1946" s="61" t="s">
        <v>5489</v>
      </c>
      <c r="C1946" s="58" t="s">
        <v>5490</v>
      </c>
      <c r="D1946" s="61" t="s">
        <v>4385</v>
      </c>
      <c r="E1946" s="67">
        <v>12</v>
      </c>
      <c r="F1946" s="68">
        <v>12</v>
      </c>
      <c r="G1946" s="68">
        <v>12.61</v>
      </c>
      <c r="H1946" s="69">
        <f t="shared" si="97"/>
        <v>5.0833333333333286E-2</v>
      </c>
      <c r="I1946" s="68">
        <f t="shared" si="99"/>
        <v>0</v>
      </c>
      <c r="J1946" s="68">
        <f t="shared" si="100"/>
        <v>0.60999999999999943</v>
      </c>
      <c r="K1946" s="70">
        <v>1</v>
      </c>
      <c r="L1946" s="58"/>
      <c r="M1946" s="58" t="s">
        <v>22</v>
      </c>
      <c r="N1946" t="s">
        <v>22</v>
      </c>
      <c r="O1946" t="s">
        <v>22</v>
      </c>
    </row>
    <row r="1947" spans="1:15" x14ac:dyDescent="0.35">
      <c r="A1947" s="203">
        <v>38980</v>
      </c>
      <c r="B1947" s="61" t="s">
        <v>5491</v>
      </c>
      <c r="C1947" s="58" t="s">
        <v>5492</v>
      </c>
      <c r="D1947" s="61" t="s">
        <v>1099</v>
      </c>
      <c r="E1947" s="67">
        <v>9.75</v>
      </c>
      <c r="F1947" s="68">
        <v>14.6</v>
      </c>
      <c r="G1947" s="68">
        <v>15.3</v>
      </c>
      <c r="H1947" s="69">
        <f t="shared" si="97"/>
        <v>0.56923076923076932</v>
      </c>
      <c r="I1947" s="68">
        <f t="shared" si="99"/>
        <v>4.8499999999999996</v>
      </c>
      <c r="J1947" s="68">
        <f t="shared" si="100"/>
        <v>5.5500000000000007</v>
      </c>
      <c r="K1947" s="70">
        <v>3</v>
      </c>
      <c r="L1947" s="58"/>
      <c r="M1947" s="58">
        <v>0</v>
      </c>
      <c r="N1947" t="s">
        <v>26</v>
      </c>
      <c r="O1947" t="s">
        <v>26</v>
      </c>
    </row>
    <row r="1948" spans="1:15" x14ac:dyDescent="0.35">
      <c r="A1948" s="203">
        <v>38981</v>
      </c>
      <c r="B1948" s="61" t="s">
        <v>5493</v>
      </c>
      <c r="C1948" s="58" t="s">
        <v>5494</v>
      </c>
      <c r="D1948" s="61" t="s">
        <v>5495</v>
      </c>
      <c r="E1948" s="67">
        <v>24</v>
      </c>
      <c r="F1948" s="68">
        <v>24.25</v>
      </c>
      <c r="G1948" s="68">
        <v>23</v>
      </c>
      <c r="H1948" s="69">
        <f t="shared" si="97"/>
        <v>-4.1666666666666664E-2</v>
      </c>
      <c r="I1948" s="68">
        <f t="shared" si="99"/>
        <v>0.25</v>
      </c>
      <c r="J1948" s="68">
        <f t="shared" si="100"/>
        <v>-1</v>
      </c>
      <c r="K1948" s="70">
        <v>3</v>
      </c>
      <c r="L1948" s="58" t="s">
        <v>8061</v>
      </c>
      <c r="M1948" s="58">
        <v>0</v>
      </c>
      <c r="N1948" t="s">
        <v>26</v>
      </c>
      <c r="O1948" t="s">
        <v>26</v>
      </c>
    </row>
    <row r="1949" spans="1:15" x14ac:dyDescent="0.35">
      <c r="A1949" s="203">
        <v>38981</v>
      </c>
      <c r="B1949" s="61" t="s">
        <v>5496</v>
      </c>
      <c r="C1949" s="58" t="s">
        <v>5497</v>
      </c>
      <c r="D1949" s="61" t="s">
        <v>3807</v>
      </c>
      <c r="E1949" s="67">
        <v>14.5</v>
      </c>
      <c r="F1949" s="68">
        <v>16</v>
      </c>
      <c r="G1949" s="68">
        <v>17</v>
      </c>
      <c r="H1949" s="69">
        <f t="shared" si="97"/>
        <v>0.17241379310344829</v>
      </c>
      <c r="I1949" s="68">
        <f t="shared" si="99"/>
        <v>1.5</v>
      </c>
      <c r="J1949" s="68">
        <f t="shared" si="100"/>
        <v>2.5</v>
      </c>
      <c r="K1949" s="70">
        <v>2</v>
      </c>
      <c r="L1949" s="58"/>
      <c r="M1949" s="58" t="s">
        <v>22</v>
      </c>
      <c r="N1949" t="s">
        <v>22</v>
      </c>
      <c r="O1949" t="s">
        <v>22</v>
      </c>
    </row>
    <row r="1950" spans="1:15" x14ac:dyDescent="0.35">
      <c r="A1950" s="203">
        <v>38981</v>
      </c>
      <c r="B1950" s="61" t="s">
        <v>5498</v>
      </c>
      <c r="C1950" s="58" t="s">
        <v>5499</v>
      </c>
      <c r="D1950" s="61" t="s">
        <v>4385</v>
      </c>
      <c r="E1950" s="67">
        <v>16</v>
      </c>
      <c r="F1950" s="68">
        <v>19.5</v>
      </c>
      <c r="G1950" s="68">
        <v>18.7</v>
      </c>
      <c r="H1950" s="69">
        <f t="shared" si="97"/>
        <v>0.16874999999999996</v>
      </c>
      <c r="I1950" s="68">
        <f t="shared" si="99"/>
        <v>3.5</v>
      </c>
      <c r="J1950" s="68">
        <f t="shared" si="100"/>
        <v>2.6999999999999993</v>
      </c>
      <c r="K1950" s="70">
        <v>4</v>
      </c>
      <c r="L1950" s="58"/>
      <c r="M1950" s="58">
        <v>0</v>
      </c>
      <c r="N1950" t="s">
        <v>26</v>
      </c>
      <c r="O1950" t="s">
        <v>26</v>
      </c>
    </row>
    <row r="1951" spans="1:15" x14ac:dyDescent="0.35">
      <c r="A1951" s="203">
        <v>38985</v>
      </c>
      <c r="B1951" s="61" t="s">
        <v>5500</v>
      </c>
      <c r="C1951" s="58" t="s">
        <v>5501</v>
      </c>
      <c r="D1951" s="61" t="s">
        <v>4734</v>
      </c>
      <c r="E1951" s="67">
        <v>13.5</v>
      </c>
      <c r="F1951" s="68">
        <v>16</v>
      </c>
      <c r="G1951" s="68">
        <v>17.72</v>
      </c>
      <c r="H1951" s="69">
        <f t="shared" si="97"/>
        <v>0.31259259259259253</v>
      </c>
      <c r="I1951" s="68">
        <f t="shared" si="99"/>
        <v>2.5</v>
      </c>
      <c r="J1951" s="68">
        <f t="shared" si="100"/>
        <v>4.2199999999999989</v>
      </c>
      <c r="K1951" s="70">
        <v>3</v>
      </c>
      <c r="L1951" s="58"/>
      <c r="M1951" s="58">
        <v>0</v>
      </c>
      <c r="N1951" t="s">
        <v>26</v>
      </c>
      <c r="O1951" t="s">
        <v>26</v>
      </c>
    </row>
    <row r="1952" spans="1:15" x14ac:dyDescent="0.35">
      <c r="A1952" s="203">
        <v>38986</v>
      </c>
      <c r="B1952" s="61" t="s">
        <v>5502</v>
      </c>
      <c r="C1952" s="58" t="s">
        <v>5503</v>
      </c>
      <c r="D1952" s="61" t="s">
        <v>5504</v>
      </c>
      <c r="E1952" s="67">
        <v>20</v>
      </c>
      <c r="F1952" s="68">
        <v>20.100000000000001</v>
      </c>
      <c r="G1952" s="68">
        <v>19.79</v>
      </c>
      <c r="H1952" s="69">
        <f t="shared" si="97"/>
        <v>-1.0500000000000042E-2</v>
      </c>
      <c r="I1952" s="68">
        <f t="shared" si="99"/>
        <v>0.10000000000000142</v>
      </c>
      <c r="J1952" s="68">
        <f t="shared" si="100"/>
        <v>-0.21000000000000085</v>
      </c>
      <c r="K1952" s="70">
        <v>1</v>
      </c>
      <c r="L1952" s="58"/>
      <c r="M1952" s="58">
        <v>0</v>
      </c>
      <c r="N1952" t="s">
        <v>26</v>
      </c>
      <c r="O1952" t="s">
        <v>26</v>
      </c>
    </row>
    <row r="1953" spans="1:15" x14ac:dyDescent="0.35">
      <c r="A1953" s="203">
        <v>38987</v>
      </c>
      <c r="B1953" s="61" t="s">
        <v>5505</v>
      </c>
      <c r="C1953" s="58" t="s">
        <v>3185</v>
      </c>
      <c r="D1953" s="61" t="s">
        <v>5506</v>
      </c>
      <c r="E1953" s="67">
        <v>14.5</v>
      </c>
      <c r="F1953" s="68">
        <v>14.5</v>
      </c>
      <c r="G1953" s="68">
        <v>15</v>
      </c>
      <c r="H1953" s="69">
        <f t="shared" si="97"/>
        <v>3.4482758620689655E-2</v>
      </c>
      <c r="I1953" s="68">
        <f t="shared" si="99"/>
        <v>0</v>
      </c>
      <c r="J1953" s="68">
        <f t="shared" si="100"/>
        <v>0.5</v>
      </c>
      <c r="K1953" s="70">
        <v>1</v>
      </c>
      <c r="L1953" s="58"/>
      <c r="M1953" s="58">
        <v>0</v>
      </c>
      <c r="N1953" t="s">
        <v>26</v>
      </c>
      <c r="O1953" t="s">
        <v>26</v>
      </c>
    </row>
    <row r="1954" spans="1:15" x14ac:dyDescent="0.35">
      <c r="A1954" s="203">
        <v>38987</v>
      </c>
      <c r="B1954" s="61" t="s">
        <v>5507</v>
      </c>
      <c r="C1954" s="58" t="s">
        <v>5508</v>
      </c>
      <c r="D1954" s="61" t="s">
        <v>5509</v>
      </c>
      <c r="E1954" s="67">
        <v>12</v>
      </c>
      <c r="F1954" s="68">
        <v>12</v>
      </c>
      <c r="G1954" s="68">
        <v>12.25</v>
      </c>
      <c r="H1954" s="69">
        <f t="shared" si="97"/>
        <v>2.0833333333333332E-2</v>
      </c>
      <c r="I1954" s="68">
        <f t="shared" si="99"/>
        <v>0</v>
      </c>
      <c r="J1954" s="68">
        <f t="shared" si="100"/>
        <v>0.25</v>
      </c>
      <c r="K1954" s="70">
        <v>1</v>
      </c>
      <c r="L1954" s="58"/>
      <c r="M1954" s="58">
        <v>1</v>
      </c>
      <c r="N1954" s="49"/>
      <c r="O1954" t="s">
        <v>5510</v>
      </c>
    </row>
    <row r="1955" spans="1:15" x14ac:dyDescent="0.35">
      <c r="A1955" s="203">
        <v>38988</v>
      </c>
      <c r="B1955" s="61" t="s">
        <v>5511</v>
      </c>
      <c r="C1955" s="58" t="s">
        <v>5512</v>
      </c>
      <c r="D1955" s="61" t="s">
        <v>4385</v>
      </c>
      <c r="E1955" s="67">
        <v>15</v>
      </c>
      <c r="F1955" s="68">
        <v>15.5</v>
      </c>
      <c r="G1955" s="68">
        <v>15.55</v>
      </c>
      <c r="H1955" s="69">
        <f t="shared" si="97"/>
        <v>3.6666666666666715E-2</v>
      </c>
      <c r="I1955" s="68">
        <f t="shared" si="99"/>
        <v>0.5</v>
      </c>
      <c r="J1955" s="68">
        <f t="shared" si="100"/>
        <v>0.55000000000000071</v>
      </c>
      <c r="K1955" s="70">
        <v>2</v>
      </c>
      <c r="L1955" s="58"/>
      <c r="M1955" s="58">
        <v>0</v>
      </c>
      <c r="N1955" t="s">
        <v>26</v>
      </c>
      <c r="O1955" t="s">
        <v>26</v>
      </c>
    </row>
    <row r="1956" spans="1:15" x14ac:dyDescent="0.35">
      <c r="A1956" s="203">
        <v>38988</v>
      </c>
      <c r="B1956" s="61" t="s">
        <v>5513</v>
      </c>
      <c r="C1956" s="58" t="s">
        <v>5514</v>
      </c>
      <c r="D1956" s="61" t="s">
        <v>5515</v>
      </c>
      <c r="E1956" s="67">
        <v>22</v>
      </c>
      <c r="F1956" s="68">
        <v>28</v>
      </c>
      <c r="G1956" s="68">
        <v>27.15</v>
      </c>
      <c r="H1956" s="69">
        <f t="shared" si="97"/>
        <v>0.23409090909090902</v>
      </c>
      <c r="I1956" s="68">
        <f t="shared" si="99"/>
        <v>6</v>
      </c>
      <c r="J1956" s="68">
        <f t="shared" si="100"/>
        <v>5.1499999999999986</v>
      </c>
      <c r="K1956" s="70">
        <v>3</v>
      </c>
      <c r="L1956" s="58"/>
      <c r="M1956" s="58">
        <v>1</v>
      </c>
      <c r="N1956" s="49"/>
      <c r="O1956" t="s">
        <v>5516</v>
      </c>
    </row>
    <row r="1957" spans="1:15" x14ac:dyDescent="0.35">
      <c r="A1957" s="203">
        <v>38988</v>
      </c>
      <c r="B1957" s="61" t="s">
        <v>5517</v>
      </c>
      <c r="C1957" s="58" t="s">
        <v>5518</v>
      </c>
      <c r="D1957" s="61" t="s">
        <v>5519</v>
      </c>
      <c r="E1957" s="67">
        <v>9.5</v>
      </c>
      <c r="F1957" s="68">
        <v>10</v>
      </c>
      <c r="G1957" s="68">
        <v>10.49</v>
      </c>
      <c r="H1957" s="69">
        <f t="shared" si="97"/>
        <v>0.10421052631578949</v>
      </c>
      <c r="I1957" s="68">
        <f t="shared" si="99"/>
        <v>0.5</v>
      </c>
      <c r="J1957" s="68">
        <f t="shared" si="100"/>
        <v>0.99000000000000021</v>
      </c>
      <c r="K1957" s="70">
        <v>1</v>
      </c>
      <c r="L1957" s="58"/>
      <c r="M1957" s="58">
        <v>1</v>
      </c>
      <c r="N1957" s="49"/>
      <c r="O1957" t="s">
        <v>5520</v>
      </c>
    </row>
    <row r="1958" spans="1:15" x14ac:dyDescent="0.35">
      <c r="A1958" s="203">
        <v>38993</v>
      </c>
      <c r="B1958" s="61" t="s">
        <v>5521</v>
      </c>
      <c r="C1958" s="58" t="s">
        <v>5522</v>
      </c>
      <c r="D1958" s="61" t="s">
        <v>5523</v>
      </c>
      <c r="E1958" s="67">
        <v>8</v>
      </c>
      <c r="F1958" s="68">
        <v>8.0299999999999994</v>
      </c>
      <c r="G1958" s="68">
        <v>8.1300000000000008</v>
      </c>
      <c r="H1958" s="69">
        <f t="shared" si="97"/>
        <v>1.6250000000000098E-2</v>
      </c>
      <c r="I1958" s="68">
        <f t="shared" si="99"/>
        <v>2.9999999999999361E-2</v>
      </c>
      <c r="J1958" s="68">
        <f t="shared" si="100"/>
        <v>0.13000000000000078</v>
      </c>
      <c r="K1958" s="70">
        <v>1</v>
      </c>
      <c r="L1958" s="58"/>
      <c r="M1958" s="58" t="s">
        <v>22</v>
      </c>
      <c r="N1958" t="s">
        <v>22</v>
      </c>
      <c r="O1958" t="s">
        <v>22</v>
      </c>
    </row>
    <row r="1959" spans="1:15" x14ac:dyDescent="0.35">
      <c r="A1959" s="203">
        <v>38993</v>
      </c>
      <c r="B1959" s="61" t="s">
        <v>5524</v>
      </c>
      <c r="C1959" s="58" t="s">
        <v>5525</v>
      </c>
      <c r="D1959" s="61" t="s">
        <v>5526</v>
      </c>
      <c r="E1959" s="67">
        <v>18.5</v>
      </c>
      <c r="F1959" s="68">
        <v>18.2</v>
      </c>
      <c r="G1959" s="68">
        <v>18.21</v>
      </c>
      <c r="H1959" s="69">
        <f t="shared" si="97"/>
        <v>-1.567567567567563E-2</v>
      </c>
      <c r="I1959" s="68">
        <f t="shared" si="99"/>
        <v>-0.30000000000000071</v>
      </c>
      <c r="J1959" s="68">
        <f t="shared" si="100"/>
        <v>-0.28999999999999915</v>
      </c>
      <c r="K1959" s="70">
        <v>1</v>
      </c>
      <c r="L1959" s="58"/>
      <c r="M1959" s="58">
        <v>0</v>
      </c>
      <c r="N1959" t="s">
        <v>26</v>
      </c>
      <c r="O1959" t="s">
        <v>26</v>
      </c>
    </row>
    <row r="1960" spans="1:15" x14ac:dyDescent="0.35">
      <c r="A1960" s="203">
        <v>38995</v>
      </c>
      <c r="B1960" s="61" t="s">
        <v>5527</v>
      </c>
      <c r="C1960" s="58" t="s">
        <v>5528</v>
      </c>
      <c r="D1960" s="61" t="s">
        <v>5529</v>
      </c>
      <c r="E1960" s="67">
        <v>21</v>
      </c>
      <c r="F1960" s="68">
        <v>21</v>
      </c>
      <c r="G1960" s="68">
        <v>20.85</v>
      </c>
      <c r="H1960" s="69">
        <f t="shared" si="97"/>
        <v>-7.142857142857075E-3</v>
      </c>
      <c r="I1960" s="68">
        <f t="shared" si="99"/>
        <v>0</v>
      </c>
      <c r="J1960" s="68">
        <f t="shared" si="100"/>
        <v>-0.14999999999999858</v>
      </c>
      <c r="K1960" s="70">
        <v>2</v>
      </c>
      <c r="L1960" s="58" t="s">
        <v>8061</v>
      </c>
      <c r="M1960" s="58" t="s">
        <v>22</v>
      </c>
      <c r="N1960" t="s">
        <v>22</v>
      </c>
      <c r="O1960" t="s">
        <v>22</v>
      </c>
    </row>
    <row r="1961" spans="1:15" x14ac:dyDescent="0.35">
      <c r="A1961" s="203">
        <v>39001</v>
      </c>
      <c r="B1961" s="61" t="s">
        <v>5530</v>
      </c>
      <c r="C1961" s="58" t="s">
        <v>5531</v>
      </c>
      <c r="D1961" s="61" t="s">
        <v>64</v>
      </c>
      <c r="E1961" s="67">
        <v>6</v>
      </c>
      <c r="F1961" s="68">
        <v>6.03</v>
      </c>
      <c r="G1961" s="68">
        <v>5.84</v>
      </c>
      <c r="H1961" s="69">
        <f t="shared" si="97"/>
        <v>-2.6666666666666689E-2</v>
      </c>
      <c r="I1961" s="68">
        <f t="shared" si="99"/>
        <v>3.0000000000000249E-2</v>
      </c>
      <c r="J1961" s="68">
        <f t="shared" si="100"/>
        <v>-0.16000000000000014</v>
      </c>
      <c r="K1961" s="70">
        <v>1</v>
      </c>
      <c r="L1961" s="58"/>
      <c r="M1961" s="58" t="s">
        <v>22</v>
      </c>
      <c r="N1961" t="s">
        <v>22</v>
      </c>
      <c r="O1961" t="s">
        <v>22</v>
      </c>
    </row>
    <row r="1962" spans="1:15" x14ac:dyDescent="0.35">
      <c r="A1962" s="203">
        <v>39002</v>
      </c>
      <c r="B1962" s="61" t="s">
        <v>5532</v>
      </c>
      <c r="C1962" s="58" t="s">
        <v>5533</v>
      </c>
      <c r="D1962" s="61" t="s">
        <v>3867</v>
      </c>
      <c r="E1962" s="67">
        <v>9.5</v>
      </c>
      <c r="F1962" s="68">
        <v>14</v>
      </c>
      <c r="G1962" s="68">
        <v>15.91</v>
      </c>
      <c r="H1962" s="69">
        <f t="shared" si="97"/>
        <v>0.67473684210526319</v>
      </c>
      <c r="I1962" s="68">
        <f t="shared" si="99"/>
        <v>4.5</v>
      </c>
      <c r="J1962" s="68">
        <f t="shared" si="100"/>
        <v>6.41</v>
      </c>
      <c r="K1962" s="70">
        <v>3</v>
      </c>
      <c r="L1962" s="58"/>
      <c r="M1962" s="58">
        <v>1</v>
      </c>
      <c r="N1962" s="49"/>
      <c r="O1962" t="s">
        <v>5534</v>
      </c>
    </row>
    <row r="1963" spans="1:15" x14ac:dyDescent="0.35">
      <c r="A1963" s="203">
        <v>39002</v>
      </c>
      <c r="B1963" s="61" t="s">
        <v>5535</v>
      </c>
      <c r="C1963" s="58" t="s">
        <v>5536</v>
      </c>
      <c r="D1963" s="61" t="s">
        <v>5537</v>
      </c>
      <c r="E1963" s="67">
        <v>15</v>
      </c>
      <c r="F1963" s="68">
        <v>17</v>
      </c>
      <c r="G1963" s="68">
        <v>18.18</v>
      </c>
      <c r="H1963" s="69">
        <f t="shared" si="97"/>
        <v>0.21199999999999999</v>
      </c>
      <c r="I1963" s="68">
        <f t="shared" si="99"/>
        <v>2</v>
      </c>
      <c r="J1963" s="68">
        <f t="shared" si="100"/>
        <v>3.1799999999999997</v>
      </c>
      <c r="K1963" s="70">
        <v>3</v>
      </c>
      <c r="L1963" s="58"/>
      <c r="M1963" s="58" t="s">
        <v>22</v>
      </c>
      <c r="N1963" t="s">
        <v>22</v>
      </c>
      <c r="O1963" t="s">
        <v>22</v>
      </c>
    </row>
    <row r="1964" spans="1:15" x14ac:dyDescent="0.35">
      <c r="A1964" s="203">
        <v>39002</v>
      </c>
      <c r="B1964" s="61" t="s">
        <v>5538</v>
      </c>
      <c r="C1964" s="58" t="s">
        <v>5539</v>
      </c>
      <c r="D1964" s="61" t="s">
        <v>5140</v>
      </c>
      <c r="E1964" s="67">
        <v>11</v>
      </c>
      <c r="F1964" s="68">
        <v>11</v>
      </c>
      <c r="G1964" s="68">
        <v>10.54</v>
      </c>
      <c r="H1964" s="69">
        <f t="shared" si="97"/>
        <v>-4.1818181818181893E-2</v>
      </c>
      <c r="I1964" s="68">
        <f t="shared" si="99"/>
        <v>0</v>
      </c>
      <c r="J1964" s="68">
        <f t="shared" si="100"/>
        <v>-0.46000000000000085</v>
      </c>
      <c r="K1964" s="70">
        <v>1</v>
      </c>
      <c r="L1964" s="58"/>
      <c r="M1964" s="58" t="s">
        <v>22</v>
      </c>
      <c r="N1964" t="s">
        <v>22</v>
      </c>
      <c r="O1964" t="s">
        <v>22</v>
      </c>
    </row>
    <row r="1965" spans="1:15" x14ac:dyDescent="0.35">
      <c r="A1965" s="203">
        <v>39002</v>
      </c>
      <c r="B1965" s="61" t="s">
        <v>5540</v>
      </c>
      <c r="C1965" s="58" t="s">
        <v>5541</v>
      </c>
      <c r="D1965" s="61" t="s">
        <v>4566</v>
      </c>
      <c r="E1965" s="67">
        <v>14</v>
      </c>
      <c r="F1965" s="68">
        <v>25</v>
      </c>
      <c r="G1965" s="68">
        <v>22.9</v>
      </c>
      <c r="H1965" s="69">
        <f t="shared" si="97"/>
        <v>0.63571428571428557</v>
      </c>
      <c r="I1965" s="68">
        <f t="shared" si="99"/>
        <v>11</v>
      </c>
      <c r="J1965" s="68">
        <f t="shared" si="100"/>
        <v>8.8999999999999986</v>
      </c>
      <c r="K1965" s="70">
        <v>3</v>
      </c>
      <c r="L1965" s="58"/>
      <c r="M1965" s="58">
        <v>0</v>
      </c>
      <c r="N1965" t="s">
        <v>26</v>
      </c>
      <c r="O1965" t="s">
        <v>26</v>
      </c>
    </row>
    <row r="1966" spans="1:15" x14ac:dyDescent="0.35">
      <c r="A1966" s="203">
        <v>39006</v>
      </c>
      <c r="B1966" s="61" t="s">
        <v>5542</v>
      </c>
      <c r="C1966" s="58" t="s">
        <v>5543</v>
      </c>
      <c r="D1966" s="61" t="s">
        <v>5544</v>
      </c>
      <c r="E1966" s="67">
        <v>21</v>
      </c>
      <c r="F1966" s="68">
        <v>22.5</v>
      </c>
      <c r="G1966" s="68">
        <v>22.53</v>
      </c>
      <c r="H1966" s="69">
        <f t="shared" si="97"/>
        <v>7.2857142857142912E-2</v>
      </c>
      <c r="I1966" s="68">
        <f t="shared" si="99"/>
        <v>1.5</v>
      </c>
      <c r="J1966" s="68">
        <f t="shared" si="100"/>
        <v>1.5300000000000011</v>
      </c>
      <c r="K1966" s="70">
        <v>1</v>
      </c>
      <c r="L1966" s="58" t="s">
        <v>8061</v>
      </c>
      <c r="M1966" s="58" t="s">
        <v>22</v>
      </c>
      <c r="N1966" t="s">
        <v>22</v>
      </c>
      <c r="O1966" t="s">
        <v>22</v>
      </c>
    </row>
    <row r="1967" spans="1:15" x14ac:dyDescent="0.35">
      <c r="A1967" s="203">
        <v>39007</v>
      </c>
      <c r="B1967" s="61" t="s">
        <v>5545</v>
      </c>
      <c r="C1967" s="58" t="s">
        <v>3274</v>
      </c>
      <c r="D1967" s="61" t="s">
        <v>5546</v>
      </c>
      <c r="E1967" s="67">
        <v>13</v>
      </c>
      <c r="F1967" s="68">
        <v>16.5</v>
      </c>
      <c r="G1967" s="68">
        <v>15.5</v>
      </c>
      <c r="H1967" s="69">
        <f t="shared" si="97"/>
        <v>0.19230769230769232</v>
      </c>
      <c r="I1967" s="68">
        <f t="shared" si="99"/>
        <v>3.5</v>
      </c>
      <c r="J1967" s="68">
        <f t="shared" si="100"/>
        <v>2.5</v>
      </c>
      <c r="K1967" s="70">
        <v>3</v>
      </c>
      <c r="L1967" s="58"/>
      <c r="M1967" s="58">
        <v>0</v>
      </c>
      <c r="N1967" t="s">
        <v>26</v>
      </c>
      <c r="O1967" t="s">
        <v>26</v>
      </c>
    </row>
    <row r="1968" spans="1:15" x14ac:dyDescent="0.35">
      <c r="A1968" s="203">
        <v>39007</v>
      </c>
      <c r="B1968" s="61" t="s">
        <v>5547</v>
      </c>
      <c r="C1968" s="58" t="s">
        <v>5548</v>
      </c>
      <c r="D1968" s="61" t="s">
        <v>649</v>
      </c>
      <c r="E1968" s="67">
        <v>13</v>
      </c>
      <c r="F1968" s="68">
        <v>13</v>
      </c>
      <c r="G1968" s="68">
        <v>13.09</v>
      </c>
      <c r="H1968" s="69">
        <f t="shared" si="97"/>
        <v>6.923076923076912E-3</v>
      </c>
      <c r="I1968" s="68">
        <f t="shared" si="99"/>
        <v>0</v>
      </c>
      <c r="J1968" s="68">
        <f t="shared" si="100"/>
        <v>8.9999999999999858E-2</v>
      </c>
      <c r="K1968" s="70">
        <v>1</v>
      </c>
      <c r="L1968" s="58"/>
      <c r="M1968" s="58">
        <v>0</v>
      </c>
      <c r="N1968" t="s">
        <v>26</v>
      </c>
      <c r="O1968" t="s">
        <v>26</v>
      </c>
    </row>
    <row r="1969" spans="1:15" x14ac:dyDescent="0.35">
      <c r="A1969" s="203">
        <v>39007</v>
      </c>
      <c r="B1969" s="61" t="s">
        <v>5549</v>
      </c>
      <c r="C1969" s="58" t="s">
        <v>5550</v>
      </c>
      <c r="D1969" s="61" t="s">
        <v>5551</v>
      </c>
      <c r="E1969" s="67">
        <v>17</v>
      </c>
      <c r="F1969" s="68">
        <v>19</v>
      </c>
      <c r="G1969" s="68">
        <v>19.5</v>
      </c>
      <c r="H1969" s="69">
        <f t="shared" si="97"/>
        <v>0.14705882352941177</v>
      </c>
      <c r="I1969" s="68">
        <f t="shared" si="99"/>
        <v>2</v>
      </c>
      <c r="J1969" s="68">
        <f t="shared" si="100"/>
        <v>2.5</v>
      </c>
      <c r="K1969" s="70">
        <v>2</v>
      </c>
      <c r="L1969" s="58"/>
      <c r="M1969" s="58">
        <v>0</v>
      </c>
      <c r="N1969" t="s">
        <v>26</v>
      </c>
      <c r="O1969" t="s">
        <v>26</v>
      </c>
    </row>
    <row r="1970" spans="1:15" x14ac:dyDescent="0.35">
      <c r="A1970" s="203">
        <v>39008</v>
      </c>
      <c r="B1970" s="61" t="s">
        <v>5552</v>
      </c>
      <c r="C1970" s="58" t="s">
        <v>5553</v>
      </c>
      <c r="D1970" s="61" t="s">
        <v>3763</v>
      </c>
      <c r="E1970" s="67">
        <v>8</v>
      </c>
      <c r="F1970" s="68">
        <v>8</v>
      </c>
      <c r="G1970" s="68">
        <v>8</v>
      </c>
      <c r="H1970" s="69">
        <f t="shared" si="97"/>
        <v>0</v>
      </c>
      <c r="I1970" s="68">
        <f t="shared" si="99"/>
        <v>0</v>
      </c>
      <c r="J1970" s="68">
        <f t="shared" si="100"/>
        <v>0</v>
      </c>
      <c r="K1970" s="70">
        <v>1</v>
      </c>
      <c r="L1970" s="58"/>
      <c r="M1970" s="58" t="s">
        <v>22</v>
      </c>
      <c r="N1970" t="s">
        <v>22</v>
      </c>
      <c r="O1970" t="s">
        <v>22</v>
      </c>
    </row>
    <row r="1971" spans="1:15" x14ac:dyDescent="0.35">
      <c r="A1971" s="203">
        <v>39008</v>
      </c>
      <c r="B1971" s="61" t="s">
        <v>5554</v>
      </c>
      <c r="C1971" s="58" t="s">
        <v>5555</v>
      </c>
      <c r="D1971" s="61" t="s">
        <v>1134</v>
      </c>
      <c r="E1971" s="67">
        <v>6</v>
      </c>
      <c r="F1971" s="68">
        <v>6</v>
      </c>
      <c r="G1971" s="68">
        <v>6.07</v>
      </c>
      <c r="H1971" s="69">
        <f t="shared" si="97"/>
        <v>1.1666666666666714E-2</v>
      </c>
      <c r="I1971" s="68">
        <f t="shared" si="99"/>
        <v>0</v>
      </c>
      <c r="J1971" s="68">
        <f t="shared" si="100"/>
        <v>7.0000000000000284E-2</v>
      </c>
      <c r="K1971" s="70">
        <v>1</v>
      </c>
      <c r="L1971" s="58"/>
      <c r="M1971" s="58" t="s">
        <v>22</v>
      </c>
      <c r="N1971" t="s">
        <v>22</v>
      </c>
      <c r="O1971" t="s">
        <v>22</v>
      </c>
    </row>
    <row r="1972" spans="1:15" x14ac:dyDescent="0.35">
      <c r="A1972" s="203">
        <v>39008</v>
      </c>
      <c r="B1972" s="61" t="s">
        <v>5556</v>
      </c>
      <c r="C1972" s="58" t="s">
        <v>5557</v>
      </c>
      <c r="D1972" s="61" t="s">
        <v>4186</v>
      </c>
      <c r="E1972" s="67">
        <v>16.5</v>
      </c>
      <c r="F1972" s="68">
        <v>17.100000000000001</v>
      </c>
      <c r="G1972" s="68">
        <v>18</v>
      </c>
      <c r="H1972" s="69">
        <f t="shared" si="97"/>
        <v>9.0909090909090912E-2</v>
      </c>
      <c r="I1972" s="68">
        <f t="shared" si="99"/>
        <v>0.60000000000000142</v>
      </c>
      <c r="J1972" s="68">
        <f t="shared" si="100"/>
        <v>1.5</v>
      </c>
      <c r="K1972" s="70">
        <v>3</v>
      </c>
      <c r="L1972" s="58"/>
      <c r="M1972" s="58">
        <v>0</v>
      </c>
      <c r="N1972" t="s">
        <v>26</v>
      </c>
      <c r="O1972" t="s">
        <v>26</v>
      </c>
    </row>
    <row r="1973" spans="1:15" x14ac:dyDescent="0.35">
      <c r="A1973" s="203">
        <v>39008</v>
      </c>
      <c r="B1973" s="61" t="s">
        <v>5558</v>
      </c>
      <c r="C1973" s="58" t="s">
        <v>5559</v>
      </c>
      <c r="D1973" s="61" t="s">
        <v>1099</v>
      </c>
      <c r="E1973" s="67">
        <v>7</v>
      </c>
      <c r="F1973" s="68">
        <v>6.5</v>
      </c>
      <c r="G1973" s="68">
        <v>6.2</v>
      </c>
      <c r="H1973" s="69">
        <f t="shared" si="97"/>
        <v>-0.11428571428571425</v>
      </c>
      <c r="I1973" s="68">
        <f t="shared" si="99"/>
        <v>-0.5</v>
      </c>
      <c r="J1973" s="68">
        <f t="shared" si="100"/>
        <v>-0.79999999999999982</v>
      </c>
      <c r="K1973" s="70">
        <v>1</v>
      </c>
      <c r="L1973" s="58"/>
      <c r="M1973" s="58">
        <v>1</v>
      </c>
      <c r="N1973" s="49"/>
      <c r="O1973" t="s">
        <v>5560</v>
      </c>
    </row>
    <row r="1974" spans="1:15" x14ac:dyDescent="0.35">
      <c r="A1974" s="203">
        <v>39009</v>
      </c>
      <c r="B1974" s="61" t="s">
        <v>5561</v>
      </c>
      <c r="C1974" s="58" t="s">
        <v>5562</v>
      </c>
      <c r="D1974" s="63" t="s">
        <v>5563</v>
      </c>
      <c r="E1974" s="67">
        <v>13.5</v>
      </c>
      <c r="F1974" s="68">
        <v>15.95</v>
      </c>
      <c r="G1974" s="68">
        <v>18.84</v>
      </c>
      <c r="H1974" s="69">
        <f t="shared" si="97"/>
        <v>0.39555555555555555</v>
      </c>
      <c r="I1974" s="68">
        <f t="shared" si="99"/>
        <v>2.4499999999999993</v>
      </c>
      <c r="J1974" s="68">
        <f t="shared" si="100"/>
        <v>5.34</v>
      </c>
      <c r="K1974" s="70">
        <v>3</v>
      </c>
      <c r="L1974" s="58"/>
      <c r="M1974" s="58">
        <v>1</v>
      </c>
      <c r="N1974" s="49"/>
      <c r="O1974" t="s">
        <v>5564</v>
      </c>
    </row>
    <row r="1975" spans="1:15" x14ac:dyDescent="0.35">
      <c r="A1975" s="203">
        <v>39013</v>
      </c>
      <c r="B1975" s="61" t="s">
        <v>5565</v>
      </c>
      <c r="C1975" s="58" t="s">
        <v>5566</v>
      </c>
      <c r="D1975" s="61" t="s">
        <v>5567</v>
      </c>
      <c r="E1975" s="67">
        <v>21</v>
      </c>
      <c r="F1975" s="68">
        <v>23.75</v>
      </c>
      <c r="G1975" s="68">
        <v>23.65</v>
      </c>
      <c r="H1975" s="69">
        <f t="shared" si="97"/>
        <v>0.12619047619047613</v>
      </c>
      <c r="I1975" s="68">
        <f t="shared" si="99"/>
        <v>2.75</v>
      </c>
      <c r="J1975" s="68">
        <f t="shared" si="100"/>
        <v>2.6499999999999986</v>
      </c>
      <c r="K1975" s="70">
        <v>3</v>
      </c>
      <c r="L1975" s="58"/>
      <c r="M1975" s="58">
        <v>1</v>
      </c>
      <c r="N1975" s="49"/>
      <c r="O1975" t="s">
        <v>5568</v>
      </c>
    </row>
    <row r="1976" spans="1:15" x14ac:dyDescent="0.35">
      <c r="A1976" s="203">
        <v>39014</v>
      </c>
      <c r="B1976" s="61" t="s">
        <v>5569</v>
      </c>
      <c r="C1976" s="58" t="s">
        <v>5570</v>
      </c>
      <c r="D1976" s="61" t="s">
        <v>5571</v>
      </c>
      <c r="E1976" s="67">
        <v>19</v>
      </c>
      <c r="F1976" s="68">
        <v>18</v>
      </c>
      <c r="G1976" s="68">
        <v>18</v>
      </c>
      <c r="H1976" s="69">
        <f t="shared" si="97"/>
        <v>-5.2631578947368418E-2</v>
      </c>
      <c r="I1976" s="68">
        <f t="shared" si="99"/>
        <v>-1</v>
      </c>
      <c r="J1976" s="68">
        <f t="shared" si="100"/>
        <v>-1</v>
      </c>
      <c r="K1976" s="70">
        <v>2</v>
      </c>
      <c r="L1976" s="58" t="s">
        <v>8061</v>
      </c>
      <c r="M1976" s="58">
        <v>0</v>
      </c>
      <c r="N1976" t="s">
        <v>26</v>
      </c>
      <c r="O1976" t="s">
        <v>26</v>
      </c>
    </row>
    <row r="1977" spans="1:15" x14ac:dyDescent="0.35">
      <c r="A1977" s="203">
        <v>39014</v>
      </c>
      <c r="B1977" s="61" t="s">
        <v>5572</v>
      </c>
      <c r="C1977" s="58" t="s">
        <v>5573</v>
      </c>
      <c r="D1977" s="61" t="s">
        <v>4186</v>
      </c>
      <c r="E1977" s="67">
        <v>9</v>
      </c>
      <c r="F1977" s="68">
        <v>9</v>
      </c>
      <c r="G1977" s="68">
        <v>9.4</v>
      </c>
      <c r="H1977" s="69">
        <f t="shared" si="97"/>
        <v>4.4444444444444481E-2</v>
      </c>
      <c r="I1977" s="68">
        <f t="shared" si="99"/>
        <v>0</v>
      </c>
      <c r="J1977" s="68">
        <f t="shared" si="100"/>
        <v>0.40000000000000036</v>
      </c>
      <c r="K1977" s="70">
        <v>1</v>
      </c>
      <c r="L1977" s="58"/>
      <c r="M1977" s="58">
        <v>0</v>
      </c>
      <c r="N1977" t="s">
        <v>26</v>
      </c>
      <c r="O1977" t="s">
        <v>26</v>
      </c>
    </row>
    <row r="1978" spans="1:15" x14ac:dyDescent="0.35">
      <c r="A1978" s="203">
        <v>39014</v>
      </c>
      <c r="B1978" s="61" t="s">
        <v>5574</v>
      </c>
      <c r="C1978" s="58" t="s">
        <v>5575</v>
      </c>
      <c r="D1978" s="61" t="s">
        <v>5576</v>
      </c>
      <c r="E1978" s="67">
        <v>18</v>
      </c>
      <c r="F1978" s="68">
        <v>21.6</v>
      </c>
      <c r="G1978" s="68">
        <v>21.17</v>
      </c>
      <c r="H1978" s="69">
        <f t="shared" si="97"/>
        <v>0.17611111111111122</v>
      </c>
      <c r="I1978" s="68">
        <f t="shared" si="99"/>
        <v>3.6000000000000014</v>
      </c>
      <c r="J1978" s="68">
        <f t="shared" si="100"/>
        <v>3.1700000000000017</v>
      </c>
      <c r="K1978" s="70">
        <v>2</v>
      </c>
      <c r="L1978" s="58"/>
      <c r="M1978" s="58" t="s">
        <v>22</v>
      </c>
      <c r="N1978" t="s">
        <v>22</v>
      </c>
      <c r="O1978" t="s">
        <v>22</v>
      </c>
    </row>
    <row r="1979" spans="1:15" x14ac:dyDescent="0.35">
      <c r="A1979" s="203">
        <v>39015</v>
      </c>
      <c r="B1979" s="61" t="s">
        <v>5577</v>
      </c>
      <c r="C1979" s="58" t="s">
        <v>5578</v>
      </c>
      <c r="D1979" s="61" t="s">
        <v>5579</v>
      </c>
      <c r="E1979" s="67">
        <v>11.5</v>
      </c>
      <c r="F1979" s="68">
        <v>11.6</v>
      </c>
      <c r="G1979" s="68">
        <v>12.39</v>
      </c>
      <c r="H1979" s="69">
        <f t="shared" si="97"/>
        <v>7.7391304347826137E-2</v>
      </c>
      <c r="I1979" s="68">
        <f t="shared" si="99"/>
        <v>9.9999999999999645E-2</v>
      </c>
      <c r="J1979" s="68">
        <f t="shared" si="100"/>
        <v>0.89000000000000057</v>
      </c>
      <c r="K1979" s="70">
        <v>1</v>
      </c>
      <c r="L1979" s="58"/>
      <c r="M1979" s="58">
        <v>0</v>
      </c>
      <c r="N1979" t="s">
        <v>26</v>
      </c>
      <c r="O1979" t="s">
        <v>26</v>
      </c>
    </row>
    <row r="1980" spans="1:15" x14ac:dyDescent="0.35">
      <c r="A1980" s="203">
        <v>39015</v>
      </c>
      <c r="B1980" s="61" t="s">
        <v>5580</v>
      </c>
      <c r="C1980" s="58" t="s">
        <v>5581</v>
      </c>
      <c r="D1980" s="61" t="s">
        <v>4170</v>
      </c>
      <c r="E1980" s="67">
        <v>13.8</v>
      </c>
      <c r="F1980" s="68">
        <v>22</v>
      </c>
      <c r="G1980" s="68">
        <v>22.5</v>
      </c>
      <c r="H1980" s="69">
        <f t="shared" si="97"/>
        <v>0.63043478260869557</v>
      </c>
      <c r="I1980" s="68">
        <f t="shared" si="99"/>
        <v>8.1999999999999993</v>
      </c>
      <c r="J1980" s="68">
        <f t="shared" si="100"/>
        <v>8.6999999999999993</v>
      </c>
      <c r="K1980" s="70">
        <v>3</v>
      </c>
      <c r="L1980" s="58"/>
      <c r="M1980" s="58">
        <v>0</v>
      </c>
      <c r="N1980" t="s">
        <v>26</v>
      </c>
      <c r="O1980" t="s">
        <v>26</v>
      </c>
    </row>
    <row r="1981" spans="1:15" x14ac:dyDescent="0.35">
      <c r="A1981" s="203">
        <v>39016</v>
      </c>
      <c r="B1981" s="61" t="s">
        <v>5582</v>
      </c>
      <c r="C1981" s="58" t="s">
        <v>5583</v>
      </c>
      <c r="D1981" s="61" t="s">
        <v>4836</v>
      </c>
      <c r="E1981" s="67">
        <v>17.5</v>
      </c>
      <c r="F1981" s="68">
        <v>21.25</v>
      </c>
      <c r="G1981" s="68">
        <v>19.600000000000001</v>
      </c>
      <c r="H1981" s="69">
        <f t="shared" si="97"/>
        <v>0.12000000000000008</v>
      </c>
      <c r="I1981" s="68">
        <f t="shared" si="99"/>
        <v>3.75</v>
      </c>
      <c r="J1981" s="68">
        <f t="shared" si="100"/>
        <v>2.1000000000000014</v>
      </c>
      <c r="K1981" s="70">
        <v>2</v>
      </c>
      <c r="L1981" s="58"/>
      <c r="M1981" s="58">
        <v>1</v>
      </c>
      <c r="N1981" s="49"/>
      <c r="O1981" t="s">
        <v>5584</v>
      </c>
    </row>
    <row r="1982" spans="1:15" x14ac:dyDescent="0.35">
      <c r="A1982" s="203">
        <v>39021</v>
      </c>
      <c r="B1982" s="61" t="s">
        <v>5585</v>
      </c>
      <c r="C1982" s="58" t="s">
        <v>5586</v>
      </c>
      <c r="D1982" s="61" t="s">
        <v>4904</v>
      </c>
      <c r="E1982" s="67">
        <v>12.5</v>
      </c>
      <c r="F1982" s="68">
        <v>14.02</v>
      </c>
      <c r="G1982" s="68">
        <v>15.03</v>
      </c>
      <c r="H1982" s="69">
        <f t="shared" si="97"/>
        <v>0.20239999999999994</v>
      </c>
      <c r="I1982" s="68">
        <f t="shared" si="99"/>
        <v>1.5199999999999996</v>
      </c>
      <c r="J1982" s="68">
        <f t="shared" si="100"/>
        <v>2.5299999999999994</v>
      </c>
      <c r="K1982" s="70">
        <v>1</v>
      </c>
      <c r="L1982" s="58" t="s">
        <v>8061</v>
      </c>
      <c r="M1982" s="58" t="s">
        <v>22</v>
      </c>
      <c r="N1982" t="s">
        <v>22</v>
      </c>
      <c r="O1982" t="s">
        <v>22</v>
      </c>
    </row>
    <row r="1983" spans="1:15" x14ac:dyDescent="0.35">
      <c r="A1983" s="203">
        <v>39021</v>
      </c>
      <c r="B1983" s="61" t="s">
        <v>5587</v>
      </c>
      <c r="C1983" s="58" t="s">
        <v>5588</v>
      </c>
      <c r="D1983" s="61" t="s">
        <v>5589</v>
      </c>
      <c r="E1983" s="67">
        <v>14</v>
      </c>
      <c r="F1983" s="68">
        <v>15.5</v>
      </c>
      <c r="G1983" s="68">
        <v>16.350000000000001</v>
      </c>
      <c r="H1983" s="69">
        <f t="shared" si="97"/>
        <v>0.16785714285714295</v>
      </c>
      <c r="I1983" s="68">
        <f t="shared" si="99"/>
        <v>1.5</v>
      </c>
      <c r="J1983" s="68">
        <f t="shared" si="100"/>
        <v>2.3500000000000014</v>
      </c>
      <c r="K1983" s="70">
        <v>2</v>
      </c>
      <c r="L1983" s="58"/>
      <c r="M1983" s="58">
        <v>1</v>
      </c>
      <c r="N1983" s="49"/>
      <c r="O1983" t="s">
        <v>5590</v>
      </c>
    </row>
    <row r="1984" spans="1:15" x14ac:dyDescent="0.35">
      <c r="A1984" s="203">
        <v>39022</v>
      </c>
      <c r="B1984" s="61" t="s">
        <v>5591</v>
      </c>
      <c r="C1984" s="58" t="s">
        <v>5592</v>
      </c>
      <c r="D1984" s="61" t="s">
        <v>5593</v>
      </c>
      <c r="E1984" s="67">
        <v>17</v>
      </c>
      <c r="F1984" s="68">
        <v>17.010000000000002</v>
      </c>
      <c r="G1984" s="68">
        <v>17.52</v>
      </c>
      <c r="H1984" s="69">
        <f t="shared" si="97"/>
        <v>3.0588235294117621E-2</v>
      </c>
      <c r="I1984" s="68">
        <f t="shared" si="99"/>
        <v>1.0000000000001563E-2</v>
      </c>
      <c r="J1984" s="68">
        <f t="shared" si="100"/>
        <v>0.51999999999999957</v>
      </c>
      <c r="K1984" s="70">
        <v>2</v>
      </c>
      <c r="L1984" s="58"/>
      <c r="M1984" s="58">
        <v>0</v>
      </c>
      <c r="N1984" t="s">
        <v>26</v>
      </c>
      <c r="O1984" t="s">
        <v>26</v>
      </c>
    </row>
    <row r="1985" spans="1:15" x14ac:dyDescent="0.35">
      <c r="A1985" s="203">
        <v>39023</v>
      </c>
      <c r="B1985" s="61" t="s">
        <v>5594</v>
      </c>
      <c r="C1985" s="58" t="s">
        <v>5595</v>
      </c>
      <c r="D1985" s="61" t="s">
        <v>5596</v>
      </c>
      <c r="E1985" s="67">
        <v>12</v>
      </c>
      <c r="F1985" s="68">
        <v>12</v>
      </c>
      <c r="G1985" s="68">
        <v>12.07</v>
      </c>
      <c r="H1985" s="69">
        <f t="shared" si="97"/>
        <v>5.833333333333357E-3</v>
      </c>
      <c r="I1985" s="68">
        <f t="shared" si="99"/>
        <v>0</v>
      </c>
      <c r="J1985" s="68">
        <f t="shared" si="100"/>
        <v>7.0000000000000284E-2</v>
      </c>
      <c r="K1985" s="70">
        <v>1</v>
      </c>
      <c r="L1985" s="58"/>
      <c r="M1985" s="58">
        <v>0</v>
      </c>
      <c r="N1985" t="s">
        <v>26</v>
      </c>
      <c r="O1985" t="s">
        <v>26</v>
      </c>
    </row>
    <row r="1986" spans="1:15" x14ac:dyDescent="0.35">
      <c r="A1986" s="203">
        <v>39023</v>
      </c>
      <c r="B1986" s="61" t="s">
        <v>5597</v>
      </c>
      <c r="C1986" s="58" t="s">
        <v>5598</v>
      </c>
      <c r="D1986" s="61" t="s">
        <v>4872</v>
      </c>
      <c r="E1986" s="67">
        <v>11</v>
      </c>
      <c r="F1986" s="68">
        <v>11</v>
      </c>
      <c r="G1986" s="68">
        <v>7.75</v>
      </c>
      <c r="H1986" s="69">
        <f t="shared" si="97"/>
        <v>-0.29545454545454547</v>
      </c>
      <c r="I1986" s="68">
        <f t="shared" si="99"/>
        <v>0</v>
      </c>
      <c r="J1986" s="68">
        <f t="shared" si="100"/>
        <v>-3.25</v>
      </c>
      <c r="K1986" s="70">
        <v>1</v>
      </c>
      <c r="L1986" s="58"/>
      <c r="M1986" s="58">
        <v>0</v>
      </c>
      <c r="N1986" t="s">
        <v>26</v>
      </c>
      <c r="O1986" t="s">
        <v>26</v>
      </c>
    </row>
    <row r="1987" spans="1:15" x14ac:dyDescent="0.35">
      <c r="A1987" s="203">
        <v>39028</v>
      </c>
      <c r="B1987" s="61" t="s">
        <v>5599</v>
      </c>
      <c r="C1987" s="58" t="s">
        <v>5600</v>
      </c>
      <c r="D1987" s="61" t="s">
        <v>5601</v>
      </c>
      <c r="E1987" s="67">
        <v>6</v>
      </c>
      <c r="F1987" s="68">
        <v>6</v>
      </c>
      <c r="G1987" s="68">
        <v>6.1</v>
      </c>
      <c r="H1987" s="69">
        <f t="shared" ref="H1987:H2050" si="101">(G1987-E1987)/E1987</f>
        <v>1.6666666666666607E-2</v>
      </c>
      <c r="I1987" s="68">
        <f t="shared" si="99"/>
        <v>0</v>
      </c>
      <c r="J1987" s="68">
        <f t="shared" si="100"/>
        <v>9.9999999999999645E-2</v>
      </c>
      <c r="K1987" s="70">
        <v>1</v>
      </c>
      <c r="L1987" s="58"/>
      <c r="M1987" s="58">
        <v>0</v>
      </c>
      <c r="N1987" t="s">
        <v>26</v>
      </c>
      <c r="O1987" t="s">
        <v>26</v>
      </c>
    </row>
    <row r="1988" spans="1:15" x14ac:dyDescent="0.35">
      <c r="A1988" s="203">
        <v>39029</v>
      </c>
      <c r="B1988" s="61" t="s">
        <v>5602</v>
      </c>
      <c r="C1988" s="58" t="s">
        <v>5603</v>
      </c>
      <c r="D1988" s="61" t="s">
        <v>4681</v>
      </c>
      <c r="E1988" s="67">
        <v>15</v>
      </c>
      <c r="F1988" s="68">
        <v>15.52</v>
      </c>
      <c r="G1988" s="68">
        <v>15.63</v>
      </c>
      <c r="H1988" s="69">
        <f t="shared" si="101"/>
        <v>4.2000000000000051E-2</v>
      </c>
      <c r="I1988" s="68">
        <f t="shared" si="99"/>
        <v>0.51999999999999957</v>
      </c>
      <c r="J1988" s="68">
        <f t="shared" si="100"/>
        <v>0.63000000000000078</v>
      </c>
      <c r="K1988" s="70">
        <v>3</v>
      </c>
      <c r="L1988" s="58" t="s">
        <v>8061</v>
      </c>
      <c r="M1988" s="58">
        <v>1</v>
      </c>
      <c r="N1988" s="49"/>
      <c r="O1988" t="s">
        <v>5604</v>
      </c>
    </row>
    <row r="1989" spans="1:15" x14ac:dyDescent="0.35">
      <c r="A1989" s="203">
        <v>39029</v>
      </c>
      <c r="B1989" s="61" t="s">
        <v>5605</v>
      </c>
      <c r="C1989" s="58" t="s">
        <v>5606</v>
      </c>
      <c r="D1989" s="61" t="s">
        <v>4763</v>
      </c>
      <c r="E1989" s="67">
        <v>25</v>
      </c>
      <c r="F1989" s="68">
        <v>26</v>
      </c>
      <c r="G1989" s="68">
        <v>26.01</v>
      </c>
      <c r="H1989" s="69">
        <f t="shared" si="101"/>
        <v>4.0400000000000061E-2</v>
      </c>
      <c r="I1989" s="68">
        <f t="shared" si="99"/>
        <v>1</v>
      </c>
      <c r="J1989" s="68">
        <f t="shared" si="100"/>
        <v>1.0100000000000016</v>
      </c>
      <c r="K1989" s="70">
        <v>3</v>
      </c>
      <c r="L1989" s="58"/>
      <c r="M1989" s="58">
        <v>1</v>
      </c>
      <c r="N1989" s="49"/>
      <c r="O1989" t="s">
        <v>5607</v>
      </c>
    </row>
    <row r="1990" spans="1:15" x14ac:dyDescent="0.35">
      <c r="A1990" s="203">
        <v>39029</v>
      </c>
      <c r="B1990" s="61" t="s">
        <v>5608</v>
      </c>
      <c r="C1990" s="58" t="s">
        <v>5609</v>
      </c>
      <c r="D1990" s="61" t="s">
        <v>5610</v>
      </c>
      <c r="E1990" s="67">
        <v>21</v>
      </c>
      <c r="F1990" s="68">
        <v>26</v>
      </c>
      <c r="G1990" s="68">
        <v>26.83</v>
      </c>
      <c r="H1990" s="69">
        <f t="shared" si="101"/>
        <v>0.27761904761904754</v>
      </c>
      <c r="I1990" s="68">
        <f t="shared" si="99"/>
        <v>5</v>
      </c>
      <c r="J1990" s="68">
        <f t="shared" si="100"/>
        <v>5.8299999999999983</v>
      </c>
      <c r="K1990" s="70">
        <v>3</v>
      </c>
      <c r="L1990" s="58"/>
      <c r="M1990" s="58">
        <v>0</v>
      </c>
      <c r="N1990" t="s">
        <v>26</v>
      </c>
      <c r="O1990" t="s">
        <v>26</v>
      </c>
    </row>
    <row r="1991" spans="1:15" x14ac:dyDescent="0.35">
      <c r="A1991" s="203">
        <v>39029</v>
      </c>
      <c r="B1991" s="61" t="s">
        <v>5611</v>
      </c>
      <c r="C1991" s="58" t="s">
        <v>5612</v>
      </c>
      <c r="D1991" s="61" t="s">
        <v>5613</v>
      </c>
      <c r="E1991" s="67">
        <v>17</v>
      </c>
      <c r="F1991" s="68">
        <v>20</v>
      </c>
      <c r="G1991" s="68">
        <v>19.72</v>
      </c>
      <c r="H1991" s="69">
        <f t="shared" si="101"/>
        <v>0.15999999999999992</v>
      </c>
      <c r="I1991" s="68">
        <f t="shared" si="99"/>
        <v>3</v>
      </c>
      <c r="J1991" s="68">
        <f t="shared" si="100"/>
        <v>2.7199999999999989</v>
      </c>
      <c r="K1991" s="70">
        <v>2</v>
      </c>
      <c r="L1991" s="58"/>
      <c r="M1991" s="58">
        <v>0</v>
      </c>
      <c r="N1991" t="s">
        <v>26</v>
      </c>
      <c r="O1991" t="s">
        <v>26</v>
      </c>
    </row>
    <row r="1992" spans="1:15" x14ac:dyDescent="0.35">
      <c r="A1992" s="203">
        <v>39030</v>
      </c>
      <c r="B1992" s="61" t="s">
        <v>5614</v>
      </c>
      <c r="C1992" s="58" t="s">
        <v>5615</v>
      </c>
      <c r="D1992" s="61" t="s">
        <v>5616</v>
      </c>
      <c r="E1992" s="67">
        <v>13</v>
      </c>
      <c r="F1992" s="68">
        <v>13</v>
      </c>
      <c r="G1992" s="68">
        <v>12.85</v>
      </c>
      <c r="H1992" s="69">
        <f t="shared" si="101"/>
        <v>-1.1538461538461565E-2</v>
      </c>
      <c r="I1992" s="68">
        <f t="shared" si="99"/>
        <v>0</v>
      </c>
      <c r="J1992" s="68">
        <f t="shared" si="100"/>
        <v>-0.15000000000000036</v>
      </c>
      <c r="K1992" s="70">
        <v>1</v>
      </c>
      <c r="L1992" s="58"/>
      <c r="M1992" s="58" t="s">
        <v>22</v>
      </c>
      <c r="N1992" t="s">
        <v>22</v>
      </c>
      <c r="O1992" t="s">
        <v>22</v>
      </c>
    </row>
    <row r="1993" spans="1:15" x14ac:dyDescent="0.35">
      <c r="A1993" s="203">
        <v>39030</v>
      </c>
      <c r="B1993" s="61" t="s">
        <v>5617</v>
      </c>
      <c r="C1993" s="58" t="s">
        <v>5618</v>
      </c>
      <c r="D1993" s="61" t="s">
        <v>4186</v>
      </c>
      <c r="E1993" s="67">
        <v>7</v>
      </c>
      <c r="F1993" s="68">
        <v>7</v>
      </c>
      <c r="G1993" s="68">
        <v>6.75</v>
      </c>
      <c r="H1993" s="69">
        <f t="shared" si="101"/>
        <v>-3.5714285714285712E-2</v>
      </c>
      <c r="I1993" s="68">
        <f t="shared" si="99"/>
        <v>0</v>
      </c>
      <c r="J1993" s="68">
        <f t="shared" si="100"/>
        <v>-0.25</v>
      </c>
      <c r="K1993" s="70">
        <v>1</v>
      </c>
      <c r="L1993" s="58"/>
      <c r="M1993" s="58" t="s">
        <v>22</v>
      </c>
      <c r="N1993" t="s">
        <v>22</v>
      </c>
      <c r="O1993" t="s">
        <v>22</v>
      </c>
    </row>
    <row r="1994" spans="1:15" x14ac:dyDescent="0.35">
      <c r="A1994" s="203">
        <v>39030</v>
      </c>
      <c r="B1994" s="61" t="s">
        <v>5619</v>
      </c>
      <c r="C1994" s="58" t="s">
        <v>5620</v>
      </c>
      <c r="D1994" s="61" t="s">
        <v>5621</v>
      </c>
      <c r="E1994" s="67">
        <v>20</v>
      </c>
      <c r="F1994" s="68">
        <v>25</v>
      </c>
      <c r="G1994" s="68">
        <v>25.11</v>
      </c>
      <c r="H1994" s="69">
        <f t="shared" si="101"/>
        <v>0.25549999999999995</v>
      </c>
      <c r="I1994" s="68">
        <f t="shared" si="99"/>
        <v>5</v>
      </c>
      <c r="J1994" s="68">
        <f t="shared" si="100"/>
        <v>5.1099999999999994</v>
      </c>
      <c r="K1994" s="70">
        <v>3</v>
      </c>
      <c r="L1994" s="58"/>
      <c r="M1994" s="58" t="s">
        <v>22</v>
      </c>
      <c r="N1994" t="s">
        <v>22</v>
      </c>
      <c r="O1994" t="s">
        <v>22</v>
      </c>
    </row>
    <row r="1995" spans="1:15" x14ac:dyDescent="0.35">
      <c r="A1995" s="203">
        <v>39030</v>
      </c>
      <c r="B1995" s="61" t="s">
        <v>5622</v>
      </c>
      <c r="C1995" s="58" t="s">
        <v>5623</v>
      </c>
      <c r="D1995" s="61" t="s">
        <v>869</v>
      </c>
      <c r="E1995" s="67">
        <v>14</v>
      </c>
      <c r="F1995" s="68">
        <v>14.25</v>
      </c>
      <c r="G1995" s="68">
        <v>15.52</v>
      </c>
      <c r="H1995" s="69">
        <f t="shared" si="101"/>
        <v>0.10857142857142854</v>
      </c>
      <c r="I1995" s="68">
        <f t="shared" si="99"/>
        <v>0.25</v>
      </c>
      <c r="J1995" s="68">
        <f t="shared" si="100"/>
        <v>1.5199999999999996</v>
      </c>
      <c r="K1995" s="70">
        <v>1</v>
      </c>
      <c r="L1995" s="58"/>
      <c r="M1995" s="58" t="s">
        <v>22</v>
      </c>
      <c r="N1995" t="s">
        <v>22</v>
      </c>
      <c r="O1995" t="s">
        <v>22</v>
      </c>
    </row>
    <row r="1996" spans="1:15" x14ac:dyDescent="0.35">
      <c r="A1996" s="203">
        <v>39035</v>
      </c>
      <c r="B1996" s="61" t="s">
        <v>5624</v>
      </c>
      <c r="C1996" s="58" t="s">
        <v>5625</v>
      </c>
      <c r="D1996" s="61" t="s">
        <v>5626</v>
      </c>
      <c r="E1996" s="67">
        <v>21</v>
      </c>
      <c r="F1996" s="68">
        <v>21.75</v>
      </c>
      <c r="G1996" s="68">
        <v>21.95</v>
      </c>
      <c r="H1996" s="69">
        <f t="shared" si="101"/>
        <v>4.5238095238095202E-2</v>
      </c>
      <c r="I1996" s="68">
        <f t="shared" si="99"/>
        <v>0.75</v>
      </c>
      <c r="J1996" s="68">
        <f t="shared" si="100"/>
        <v>0.94999999999999929</v>
      </c>
      <c r="K1996" s="70">
        <v>2</v>
      </c>
      <c r="L1996" s="58"/>
      <c r="M1996" s="58" t="s">
        <v>22</v>
      </c>
      <c r="N1996" t="s">
        <v>22</v>
      </c>
      <c r="O1996" t="s">
        <v>22</v>
      </c>
    </row>
    <row r="1997" spans="1:15" x14ac:dyDescent="0.35">
      <c r="A1997" s="203">
        <v>39035</v>
      </c>
      <c r="B1997" s="61" t="s">
        <v>5627</v>
      </c>
      <c r="C1997" s="58" t="s">
        <v>5628</v>
      </c>
      <c r="D1997" s="61" t="s">
        <v>4385</v>
      </c>
      <c r="E1997" s="67">
        <v>12.5</v>
      </c>
      <c r="F1997" s="68">
        <v>12.5</v>
      </c>
      <c r="G1997" s="68">
        <v>11.7</v>
      </c>
      <c r="H1997" s="69">
        <f t="shared" si="101"/>
        <v>-6.4000000000000057E-2</v>
      </c>
      <c r="I1997" s="68">
        <f t="shared" si="99"/>
        <v>0</v>
      </c>
      <c r="J1997" s="68">
        <f t="shared" si="100"/>
        <v>-0.80000000000000071</v>
      </c>
      <c r="K1997" s="70">
        <v>1</v>
      </c>
      <c r="L1997" s="58"/>
      <c r="M1997" s="58">
        <v>0</v>
      </c>
      <c r="N1997" t="s">
        <v>26</v>
      </c>
      <c r="O1997" t="s">
        <v>26</v>
      </c>
    </row>
    <row r="1998" spans="1:15" x14ac:dyDescent="0.35">
      <c r="A1998" s="203">
        <v>39036</v>
      </c>
      <c r="B1998" s="61" t="s">
        <v>5629</v>
      </c>
      <c r="C1998" s="58" t="s">
        <v>5630</v>
      </c>
      <c r="D1998" s="61" t="s">
        <v>5631</v>
      </c>
      <c r="E1998" s="67">
        <v>12</v>
      </c>
      <c r="F1998" s="68">
        <v>12</v>
      </c>
      <c r="G1998" s="68">
        <v>12.2</v>
      </c>
      <c r="H1998" s="69">
        <f t="shared" si="101"/>
        <v>1.6666666666666607E-2</v>
      </c>
      <c r="I1998" s="68">
        <f t="shared" si="99"/>
        <v>0</v>
      </c>
      <c r="J1998" s="68">
        <f t="shared" si="100"/>
        <v>0.19999999999999929</v>
      </c>
      <c r="K1998" s="70">
        <v>2</v>
      </c>
      <c r="L1998" s="58" t="s">
        <v>8061</v>
      </c>
      <c r="M1998" s="58">
        <v>0</v>
      </c>
      <c r="N1998" t="s">
        <v>26</v>
      </c>
      <c r="O1998" t="s">
        <v>26</v>
      </c>
    </row>
    <row r="1999" spans="1:15" x14ac:dyDescent="0.35">
      <c r="A1999" s="203">
        <v>39036</v>
      </c>
      <c r="B1999" s="61" t="s">
        <v>5632</v>
      </c>
      <c r="C1999" s="58" t="s">
        <v>5633</v>
      </c>
      <c r="D1999" s="61" t="s">
        <v>5634</v>
      </c>
      <c r="E1999" s="67">
        <v>12</v>
      </c>
      <c r="F1999" s="68">
        <v>14.5</v>
      </c>
      <c r="G1999" s="68">
        <v>13.81</v>
      </c>
      <c r="H1999" s="69">
        <f t="shared" si="101"/>
        <v>0.15083333333333337</v>
      </c>
      <c r="I1999" s="68">
        <f t="shared" si="99"/>
        <v>2.5</v>
      </c>
      <c r="J1999" s="68">
        <f t="shared" si="100"/>
        <v>1.8100000000000005</v>
      </c>
      <c r="K1999" s="70">
        <v>3</v>
      </c>
      <c r="L1999" s="58"/>
      <c r="M1999" s="58" t="s">
        <v>22</v>
      </c>
      <c r="N1999" t="s">
        <v>22</v>
      </c>
      <c r="O1999" t="s">
        <v>22</v>
      </c>
    </row>
    <row r="2000" spans="1:15" x14ac:dyDescent="0.35">
      <c r="A2000" s="203">
        <v>39036</v>
      </c>
      <c r="B2000" s="61" t="s">
        <v>5635</v>
      </c>
      <c r="C2000" s="58" t="s">
        <v>5636</v>
      </c>
      <c r="D2000" s="61" t="s">
        <v>5637</v>
      </c>
      <c r="E2000" s="67">
        <v>15</v>
      </c>
      <c r="F2000" s="68">
        <v>15</v>
      </c>
      <c r="G2000" s="68">
        <v>15.72</v>
      </c>
      <c r="H2000" s="69">
        <f t="shared" si="101"/>
        <v>4.8000000000000043E-2</v>
      </c>
      <c r="I2000" s="68">
        <f t="shared" si="99"/>
        <v>0</v>
      </c>
      <c r="J2000" s="68">
        <f t="shared" si="100"/>
        <v>0.72000000000000064</v>
      </c>
      <c r="K2000" s="70">
        <v>1</v>
      </c>
      <c r="L2000" s="58"/>
      <c r="M2000" s="58" t="s">
        <v>22</v>
      </c>
      <c r="N2000" t="s">
        <v>22</v>
      </c>
      <c r="O2000" t="s">
        <v>22</v>
      </c>
    </row>
    <row r="2001" spans="1:15" x14ac:dyDescent="0.35">
      <c r="A2001" s="203">
        <v>39036</v>
      </c>
      <c r="B2001" s="61" t="s">
        <v>5638</v>
      </c>
      <c r="C2001" s="58" t="s">
        <v>5639</v>
      </c>
      <c r="D2001" s="61" t="s">
        <v>5640</v>
      </c>
      <c r="E2001" s="67">
        <v>17</v>
      </c>
      <c r="F2001" s="68">
        <v>21</v>
      </c>
      <c r="G2001" s="68">
        <v>20.75</v>
      </c>
      <c r="H2001" s="69">
        <f t="shared" si="101"/>
        <v>0.22058823529411764</v>
      </c>
      <c r="I2001" s="68">
        <f t="shared" si="99"/>
        <v>4</v>
      </c>
      <c r="J2001" s="68">
        <f t="shared" si="100"/>
        <v>3.75</v>
      </c>
      <c r="K2001" s="70">
        <v>2</v>
      </c>
      <c r="L2001" s="58"/>
      <c r="M2001" s="58" t="s">
        <v>22</v>
      </c>
      <c r="N2001" t="s">
        <v>22</v>
      </c>
      <c r="O2001" t="s">
        <v>22</v>
      </c>
    </row>
    <row r="2002" spans="1:15" x14ac:dyDescent="0.35">
      <c r="A2002" s="203">
        <v>39037</v>
      </c>
      <c r="B2002" s="155" t="s">
        <v>5641</v>
      </c>
      <c r="C2002" s="58" t="s">
        <v>5642</v>
      </c>
      <c r="D2002" s="155" t="s">
        <v>5643</v>
      </c>
      <c r="E2002" s="67">
        <v>17</v>
      </c>
      <c r="F2002" s="68">
        <v>17</v>
      </c>
      <c r="G2002" s="68">
        <v>17</v>
      </c>
      <c r="H2002" s="69">
        <f t="shared" si="101"/>
        <v>0</v>
      </c>
      <c r="I2002" s="68">
        <f t="shared" si="99"/>
        <v>0</v>
      </c>
      <c r="J2002" s="68">
        <f t="shared" si="100"/>
        <v>0</v>
      </c>
      <c r="K2002" s="70">
        <v>1</v>
      </c>
      <c r="L2002" s="58"/>
      <c r="M2002" s="58">
        <v>1</v>
      </c>
      <c r="N2002" s="49"/>
      <c r="O2002" t="s">
        <v>5644</v>
      </c>
    </row>
    <row r="2003" spans="1:15" x14ac:dyDescent="0.35">
      <c r="A2003" s="203">
        <v>39037</v>
      </c>
      <c r="B2003" s="61" t="s">
        <v>5645</v>
      </c>
      <c r="C2003" s="58" t="s">
        <v>5646</v>
      </c>
      <c r="D2003" s="61" t="s">
        <v>4202</v>
      </c>
      <c r="E2003" s="67">
        <v>20</v>
      </c>
      <c r="F2003" s="68">
        <v>24.5</v>
      </c>
      <c r="G2003" s="68">
        <v>24.74</v>
      </c>
      <c r="H2003" s="69">
        <f t="shared" si="101"/>
        <v>0.23699999999999993</v>
      </c>
      <c r="I2003" s="68">
        <f t="shared" ref="I2003:I2066" si="102">(F2003-E2003)</f>
        <v>4.5</v>
      </c>
      <c r="J2003" s="68">
        <f t="shared" si="100"/>
        <v>4.7399999999999984</v>
      </c>
      <c r="K2003" s="70">
        <v>3</v>
      </c>
      <c r="L2003" s="58"/>
      <c r="M2003" s="58">
        <v>0</v>
      </c>
      <c r="N2003" t="s">
        <v>26</v>
      </c>
      <c r="O2003" t="s">
        <v>26</v>
      </c>
    </row>
    <row r="2004" spans="1:15" x14ac:dyDescent="0.35">
      <c r="A2004" s="203">
        <v>39037</v>
      </c>
      <c r="B2004" s="61" t="s">
        <v>5647</v>
      </c>
      <c r="C2004" s="58" t="s">
        <v>5648</v>
      </c>
      <c r="D2004" s="61" t="s">
        <v>4668</v>
      </c>
      <c r="E2004" s="67">
        <v>59</v>
      </c>
      <c r="F2004" s="68">
        <v>120</v>
      </c>
      <c r="G2004" s="68">
        <v>132.99</v>
      </c>
      <c r="H2004" s="69">
        <f t="shared" si="101"/>
        <v>1.2540677966101696</v>
      </c>
      <c r="I2004" s="68">
        <f t="shared" si="102"/>
        <v>61</v>
      </c>
      <c r="J2004" s="68">
        <f t="shared" si="100"/>
        <v>73.990000000000009</v>
      </c>
      <c r="K2004" s="70">
        <v>4</v>
      </c>
      <c r="L2004" s="58"/>
      <c r="M2004" s="58" t="s">
        <v>22</v>
      </c>
      <c r="N2004" t="s">
        <v>22</v>
      </c>
      <c r="O2004" t="s">
        <v>22</v>
      </c>
    </row>
    <row r="2005" spans="1:15" x14ac:dyDescent="0.35">
      <c r="A2005" s="203">
        <v>39041</v>
      </c>
      <c r="B2005" s="61" t="s">
        <v>5649</v>
      </c>
      <c r="C2005" s="58" t="s">
        <v>5650</v>
      </c>
      <c r="D2005" s="61" t="s">
        <v>649</v>
      </c>
      <c r="E2005" s="67">
        <v>23</v>
      </c>
      <c r="F2005" s="68">
        <v>25</v>
      </c>
      <c r="G2005" s="68">
        <v>23.02</v>
      </c>
      <c r="H2005" s="69">
        <f t="shared" si="101"/>
        <v>8.6956521739128584E-4</v>
      </c>
      <c r="I2005" s="68">
        <f t="shared" si="102"/>
        <v>2</v>
      </c>
      <c r="J2005" s="68">
        <f t="shared" si="100"/>
        <v>1.9999999999999574E-2</v>
      </c>
      <c r="K2005" s="70">
        <v>3</v>
      </c>
      <c r="L2005" s="58"/>
      <c r="M2005" s="58">
        <v>0</v>
      </c>
      <c r="N2005" t="s">
        <v>26</v>
      </c>
      <c r="O2005" t="s">
        <v>26</v>
      </c>
    </row>
    <row r="2006" spans="1:15" x14ac:dyDescent="0.35">
      <c r="A2006" s="203">
        <v>39041</v>
      </c>
      <c r="B2006" s="61" t="s">
        <v>5651</v>
      </c>
      <c r="C2006" s="58" t="s">
        <v>5652</v>
      </c>
      <c r="D2006" s="61" t="s">
        <v>5653</v>
      </c>
      <c r="E2006" s="67">
        <v>10</v>
      </c>
      <c r="F2006" s="68">
        <v>10.11</v>
      </c>
      <c r="G2006" s="68">
        <v>10.56</v>
      </c>
      <c r="H2006" s="69">
        <f t="shared" si="101"/>
        <v>5.600000000000005E-2</v>
      </c>
      <c r="I2006" s="68">
        <f t="shared" si="102"/>
        <v>0.10999999999999943</v>
      </c>
      <c r="J2006" s="68">
        <f t="shared" si="100"/>
        <v>0.5600000000000005</v>
      </c>
      <c r="K2006" s="70">
        <v>1</v>
      </c>
      <c r="L2006" s="58"/>
      <c r="M2006" s="58">
        <v>0</v>
      </c>
      <c r="N2006" t="s">
        <v>26</v>
      </c>
      <c r="O2006" t="s">
        <v>26</v>
      </c>
    </row>
    <row r="2007" spans="1:15" x14ac:dyDescent="0.35">
      <c r="A2007" s="203">
        <v>39041</v>
      </c>
      <c r="B2007" s="61" t="s">
        <v>5654</v>
      </c>
      <c r="C2007" s="58" t="s">
        <v>5655</v>
      </c>
      <c r="D2007" s="61" t="s">
        <v>3953</v>
      </c>
      <c r="E2007" s="67">
        <v>26</v>
      </c>
      <c r="F2007" s="68">
        <v>27.55</v>
      </c>
      <c r="G2007" s="68">
        <v>27.48</v>
      </c>
      <c r="H2007" s="69">
        <f t="shared" si="101"/>
        <v>5.6923076923076937E-2</v>
      </c>
      <c r="I2007" s="68">
        <f t="shared" si="102"/>
        <v>1.5500000000000007</v>
      </c>
      <c r="J2007" s="68">
        <f t="shared" ref="J2007:J2034" si="103">(G2007-E2007)</f>
        <v>1.4800000000000004</v>
      </c>
      <c r="K2007" s="70">
        <v>2</v>
      </c>
      <c r="L2007" s="58"/>
      <c r="M2007" s="58" t="s">
        <v>22</v>
      </c>
      <c r="N2007" t="s">
        <v>22</v>
      </c>
      <c r="O2007" t="s">
        <v>22</v>
      </c>
    </row>
    <row r="2008" spans="1:15" x14ac:dyDescent="0.35">
      <c r="A2008" s="203">
        <v>39042</v>
      </c>
      <c r="B2008" s="61" t="s">
        <v>5656</v>
      </c>
      <c r="C2008" s="58" t="s">
        <v>5657</v>
      </c>
      <c r="D2008" s="61" t="s">
        <v>5658</v>
      </c>
      <c r="E2008" s="67">
        <v>16</v>
      </c>
      <c r="F2008" s="68">
        <v>15.5</v>
      </c>
      <c r="G2008" s="68">
        <v>16.100000000000001</v>
      </c>
      <c r="H2008" s="69">
        <f t="shared" si="101"/>
        <v>6.2500000000000888E-3</v>
      </c>
      <c r="I2008" s="68">
        <f t="shared" si="102"/>
        <v>-0.5</v>
      </c>
      <c r="J2008" s="68">
        <f t="shared" si="103"/>
        <v>0.10000000000000142</v>
      </c>
      <c r="K2008" s="70">
        <v>1</v>
      </c>
      <c r="L2008" s="58"/>
      <c r="M2008" s="58" t="s">
        <v>22</v>
      </c>
      <c r="N2008" t="s">
        <v>22</v>
      </c>
      <c r="O2008" t="s">
        <v>22</v>
      </c>
    </row>
    <row r="2009" spans="1:15" x14ac:dyDescent="0.35">
      <c r="A2009" s="203">
        <v>39048</v>
      </c>
      <c r="B2009" s="61" t="s">
        <v>5659</v>
      </c>
      <c r="C2009" s="58" t="s">
        <v>5660</v>
      </c>
      <c r="D2009" s="61" t="s">
        <v>3966</v>
      </c>
      <c r="E2009" s="67">
        <v>4</v>
      </c>
      <c r="F2009" s="68">
        <v>4.3600000000000003</v>
      </c>
      <c r="G2009" s="68">
        <v>4.58</v>
      </c>
      <c r="H2009" s="69">
        <f t="shared" si="101"/>
        <v>0.14500000000000002</v>
      </c>
      <c r="I2009" s="68">
        <f t="shared" si="102"/>
        <v>0.36000000000000032</v>
      </c>
      <c r="J2009" s="68">
        <f t="shared" si="103"/>
        <v>0.58000000000000007</v>
      </c>
      <c r="K2009" s="70">
        <v>1</v>
      </c>
      <c r="L2009" s="58"/>
      <c r="M2009" s="58" t="s">
        <v>22</v>
      </c>
      <c r="N2009" t="s">
        <v>22</v>
      </c>
      <c r="O2009" t="s">
        <v>22</v>
      </c>
    </row>
    <row r="2010" spans="1:15" x14ac:dyDescent="0.35">
      <c r="A2010" s="203">
        <v>39049</v>
      </c>
      <c r="B2010" s="61" t="s">
        <v>5661</v>
      </c>
      <c r="C2010" s="58" t="s">
        <v>5662</v>
      </c>
      <c r="D2010" s="61" t="s">
        <v>955</v>
      </c>
      <c r="E2010" s="67">
        <v>18</v>
      </c>
      <c r="F2010" s="68">
        <v>22</v>
      </c>
      <c r="G2010" s="68">
        <v>20.85</v>
      </c>
      <c r="H2010" s="69">
        <f t="shared" si="101"/>
        <v>0.15833333333333341</v>
      </c>
      <c r="I2010" s="68">
        <f t="shared" si="102"/>
        <v>4</v>
      </c>
      <c r="J2010" s="68">
        <f t="shared" si="103"/>
        <v>2.8500000000000014</v>
      </c>
      <c r="K2010" s="70">
        <v>3</v>
      </c>
      <c r="L2010" s="58"/>
      <c r="M2010" s="58" t="s">
        <v>22</v>
      </c>
      <c r="N2010" t="s">
        <v>22</v>
      </c>
      <c r="O2010" t="s">
        <v>22</v>
      </c>
    </row>
    <row r="2011" spans="1:15" x14ac:dyDescent="0.35">
      <c r="A2011" s="203">
        <v>39050</v>
      </c>
      <c r="B2011" s="61" t="s">
        <v>5663</v>
      </c>
      <c r="C2011" s="58" t="s">
        <v>5664</v>
      </c>
      <c r="D2011" s="61" t="s">
        <v>3823</v>
      </c>
      <c r="E2011" s="67">
        <v>7</v>
      </c>
      <c r="F2011" s="68">
        <v>7.5</v>
      </c>
      <c r="G2011" s="68">
        <v>8.1</v>
      </c>
      <c r="H2011" s="69">
        <f t="shared" si="101"/>
        <v>0.15714285714285708</v>
      </c>
      <c r="I2011" s="68">
        <f t="shared" si="102"/>
        <v>0.5</v>
      </c>
      <c r="J2011" s="68">
        <f t="shared" si="103"/>
        <v>1.0999999999999996</v>
      </c>
      <c r="K2011" s="70">
        <v>2</v>
      </c>
      <c r="L2011" s="58"/>
      <c r="M2011" s="58" t="s">
        <v>22</v>
      </c>
      <c r="N2011" t="s">
        <v>22</v>
      </c>
      <c r="O2011" t="s">
        <v>22</v>
      </c>
    </row>
    <row r="2012" spans="1:15" x14ac:dyDescent="0.35">
      <c r="A2012" s="203">
        <v>39055</v>
      </c>
      <c r="B2012" s="61" t="s">
        <v>5665</v>
      </c>
      <c r="C2012" s="58" t="s">
        <v>5666</v>
      </c>
      <c r="D2012" s="61" t="s">
        <v>4499</v>
      </c>
      <c r="E2012" s="67">
        <v>18.5</v>
      </c>
      <c r="F2012" s="68">
        <v>18.55</v>
      </c>
      <c r="G2012" s="68">
        <v>18</v>
      </c>
      <c r="H2012" s="69">
        <f t="shared" si="101"/>
        <v>-2.7027027027027029E-2</v>
      </c>
      <c r="I2012" s="68">
        <f t="shared" si="102"/>
        <v>5.0000000000000711E-2</v>
      </c>
      <c r="J2012" s="68">
        <f t="shared" si="103"/>
        <v>-0.5</v>
      </c>
      <c r="K2012" s="70">
        <v>1</v>
      </c>
      <c r="L2012" s="58"/>
      <c r="M2012" s="58" t="s">
        <v>22</v>
      </c>
      <c r="N2012" t="s">
        <v>22</v>
      </c>
      <c r="O2012" t="s">
        <v>22</v>
      </c>
    </row>
    <row r="2013" spans="1:15" x14ac:dyDescent="0.35">
      <c r="A2013" s="203">
        <v>39057</v>
      </c>
      <c r="B2013" s="61" t="s">
        <v>5667</v>
      </c>
      <c r="C2013" s="58" t="s">
        <v>5668</v>
      </c>
      <c r="D2013" s="61" t="s">
        <v>5669</v>
      </c>
      <c r="E2013" s="67">
        <v>5</v>
      </c>
      <c r="F2013" s="68">
        <v>5.15</v>
      </c>
      <c r="G2013" s="68">
        <v>5.05</v>
      </c>
      <c r="H2013" s="69">
        <f t="shared" si="101"/>
        <v>9.9999999999999638E-3</v>
      </c>
      <c r="I2013" s="68">
        <f t="shared" si="102"/>
        <v>0.15000000000000036</v>
      </c>
      <c r="J2013" s="68">
        <f t="shared" si="103"/>
        <v>4.9999999999999822E-2</v>
      </c>
      <c r="K2013" s="70">
        <v>1</v>
      </c>
      <c r="L2013" s="58"/>
      <c r="M2013" s="58" t="s">
        <v>22</v>
      </c>
      <c r="N2013" t="s">
        <v>22</v>
      </c>
      <c r="O2013" t="s">
        <v>22</v>
      </c>
    </row>
    <row r="2014" spans="1:15" x14ac:dyDescent="0.35">
      <c r="A2014" s="203">
        <v>39058</v>
      </c>
      <c r="B2014" s="61" t="s">
        <v>5670</v>
      </c>
      <c r="C2014" s="58" t="s">
        <v>5671</v>
      </c>
      <c r="D2014" s="61" t="s">
        <v>5672</v>
      </c>
      <c r="E2014" s="67">
        <v>21</v>
      </c>
      <c r="F2014" s="68">
        <v>30.3</v>
      </c>
      <c r="G2014" s="68">
        <v>32.6</v>
      </c>
      <c r="H2014" s="69">
        <f t="shared" si="101"/>
        <v>0.55238095238095242</v>
      </c>
      <c r="I2014" s="68">
        <f t="shared" si="102"/>
        <v>9.3000000000000007</v>
      </c>
      <c r="J2014" s="68">
        <f t="shared" si="103"/>
        <v>11.600000000000001</v>
      </c>
      <c r="K2014" s="70">
        <v>4</v>
      </c>
      <c r="L2014" s="58"/>
      <c r="M2014" s="58">
        <v>1</v>
      </c>
      <c r="N2014" s="49"/>
      <c r="O2014" t="s">
        <v>5673</v>
      </c>
    </row>
    <row r="2015" spans="1:15" x14ac:dyDescent="0.35">
      <c r="A2015" s="203">
        <v>39058</v>
      </c>
      <c r="B2015" s="61" t="s">
        <v>5674</v>
      </c>
      <c r="C2015" s="58" t="s">
        <v>5675</v>
      </c>
      <c r="D2015" s="61" t="s">
        <v>5676</v>
      </c>
      <c r="E2015" s="67">
        <v>14</v>
      </c>
      <c r="F2015" s="68">
        <v>15</v>
      </c>
      <c r="G2015" s="68">
        <v>16.02</v>
      </c>
      <c r="H2015" s="69">
        <f t="shared" si="101"/>
        <v>0.14428571428571427</v>
      </c>
      <c r="I2015" s="68">
        <f t="shared" si="102"/>
        <v>1</v>
      </c>
      <c r="J2015" s="68">
        <f t="shared" si="103"/>
        <v>2.0199999999999996</v>
      </c>
      <c r="K2015" s="70">
        <v>2</v>
      </c>
      <c r="L2015" s="58"/>
      <c r="M2015" s="58" t="s">
        <v>22</v>
      </c>
      <c r="N2015" t="s">
        <v>22</v>
      </c>
      <c r="O2015" t="s">
        <v>22</v>
      </c>
    </row>
    <row r="2016" spans="1:15" x14ac:dyDescent="0.35">
      <c r="A2016" s="203">
        <v>39058</v>
      </c>
      <c r="B2016" s="61" t="s">
        <v>5677</v>
      </c>
      <c r="C2016" s="58" t="s">
        <v>5678</v>
      </c>
      <c r="D2016" s="61" t="s">
        <v>4186</v>
      </c>
      <c r="E2016" s="67">
        <v>18</v>
      </c>
      <c r="F2016" s="68">
        <v>24</v>
      </c>
      <c r="G2016" s="68">
        <v>25.1</v>
      </c>
      <c r="H2016" s="69">
        <f t="shared" si="101"/>
        <v>0.39444444444444454</v>
      </c>
      <c r="I2016" s="68">
        <f t="shared" si="102"/>
        <v>6</v>
      </c>
      <c r="J2016" s="68">
        <f t="shared" si="103"/>
        <v>7.1000000000000014</v>
      </c>
      <c r="K2016" s="70">
        <v>3</v>
      </c>
      <c r="L2016" s="58"/>
      <c r="M2016" s="58">
        <v>0</v>
      </c>
      <c r="N2016" t="s">
        <v>26</v>
      </c>
      <c r="O2016" t="s">
        <v>26</v>
      </c>
    </row>
    <row r="2017" spans="1:15" x14ac:dyDescent="0.35">
      <c r="A2017" s="203">
        <v>39063</v>
      </c>
      <c r="B2017" s="61" t="s">
        <v>5679</v>
      </c>
      <c r="C2017" s="58" t="s">
        <v>5680</v>
      </c>
      <c r="D2017" s="61" t="s">
        <v>5681</v>
      </c>
      <c r="E2017" s="67">
        <v>21</v>
      </c>
      <c r="F2017" s="68">
        <v>21.86</v>
      </c>
      <c r="G2017" s="68">
        <v>22.1</v>
      </c>
      <c r="H2017" s="69">
        <f t="shared" si="101"/>
        <v>5.2380952380952452E-2</v>
      </c>
      <c r="I2017" s="68">
        <f t="shared" si="102"/>
        <v>0.85999999999999943</v>
      </c>
      <c r="J2017" s="68">
        <f t="shared" si="103"/>
        <v>1.1000000000000014</v>
      </c>
      <c r="K2017" s="70">
        <v>2</v>
      </c>
      <c r="L2017" s="58"/>
      <c r="M2017" s="58">
        <v>0</v>
      </c>
      <c r="N2017" t="s">
        <v>26</v>
      </c>
      <c r="O2017" t="s">
        <v>26</v>
      </c>
    </row>
    <row r="2018" spans="1:15" x14ac:dyDescent="0.35">
      <c r="A2018" s="203">
        <v>39063</v>
      </c>
      <c r="B2018" s="61" t="s">
        <v>5682</v>
      </c>
      <c r="C2018" s="58" t="s">
        <v>5683</v>
      </c>
      <c r="D2018" s="61" t="s">
        <v>5684</v>
      </c>
      <c r="E2018" s="67">
        <v>12.25</v>
      </c>
      <c r="F2018" s="68">
        <v>12.76</v>
      </c>
      <c r="G2018" s="68">
        <v>12.35</v>
      </c>
      <c r="H2018" s="69">
        <f t="shared" si="101"/>
        <v>8.1632653061224202E-3</v>
      </c>
      <c r="I2018" s="68">
        <f t="shared" si="102"/>
        <v>0.50999999999999979</v>
      </c>
      <c r="J2018" s="68">
        <f t="shared" si="103"/>
        <v>9.9999999999999645E-2</v>
      </c>
      <c r="K2018" s="70">
        <v>1</v>
      </c>
      <c r="L2018" s="58"/>
      <c r="M2018" s="58">
        <v>0</v>
      </c>
      <c r="N2018" t="s">
        <v>26</v>
      </c>
      <c r="O2018" t="s">
        <v>26</v>
      </c>
    </row>
    <row r="2019" spans="1:15" x14ac:dyDescent="0.35">
      <c r="A2019" s="203">
        <v>39063</v>
      </c>
      <c r="B2019" s="61" t="s">
        <v>5685</v>
      </c>
      <c r="C2019" s="58" t="s">
        <v>5686</v>
      </c>
      <c r="D2019" s="61" t="s">
        <v>4391</v>
      </c>
      <c r="E2019" s="67">
        <v>11.5</v>
      </c>
      <c r="F2019" s="68">
        <v>13</v>
      </c>
      <c r="G2019" s="68">
        <v>15.18</v>
      </c>
      <c r="H2019" s="69">
        <f t="shared" si="101"/>
        <v>0.31999999999999995</v>
      </c>
      <c r="I2019" s="68">
        <f t="shared" si="102"/>
        <v>1.5</v>
      </c>
      <c r="J2019" s="68">
        <f t="shared" si="103"/>
        <v>3.6799999999999997</v>
      </c>
      <c r="K2019" s="70">
        <v>1</v>
      </c>
      <c r="L2019" s="58"/>
      <c r="M2019" s="58">
        <v>1</v>
      </c>
      <c r="N2019" s="49"/>
      <c r="O2019" t="s">
        <v>5687</v>
      </c>
    </row>
    <row r="2020" spans="1:15" x14ac:dyDescent="0.35">
      <c r="A2020" s="203">
        <v>39063</v>
      </c>
      <c r="B2020" s="61" t="s">
        <v>5688</v>
      </c>
      <c r="C2020" s="58" t="s">
        <v>5689</v>
      </c>
      <c r="D2020" s="61" t="s">
        <v>5544</v>
      </c>
      <c r="E2020" s="67">
        <v>16.5</v>
      </c>
      <c r="F2020" s="68">
        <v>25</v>
      </c>
      <c r="G2020" s="68">
        <v>25.6</v>
      </c>
      <c r="H2020" s="69">
        <f t="shared" si="101"/>
        <v>0.55151515151515162</v>
      </c>
      <c r="I2020" s="68">
        <f t="shared" si="102"/>
        <v>8.5</v>
      </c>
      <c r="J2020" s="68">
        <f t="shared" si="103"/>
        <v>9.1000000000000014</v>
      </c>
      <c r="K2020" s="70">
        <v>3</v>
      </c>
      <c r="L2020" s="58"/>
      <c r="M2020" s="58">
        <v>0</v>
      </c>
      <c r="N2020" t="s">
        <v>26</v>
      </c>
      <c r="O2020" t="s">
        <v>26</v>
      </c>
    </row>
    <row r="2021" spans="1:15" x14ac:dyDescent="0.35">
      <c r="A2021" s="203">
        <v>39064</v>
      </c>
      <c r="B2021" s="61" t="s">
        <v>5690</v>
      </c>
      <c r="C2021" s="58" t="s">
        <v>5691</v>
      </c>
      <c r="D2021" s="61" t="s">
        <v>5692</v>
      </c>
      <c r="E2021" s="67">
        <v>13</v>
      </c>
      <c r="F2021" s="68">
        <v>12.75</v>
      </c>
      <c r="G2021" s="68">
        <v>12.35</v>
      </c>
      <c r="H2021" s="69">
        <f t="shared" si="101"/>
        <v>-5.0000000000000031E-2</v>
      </c>
      <c r="I2021" s="68">
        <f t="shared" si="102"/>
        <v>-0.25</v>
      </c>
      <c r="J2021" s="68">
        <f t="shared" si="103"/>
        <v>-0.65000000000000036</v>
      </c>
      <c r="K2021" s="70">
        <v>1</v>
      </c>
      <c r="L2021" s="58"/>
      <c r="M2021" s="58" t="s">
        <v>22</v>
      </c>
      <c r="N2021" t="s">
        <v>22</v>
      </c>
      <c r="O2021" t="s">
        <v>22</v>
      </c>
    </row>
    <row r="2022" spans="1:15" x14ac:dyDescent="0.35">
      <c r="A2022" s="203">
        <v>39064</v>
      </c>
      <c r="B2022" s="61" t="s">
        <v>5693</v>
      </c>
      <c r="C2022" s="58" t="s">
        <v>5694</v>
      </c>
      <c r="D2022" s="61" t="s">
        <v>4635</v>
      </c>
      <c r="E2022" s="67">
        <v>23</v>
      </c>
      <c r="F2022" s="68">
        <v>24.4</v>
      </c>
      <c r="G2022" s="68">
        <v>23.65</v>
      </c>
      <c r="H2022" s="69">
        <f t="shared" si="101"/>
        <v>2.8260869565217329E-2</v>
      </c>
      <c r="I2022" s="68">
        <f t="shared" si="102"/>
        <v>1.3999999999999986</v>
      </c>
      <c r="J2022" s="68">
        <f t="shared" si="103"/>
        <v>0.64999999999999858</v>
      </c>
      <c r="K2022" s="70">
        <v>2</v>
      </c>
      <c r="L2022" s="58"/>
      <c r="M2022" s="58">
        <v>0</v>
      </c>
      <c r="N2022" t="s">
        <v>26</v>
      </c>
      <c r="O2022" t="s">
        <v>26</v>
      </c>
    </row>
    <row r="2023" spans="1:15" x14ac:dyDescent="0.35">
      <c r="A2023" s="203">
        <v>39064</v>
      </c>
      <c r="B2023" s="61" t="s">
        <v>5695</v>
      </c>
      <c r="C2023" s="58" t="s">
        <v>5696</v>
      </c>
      <c r="D2023" s="61" t="s">
        <v>5579</v>
      </c>
      <c r="E2023" s="67">
        <v>21</v>
      </c>
      <c r="F2023" s="68">
        <v>21.86</v>
      </c>
      <c r="G2023" s="68">
        <v>22.1</v>
      </c>
      <c r="H2023" s="69">
        <f t="shared" si="101"/>
        <v>5.2380952380952452E-2</v>
      </c>
      <c r="I2023" s="68">
        <f t="shared" si="102"/>
        <v>0.85999999999999943</v>
      </c>
      <c r="J2023" s="68">
        <f t="shared" si="103"/>
        <v>1.1000000000000014</v>
      </c>
      <c r="K2023" s="70">
        <v>1</v>
      </c>
      <c r="L2023" s="58"/>
      <c r="M2023" s="58">
        <v>1</v>
      </c>
      <c r="N2023" s="49"/>
      <c r="O2023" t="s">
        <v>5697</v>
      </c>
    </row>
    <row r="2024" spans="1:15" x14ac:dyDescent="0.35">
      <c r="A2024" s="203">
        <v>39064</v>
      </c>
      <c r="B2024" s="61" t="s">
        <v>5698</v>
      </c>
      <c r="C2024" s="58" t="s">
        <v>5699</v>
      </c>
      <c r="D2024" s="61" t="s">
        <v>5700</v>
      </c>
      <c r="E2024" s="67">
        <v>17</v>
      </c>
      <c r="F2024" s="68">
        <v>19</v>
      </c>
      <c r="G2024" s="68">
        <v>17.71</v>
      </c>
      <c r="H2024" s="69">
        <f t="shared" si="101"/>
        <v>4.1764705882352988E-2</v>
      </c>
      <c r="I2024" s="68">
        <f t="shared" si="102"/>
        <v>2</v>
      </c>
      <c r="J2024" s="68">
        <f t="shared" si="103"/>
        <v>0.71000000000000085</v>
      </c>
      <c r="K2024" s="70">
        <v>2</v>
      </c>
      <c r="L2024" s="58"/>
      <c r="M2024" s="58">
        <v>1</v>
      </c>
      <c r="N2024" s="49"/>
      <c r="O2024" t="s">
        <v>5701</v>
      </c>
    </row>
    <row r="2025" spans="1:15" x14ac:dyDescent="0.35">
      <c r="A2025" s="203">
        <v>39064</v>
      </c>
      <c r="B2025" s="61" t="s">
        <v>5702</v>
      </c>
      <c r="C2025" s="58" t="s">
        <v>5703</v>
      </c>
      <c r="D2025" s="61" t="s">
        <v>4385</v>
      </c>
      <c r="E2025" s="67">
        <v>11</v>
      </c>
      <c r="F2025" s="68">
        <v>11.05</v>
      </c>
      <c r="G2025" s="68">
        <v>10.050000000000001</v>
      </c>
      <c r="H2025" s="69">
        <f t="shared" si="101"/>
        <v>-8.6363636363636295E-2</v>
      </c>
      <c r="I2025" s="68">
        <f t="shared" si="102"/>
        <v>5.0000000000000711E-2</v>
      </c>
      <c r="J2025" s="68">
        <f t="shared" si="103"/>
        <v>-0.94999999999999929</v>
      </c>
      <c r="K2025" s="70">
        <v>1</v>
      </c>
      <c r="L2025" s="58"/>
      <c r="M2025" s="58">
        <v>0</v>
      </c>
      <c r="N2025" t="s">
        <v>26</v>
      </c>
      <c r="O2025" t="s">
        <v>26</v>
      </c>
    </row>
    <row r="2026" spans="1:15" x14ac:dyDescent="0.35">
      <c r="A2026" s="203">
        <v>39064</v>
      </c>
      <c r="B2026" s="61" t="s">
        <v>5704</v>
      </c>
      <c r="C2026" s="58" t="s">
        <v>5705</v>
      </c>
      <c r="D2026" s="61" t="s">
        <v>5706</v>
      </c>
      <c r="E2026" s="67">
        <v>21</v>
      </c>
      <c r="F2026" s="68">
        <v>25</v>
      </c>
      <c r="G2026" s="68">
        <v>25</v>
      </c>
      <c r="H2026" s="69">
        <f t="shared" si="101"/>
        <v>0.19047619047619047</v>
      </c>
      <c r="I2026" s="68">
        <f t="shared" si="102"/>
        <v>4</v>
      </c>
      <c r="J2026" s="68">
        <f t="shared" si="103"/>
        <v>4</v>
      </c>
      <c r="K2026" s="70">
        <v>2</v>
      </c>
      <c r="L2026" s="58"/>
      <c r="M2026" s="58">
        <v>0</v>
      </c>
      <c r="N2026" t="s">
        <v>26</v>
      </c>
      <c r="O2026" t="s">
        <v>26</v>
      </c>
    </row>
    <row r="2027" spans="1:15" x14ac:dyDescent="0.35">
      <c r="A2027" s="203">
        <v>39064</v>
      </c>
      <c r="B2027" s="61" t="s">
        <v>5707</v>
      </c>
      <c r="C2027" s="58" t="s">
        <v>5708</v>
      </c>
      <c r="D2027" s="61" t="s">
        <v>5709</v>
      </c>
      <c r="E2027" s="67">
        <v>16.5</v>
      </c>
      <c r="F2027" s="68">
        <v>20</v>
      </c>
      <c r="G2027" s="68">
        <v>18.7</v>
      </c>
      <c r="H2027" s="69">
        <f t="shared" si="101"/>
        <v>0.1333333333333333</v>
      </c>
      <c r="I2027" s="68">
        <f t="shared" si="102"/>
        <v>3.5</v>
      </c>
      <c r="J2027" s="68">
        <f t="shared" si="103"/>
        <v>2.1999999999999993</v>
      </c>
      <c r="K2027" s="70">
        <v>2</v>
      </c>
      <c r="L2027" s="58"/>
      <c r="M2027" s="58">
        <v>1</v>
      </c>
      <c r="N2027" s="49"/>
      <c r="O2027" t="s">
        <v>5710</v>
      </c>
    </row>
    <row r="2028" spans="1:15" x14ac:dyDescent="0.35">
      <c r="A2028" s="203">
        <v>39065</v>
      </c>
      <c r="B2028" s="61" t="s">
        <v>5711</v>
      </c>
      <c r="C2028" s="58" t="s">
        <v>5712</v>
      </c>
      <c r="D2028" s="61" t="s">
        <v>5713</v>
      </c>
      <c r="E2028" s="67">
        <v>6</v>
      </c>
      <c r="F2028" s="68">
        <v>6.1</v>
      </c>
      <c r="G2028" s="68">
        <v>6.23</v>
      </c>
      <c r="H2028" s="69">
        <f t="shared" si="101"/>
        <v>3.8333333333333407E-2</v>
      </c>
      <c r="I2028" s="68">
        <f t="shared" si="102"/>
        <v>9.9999999999999645E-2</v>
      </c>
      <c r="J2028" s="68">
        <f t="shared" si="103"/>
        <v>0.23000000000000043</v>
      </c>
      <c r="K2028" s="70">
        <v>1</v>
      </c>
      <c r="L2028" s="58"/>
      <c r="M2028" s="58" t="s">
        <v>22</v>
      </c>
      <c r="N2028" t="s">
        <v>22</v>
      </c>
      <c r="O2028" t="s">
        <v>22</v>
      </c>
    </row>
    <row r="2029" spans="1:15" x14ac:dyDescent="0.35">
      <c r="A2029" s="203">
        <v>39065</v>
      </c>
      <c r="B2029" s="61" t="s">
        <v>5714</v>
      </c>
      <c r="C2029" s="58" t="s">
        <v>5715</v>
      </c>
      <c r="D2029" s="61" t="s">
        <v>4186</v>
      </c>
      <c r="E2029" s="67">
        <v>13.5</v>
      </c>
      <c r="F2029" s="68">
        <v>13.5</v>
      </c>
      <c r="G2029" s="68">
        <v>14.29</v>
      </c>
      <c r="H2029" s="69">
        <f t="shared" si="101"/>
        <v>5.8518518518518456E-2</v>
      </c>
      <c r="I2029" s="68">
        <f t="shared" si="102"/>
        <v>0</v>
      </c>
      <c r="J2029" s="68">
        <f t="shared" si="103"/>
        <v>0.78999999999999915</v>
      </c>
      <c r="K2029" s="70">
        <v>1</v>
      </c>
      <c r="L2029" s="58"/>
      <c r="M2029" s="58">
        <v>0</v>
      </c>
      <c r="N2029" t="s">
        <v>26</v>
      </c>
      <c r="O2029" t="s">
        <v>26</v>
      </c>
    </row>
    <row r="2030" spans="1:15" x14ac:dyDescent="0.35">
      <c r="A2030" s="203">
        <v>39065</v>
      </c>
      <c r="B2030" s="61" t="s">
        <v>5716</v>
      </c>
      <c r="C2030" s="58" t="s">
        <v>5717</v>
      </c>
      <c r="D2030" s="61" t="s">
        <v>5718</v>
      </c>
      <c r="E2030" s="67">
        <v>13</v>
      </c>
      <c r="F2030" s="68">
        <v>13.75</v>
      </c>
      <c r="G2030" s="68">
        <v>15.2</v>
      </c>
      <c r="H2030" s="69">
        <f t="shared" si="101"/>
        <v>0.16923076923076918</v>
      </c>
      <c r="I2030" s="68">
        <f t="shared" si="102"/>
        <v>0.75</v>
      </c>
      <c r="J2030" s="68">
        <f t="shared" si="103"/>
        <v>2.1999999999999993</v>
      </c>
      <c r="K2030" s="70">
        <v>1</v>
      </c>
      <c r="L2030" s="58"/>
      <c r="M2030" s="58">
        <v>0</v>
      </c>
      <c r="N2030" t="s">
        <v>26</v>
      </c>
      <c r="O2030" t="s">
        <v>26</v>
      </c>
    </row>
    <row r="2031" spans="1:15" x14ac:dyDescent="0.35">
      <c r="A2031" s="203">
        <v>39065</v>
      </c>
      <c r="B2031" s="61" t="s">
        <v>5719</v>
      </c>
      <c r="C2031" s="58" t="s">
        <v>5720</v>
      </c>
      <c r="D2031" s="61" t="s">
        <v>5721</v>
      </c>
      <c r="E2031" s="67">
        <v>14</v>
      </c>
      <c r="F2031" s="68">
        <v>14.25</v>
      </c>
      <c r="G2031" s="68">
        <v>15.4</v>
      </c>
      <c r="H2031" s="69">
        <f t="shared" si="101"/>
        <v>0.10000000000000002</v>
      </c>
      <c r="I2031" s="68">
        <f t="shared" si="102"/>
        <v>0.25</v>
      </c>
      <c r="J2031" s="68">
        <f t="shared" si="103"/>
        <v>1.4000000000000004</v>
      </c>
      <c r="K2031" s="70">
        <v>1</v>
      </c>
      <c r="L2031" s="58"/>
      <c r="M2031" s="58">
        <v>1</v>
      </c>
      <c r="N2031" s="49"/>
      <c r="O2031" t="s">
        <v>5722</v>
      </c>
    </row>
    <row r="2032" spans="1:15" x14ac:dyDescent="0.35">
      <c r="A2032" s="203">
        <v>39065</v>
      </c>
      <c r="B2032" s="61" t="s">
        <v>5723</v>
      </c>
      <c r="C2032" s="58" t="s">
        <v>5724</v>
      </c>
      <c r="D2032" s="61" t="s">
        <v>649</v>
      </c>
      <c r="E2032" s="67">
        <v>25</v>
      </c>
      <c r="F2032" s="68">
        <v>30</v>
      </c>
      <c r="G2032" s="68">
        <v>33.880000000000003</v>
      </c>
      <c r="H2032" s="69">
        <f t="shared" si="101"/>
        <v>0.35520000000000013</v>
      </c>
      <c r="I2032" s="68">
        <f t="shared" si="102"/>
        <v>5</v>
      </c>
      <c r="J2032" s="68">
        <f t="shared" si="103"/>
        <v>8.8800000000000026</v>
      </c>
      <c r="K2032" s="70">
        <v>2</v>
      </c>
      <c r="L2032" s="58"/>
      <c r="M2032" s="58">
        <v>0</v>
      </c>
      <c r="N2032" t="s">
        <v>26</v>
      </c>
      <c r="O2032" t="s">
        <v>26</v>
      </c>
    </row>
    <row r="2033" spans="1:15" x14ac:dyDescent="0.35">
      <c r="A2033" s="203">
        <v>39065</v>
      </c>
      <c r="B2033" s="61" t="s">
        <v>5725</v>
      </c>
      <c r="C2033" s="58" t="s">
        <v>5726</v>
      </c>
      <c r="D2033" s="61" t="s">
        <v>4983</v>
      </c>
      <c r="E2033" s="67">
        <v>11</v>
      </c>
      <c r="F2033" s="68">
        <v>13.5</v>
      </c>
      <c r="G2033" s="68">
        <v>12.66</v>
      </c>
      <c r="H2033" s="69">
        <f t="shared" si="101"/>
        <v>0.15090909090909091</v>
      </c>
      <c r="I2033" s="68">
        <f t="shared" si="102"/>
        <v>2.5</v>
      </c>
      <c r="J2033" s="68">
        <f t="shared" si="103"/>
        <v>1.6600000000000001</v>
      </c>
      <c r="K2033" s="70">
        <v>2</v>
      </c>
      <c r="L2033" s="58"/>
      <c r="M2033" s="58">
        <v>0</v>
      </c>
      <c r="N2033" t="s">
        <v>26</v>
      </c>
      <c r="O2033" t="s">
        <v>26</v>
      </c>
    </row>
    <row r="2034" spans="1:15" x14ac:dyDescent="0.35">
      <c r="A2034" s="203">
        <v>39065</v>
      </c>
      <c r="B2034" s="61" t="s">
        <v>5727</v>
      </c>
      <c r="C2034" s="58" t="s">
        <v>5728</v>
      </c>
      <c r="D2034" s="61" t="s">
        <v>4566</v>
      </c>
      <c r="E2034" s="67">
        <v>13</v>
      </c>
      <c r="F2034" s="68">
        <v>25</v>
      </c>
      <c r="G2034" s="68">
        <v>23.1</v>
      </c>
      <c r="H2034" s="69">
        <f t="shared" si="101"/>
        <v>0.77692307692307705</v>
      </c>
      <c r="I2034" s="68">
        <f t="shared" si="102"/>
        <v>12</v>
      </c>
      <c r="J2034" s="68">
        <f t="shared" si="103"/>
        <v>10.100000000000001</v>
      </c>
      <c r="K2034" s="70">
        <v>3</v>
      </c>
      <c r="L2034" s="58"/>
      <c r="M2034" s="58">
        <v>0</v>
      </c>
      <c r="N2034" t="s">
        <v>26</v>
      </c>
      <c r="O2034" t="s">
        <v>26</v>
      </c>
    </row>
    <row r="2035" spans="1:15" x14ac:dyDescent="0.35">
      <c r="A2035" s="203">
        <v>39069</v>
      </c>
      <c r="B2035" s="61" t="s">
        <v>5729</v>
      </c>
      <c r="C2035" s="58" t="s">
        <v>5730</v>
      </c>
      <c r="D2035" s="61" t="s">
        <v>5731</v>
      </c>
      <c r="E2035" s="67">
        <v>8</v>
      </c>
      <c r="F2035" s="68">
        <v>8</v>
      </c>
      <c r="G2035" s="68">
        <v>8</v>
      </c>
      <c r="H2035" s="69">
        <f t="shared" si="101"/>
        <v>0</v>
      </c>
      <c r="I2035" s="68">
        <f t="shared" si="102"/>
        <v>0</v>
      </c>
      <c r="J2035" s="68">
        <f>G2035-E2035</f>
        <v>0</v>
      </c>
      <c r="K2035" s="70">
        <v>1</v>
      </c>
      <c r="L2035" s="58"/>
      <c r="M2035" s="58" t="s">
        <v>22</v>
      </c>
      <c r="N2035" t="s">
        <v>22</v>
      </c>
      <c r="O2035" t="s">
        <v>22</v>
      </c>
    </row>
    <row r="2036" spans="1:15" x14ac:dyDescent="0.35">
      <c r="A2036" s="203">
        <v>39069</v>
      </c>
      <c r="B2036" s="61" t="s">
        <v>5732</v>
      </c>
      <c r="C2036" s="58" t="s">
        <v>5733</v>
      </c>
      <c r="D2036" s="61" t="s">
        <v>5734</v>
      </c>
      <c r="E2036" s="67">
        <v>6</v>
      </c>
      <c r="F2036" s="68">
        <v>6</v>
      </c>
      <c r="G2036" s="68">
        <v>6</v>
      </c>
      <c r="H2036" s="69">
        <f t="shared" si="101"/>
        <v>0</v>
      </c>
      <c r="I2036" s="68">
        <f t="shared" si="102"/>
        <v>0</v>
      </c>
      <c r="J2036" s="68">
        <f>G2036-E2036</f>
        <v>0</v>
      </c>
      <c r="K2036" s="70">
        <v>1</v>
      </c>
      <c r="L2036" s="58"/>
      <c r="M2036" s="58" t="s">
        <v>22</v>
      </c>
      <c r="N2036" s="10" t="s">
        <v>22</v>
      </c>
      <c r="O2036" s="10" t="s">
        <v>22</v>
      </c>
    </row>
    <row r="2037" spans="1:15" x14ac:dyDescent="0.35">
      <c r="A2037" s="203">
        <v>39069</v>
      </c>
      <c r="B2037" s="61" t="s">
        <v>5735</v>
      </c>
      <c r="C2037" s="58" t="s">
        <v>5736</v>
      </c>
      <c r="D2037" s="61" t="s">
        <v>1134</v>
      </c>
      <c r="E2037" s="67">
        <v>8.2799999999999994</v>
      </c>
      <c r="F2037" s="68">
        <v>8.51</v>
      </c>
      <c r="G2037" s="68">
        <v>11.08</v>
      </c>
      <c r="H2037" s="69">
        <f t="shared" si="101"/>
        <v>0.33816425120772958</v>
      </c>
      <c r="I2037" s="68">
        <f t="shared" si="102"/>
        <v>0.23000000000000043</v>
      </c>
      <c r="J2037" s="68">
        <f t="shared" ref="J2037:J2046" si="104">(G2037-E2037)</f>
        <v>2.8000000000000007</v>
      </c>
      <c r="K2037" s="70">
        <v>1</v>
      </c>
      <c r="L2037" s="58"/>
      <c r="M2037" s="58">
        <v>0</v>
      </c>
      <c r="N2037" s="10" t="s">
        <v>26</v>
      </c>
      <c r="O2037" s="10" t="s">
        <v>26</v>
      </c>
    </row>
    <row r="2038" spans="1:15" x14ac:dyDescent="0.35">
      <c r="A2038" s="203">
        <v>39069</v>
      </c>
      <c r="B2038" s="61" t="s">
        <v>5737</v>
      </c>
      <c r="C2038" s="58" t="s">
        <v>5738</v>
      </c>
      <c r="D2038" s="61" t="s">
        <v>5739</v>
      </c>
      <c r="E2038" s="67">
        <v>19</v>
      </c>
      <c r="F2038" s="68">
        <v>22</v>
      </c>
      <c r="G2038" s="68">
        <v>21.55</v>
      </c>
      <c r="H2038" s="69">
        <f t="shared" si="101"/>
        <v>0.1342105263157895</v>
      </c>
      <c r="I2038" s="68">
        <f t="shared" si="102"/>
        <v>3</v>
      </c>
      <c r="J2038" s="68">
        <f t="shared" si="104"/>
        <v>2.5500000000000007</v>
      </c>
      <c r="K2038" s="70">
        <v>4</v>
      </c>
      <c r="L2038" s="58"/>
      <c r="M2038" s="58" t="s">
        <v>22</v>
      </c>
      <c r="N2038" s="10" t="s">
        <v>22</v>
      </c>
      <c r="O2038" s="10" t="s">
        <v>22</v>
      </c>
    </row>
    <row r="2039" spans="1:15" x14ac:dyDescent="0.35">
      <c r="A2039" s="203">
        <v>39069</v>
      </c>
      <c r="B2039" s="61" t="s">
        <v>5740</v>
      </c>
      <c r="C2039" s="58" t="s">
        <v>5741</v>
      </c>
      <c r="D2039" s="61" t="s">
        <v>4186</v>
      </c>
      <c r="E2039" s="67">
        <v>18.5</v>
      </c>
      <c r="F2039" s="68">
        <v>26</v>
      </c>
      <c r="G2039" s="68">
        <v>20.28</v>
      </c>
      <c r="H2039" s="69">
        <f t="shared" si="101"/>
        <v>9.6216216216216274E-2</v>
      </c>
      <c r="I2039" s="68">
        <f t="shared" si="102"/>
        <v>7.5</v>
      </c>
      <c r="J2039" s="68">
        <f t="shared" si="104"/>
        <v>1.7800000000000011</v>
      </c>
      <c r="K2039" s="70">
        <v>3</v>
      </c>
      <c r="L2039" s="58"/>
      <c r="M2039" s="58">
        <v>0</v>
      </c>
      <c r="N2039" t="s">
        <v>26</v>
      </c>
      <c r="O2039" t="s">
        <v>26</v>
      </c>
    </row>
    <row r="2040" spans="1:15" x14ac:dyDescent="0.35">
      <c r="A2040" s="203">
        <v>39069</v>
      </c>
      <c r="B2040" s="61" t="s">
        <v>5742</v>
      </c>
      <c r="C2040" s="58" t="s">
        <v>5743</v>
      </c>
      <c r="D2040" s="61" t="s">
        <v>484</v>
      </c>
      <c r="E2040" s="67">
        <v>17</v>
      </c>
      <c r="F2040" s="68">
        <v>18</v>
      </c>
      <c r="G2040" s="68">
        <v>18.440000000000001</v>
      </c>
      <c r="H2040" s="69">
        <f t="shared" si="101"/>
        <v>8.4705882352941256E-2</v>
      </c>
      <c r="I2040" s="68">
        <f t="shared" si="102"/>
        <v>1</v>
      </c>
      <c r="J2040" s="68">
        <f t="shared" si="104"/>
        <v>1.4400000000000013</v>
      </c>
      <c r="K2040" s="70">
        <v>2</v>
      </c>
      <c r="L2040" s="58"/>
      <c r="M2040" s="58">
        <v>1</v>
      </c>
      <c r="N2040" s="49"/>
      <c r="O2040" t="s">
        <v>5744</v>
      </c>
    </row>
    <row r="2041" spans="1:15" x14ac:dyDescent="0.35">
      <c r="A2041" s="203">
        <v>39070</v>
      </c>
      <c r="B2041" s="61" t="s">
        <v>5745</v>
      </c>
      <c r="C2041" s="58" t="s">
        <v>5746</v>
      </c>
      <c r="D2041" s="61" t="s">
        <v>4118</v>
      </c>
      <c r="E2041" s="67">
        <v>12.5</v>
      </c>
      <c r="F2041" s="68">
        <v>12.5</v>
      </c>
      <c r="G2041" s="68">
        <v>9.9600000000000009</v>
      </c>
      <c r="H2041" s="69">
        <f t="shared" si="101"/>
        <v>-0.20319999999999994</v>
      </c>
      <c r="I2041" s="68">
        <f t="shared" si="102"/>
        <v>0</v>
      </c>
      <c r="J2041" s="68">
        <f t="shared" si="104"/>
        <v>-2.5399999999999991</v>
      </c>
      <c r="K2041" s="70">
        <v>3</v>
      </c>
      <c r="L2041" s="58" t="s">
        <v>8061</v>
      </c>
      <c r="M2041" s="58" t="s">
        <v>22</v>
      </c>
      <c r="N2041" t="s">
        <v>22</v>
      </c>
      <c r="O2041" t="s">
        <v>22</v>
      </c>
    </row>
    <row r="2042" spans="1:15" x14ac:dyDescent="0.35">
      <c r="A2042" s="203">
        <v>39070</v>
      </c>
      <c r="B2042" s="61" t="s">
        <v>5747</v>
      </c>
      <c r="C2042" s="58" t="s">
        <v>5748</v>
      </c>
      <c r="D2042" s="61" t="s">
        <v>5749</v>
      </c>
      <c r="E2042" s="67">
        <v>8</v>
      </c>
      <c r="F2042" s="68">
        <v>7.95</v>
      </c>
      <c r="G2042" s="68">
        <v>7.94</v>
      </c>
      <c r="H2042" s="69">
        <f t="shared" si="101"/>
        <v>-7.4999999999999512E-3</v>
      </c>
      <c r="I2042" s="68">
        <f t="shared" si="102"/>
        <v>-4.9999999999999822E-2</v>
      </c>
      <c r="J2042" s="68">
        <f t="shared" si="104"/>
        <v>-5.9999999999999609E-2</v>
      </c>
      <c r="K2042" s="70">
        <v>1</v>
      </c>
      <c r="L2042" s="58"/>
      <c r="M2042" s="58" t="s">
        <v>22</v>
      </c>
      <c r="N2042" t="s">
        <v>22</v>
      </c>
      <c r="O2042" t="s">
        <v>22</v>
      </c>
    </row>
    <row r="2043" spans="1:15" x14ac:dyDescent="0.35">
      <c r="A2043" s="203">
        <v>39070</v>
      </c>
      <c r="B2043" s="61" t="s">
        <v>5750</v>
      </c>
      <c r="C2043" s="58" t="s">
        <v>5751</v>
      </c>
      <c r="D2043" s="61" t="s">
        <v>5752</v>
      </c>
      <c r="E2043" s="67">
        <v>6</v>
      </c>
      <c r="F2043" s="68">
        <v>6.7</v>
      </c>
      <c r="G2043" s="68">
        <v>7.67</v>
      </c>
      <c r="H2043" s="69">
        <f t="shared" si="101"/>
        <v>0.27833333333333332</v>
      </c>
      <c r="I2043" s="68">
        <f t="shared" si="102"/>
        <v>0.70000000000000018</v>
      </c>
      <c r="J2043" s="68">
        <f t="shared" si="104"/>
        <v>1.67</v>
      </c>
      <c r="K2043" s="70">
        <v>1</v>
      </c>
      <c r="L2043" s="58"/>
      <c r="M2043" s="58" t="s">
        <v>22</v>
      </c>
      <c r="N2043" t="s">
        <v>22</v>
      </c>
      <c r="O2043" t="s">
        <v>22</v>
      </c>
    </row>
    <row r="2044" spans="1:15" x14ac:dyDescent="0.35">
      <c r="A2044" s="203">
        <v>39070</v>
      </c>
      <c r="B2044" s="61" t="s">
        <v>5753</v>
      </c>
      <c r="C2044" s="58" t="s">
        <v>5754</v>
      </c>
      <c r="D2044" s="61" t="s">
        <v>5755</v>
      </c>
      <c r="E2044" s="67">
        <v>12</v>
      </c>
      <c r="F2044" s="68">
        <v>12</v>
      </c>
      <c r="G2044" s="68">
        <v>11.5</v>
      </c>
      <c r="H2044" s="69">
        <f t="shared" si="101"/>
        <v>-4.1666666666666664E-2</v>
      </c>
      <c r="I2044" s="68">
        <f t="shared" si="102"/>
        <v>0</v>
      </c>
      <c r="J2044" s="68">
        <f t="shared" si="104"/>
        <v>-0.5</v>
      </c>
      <c r="K2044" s="70">
        <v>1</v>
      </c>
      <c r="L2044" s="58"/>
      <c r="M2044" s="58">
        <v>0</v>
      </c>
      <c r="N2044" t="s">
        <v>26</v>
      </c>
      <c r="O2044" t="s">
        <v>26</v>
      </c>
    </row>
    <row r="2045" spans="1:15" x14ac:dyDescent="0.35">
      <c r="A2045" s="203">
        <v>39071</v>
      </c>
      <c r="B2045" s="61" t="s">
        <v>5756</v>
      </c>
      <c r="C2045" s="58" t="s">
        <v>5757</v>
      </c>
      <c r="D2045" s="61" t="s">
        <v>4545</v>
      </c>
      <c r="E2045" s="67">
        <v>6</v>
      </c>
      <c r="F2045" s="68">
        <v>6</v>
      </c>
      <c r="G2045" s="68">
        <v>6.15</v>
      </c>
      <c r="H2045" s="69">
        <f t="shared" si="101"/>
        <v>2.500000000000006E-2</v>
      </c>
      <c r="I2045" s="68">
        <f t="shared" si="102"/>
        <v>0</v>
      </c>
      <c r="J2045" s="68">
        <f t="shared" si="104"/>
        <v>0.15000000000000036</v>
      </c>
      <c r="K2045" s="70">
        <v>1</v>
      </c>
      <c r="L2045" s="58"/>
      <c r="M2045" s="58" t="s">
        <v>22</v>
      </c>
      <c r="N2045" t="s">
        <v>22</v>
      </c>
      <c r="O2045" t="s">
        <v>22</v>
      </c>
    </row>
    <row r="2046" spans="1:15" x14ac:dyDescent="0.35">
      <c r="A2046" s="203">
        <v>39071</v>
      </c>
      <c r="B2046" s="61" t="s">
        <v>5758</v>
      </c>
      <c r="C2046" s="58" t="s">
        <v>5759</v>
      </c>
      <c r="D2046" s="61" t="s">
        <v>5760</v>
      </c>
      <c r="E2046" s="67">
        <v>7.35</v>
      </c>
      <c r="F2046" s="68">
        <v>7.15</v>
      </c>
      <c r="G2046" s="68">
        <v>7.35</v>
      </c>
      <c r="H2046" s="69">
        <f t="shared" si="101"/>
        <v>0</v>
      </c>
      <c r="I2046" s="68">
        <f t="shared" si="102"/>
        <v>-0.19999999999999929</v>
      </c>
      <c r="J2046" s="68">
        <f t="shared" si="104"/>
        <v>0</v>
      </c>
      <c r="K2046" s="70">
        <v>1</v>
      </c>
      <c r="L2046" s="58"/>
      <c r="M2046" s="58" t="s">
        <v>22</v>
      </c>
      <c r="N2046" t="s">
        <v>22</v>
      </c>
      <c r="O2046" t="s">
        <v>22</v>
      </c>
    </row>
    <row r="2047" spans="1:15" x14ac:dyDescent="0.35">
      <c r="A2047" s="203">
        <v>39072</v>
      </c>
      <c r="B2047" s="61" t="s">
        <v>5761</v>
      </c>
      <c r="C2047" s="58" t="s">
        <v>5762</v>
      </c>
      <c r="D2047" s="61" t="s">
        <v>955</v>
      </c>
      <c r="E2047" s="67">
        <v>10</v>
      </c>
      <c r="F2047" s="68">
        <v>10</v>
      </c>
      <c r="G2047" s="68">
        <v>10</v>
      </c>
      <c r="H2047" s="69">
        <f t="shared" si="101"/>
        <v>0</v>
      </c>
      <c r="I2047" s="68">
        <f t="shared" si="102"/>
        <v>0</v>
      </c>
      <c r="J2047" s="68">
        <f>G2047-E2047</f>
        <v>0</v>
      </c>
      <c r="K2047" s="70">
        <v>1</v>
      </c>
      <c r="L2047" s="58"/>
      <c r="M2047" s="58" t="s">
        <v>22</v>
      </c>
      <c r="N2047" t="s">
        <v>22</v>
      </c>
      <c r="O2047" t="s">
        <v>22</v>
      </c>
    </row>
    <row r="2048" spans="1:15" x14ac:dyDescent="0.35">
      <c r="A2048" s="203">
        <v>38372</v>
      </c>
      <c r="B2048" s="61" t="s">
        <v>5763</v>
      </c>
      <c r="C2048" s="58" t="s">
        <v>5764</v>
      </c>
      <c r="D2048" s="63" t="s">
        <v>4391</v>
      </c>
      <c r="E2048" s="67">
        <v>16</v>
      </c>
      <c r="F2048" s="68">
        <v>16</v>
      </c>
      <c r="G2048" s="68">
        <v>16</v>
      </c>
      <c r="H2048" s="69">
        <f t="shared" si="101"/>
        <v>0</v>
      </c>
      <c r="I2048" s="68">
        <f t="shared" si="102"/>
        <v>0</v>
      </c>
      <c r="J2048" s="68">
        <f t="shared" ref="J2048:J2079" si="105">(G2048-E2048)</f>
        <v>0</v>
      </c>
      <c r="K2048" s="70">
        <v>1</v>
      </c>
      <c r="L2048" s="58"/>
      <c r="M2048" s="58">
        <v>1</v>
      </c>
      <c r="N2048" s="49"/>
      <c r="O2048" t="s">
        <v>5765</v>
      </c>
    </row>
    <row r="2049" spans="1:15" x14ac:dyDescent="0.35">
      <c r="A2049" s="203">
        <v>38372</v>
      </c>
      <c r="B2049" s="61" t="s">
        <v>5766</v>
      </c>
      <c r="C2049" s="58" t="s">
        <v>5767</v>
      </c>
      <c r="D2049" s="61" t="s">
        <v>4582</v>
      </c>
      <c r="E2049" s="67">
        <v>10.5</v>
      </c>
      <c r="F2049" s="68">
        <v>11.8</v>
      </c>
      <c r="G2049" s="68">
        <v>12.05</v>
      </c>
      <c r="H2049" s="69">
        <f t="shared" si="101"/>
        <v>0.14761904761904768</v>
      </c>
      <c r="I2049" s="68">
        <f t="shared" si="102"/>
        <v>1.3000000000000007</v>
      </c>
      <c r="J2049" s="68">
        <f t="shared" si="105"/>
        <v>1.5500000000000007</v>
      </c>
      <c r="K2049" s="70">
        <v>2</v>
      </c>
      <c r="L2049" s="58"/>
      <c r="M2049" s="58" t="s">
        <v>22</v>
      </c>
      <c r="N2049" t="s">
        <v>22</v>
      </c>
      <c r="O2049" t="s">
        <v>22</v>
      </c>
    </row>
    <row r="2050" spans="1:15" x14ac:dyDescent="0.35">
      <c r="A2050" s="203">
        <v>38372</v>
      </c>
      <c r="B2050" s="61" t="s">
        <v>5768</v>
      </c>
      <c r="C2050" s="58" t="s">
        <v>5769</v>
      </c>
      <c r="D2050" s="61" t="s">
        <v>5770</v>
      </c>
      <c r="E2050" s="67">
        <v>7</v>
      </c>
      <c r="F2050" s="68">
        <v>11</v>
      </c>
      <c r="G2050" s="68">
        <v>8.69</v>
      </c>
      <c r="H2050" s="69">
        <f t="shared" si="101"/>
        <v>0.24142857142857135</v>
      </c>
      <c r="I2050" s="68">
        <f t="shared" si="102"/>
        <v>4</v>
      </c>
      <c r="J2050" s="68">
        <f t="shared" si="105"/>
        <v>1.6899999999999995</v>
      </c>
      <c r="K2050" s="70">
        <v>2</v>
      </c>
      <c r="L2050" s="58"/>
      <c r="M2050" s="58">
        <v>0</v>
      </c>
      <c r="N2050" t="s">
        <v>26</v>
      </c>
      <c r="O2050" t="s">
        <v>26</v>
      </c>
    </row>
    <row r="2051" spans="1:15" x14ac:dyDescent="0.35">
      <c r="A2051" s="203">
        <v>38377</v>
      </c>
      <c r="B2051" s="61" t="s">
        <v>5771</v>
      </c>
      <c r="C2051" s="58" t="s">
        <v>5772</v>
      </c>
      <c r="D2051" s="61" t="s">
        <v>5773</v>
      </c>
      <c r="E2051" s="67">
        <v>16</v>
      </c>
      <c r="F2051" s="68">
        <v>16.25</v>
      </c>
      <c r="G2051" s="68">
        <v>16.45</v>
      </c>
      <c r="H2051" s="69">
        <f t="shared" ref="H2051:H2114" si="106">(G2051-E2051)/E2051</f>
        <v>2.8124999999999956E-2</v>
      </c>
      <c r="I2051" s="68">
        <f t="shared" si="102"/>
        <v>0.25</v>
      </c>
      <c r="J2051" s="68">
        <f t="shared" si="105"/>
        <v>0.44999999999999929</v>
      </c>
      <c r="K2051" s="70">
        <v>1</v>
      </c>
      <c r="L2051" s="58"/>
      <c r="M2051" s="58" t="s">
        <v>22</v>
      </c>
      <c r="N2051" t="s">
        <v>22</v>
      </c>
      <c r="O2051" t="s">
        <v>22</v>
      </c>
    </row>
    <row r="2052" spans="1:15" x14ac:dyDescent="0.35">
      <c r="A2052" s="203">
        <v>38377</v>
      </c>
      <c r="B2052" s="61" t="s">
        <v>5774</v>
      </c>
      <c r="C2052" s="58" t="s">
        <v>5775</v>
      </c>
      <c r="D2052" s="61" t="s">
        <v>5706</v>
      </c>
      <c r="E2052" s="67">
        <v>21</v>
      </c>
      <c r="F2052" s="68">
        <v>24.99</v>
      </c>
      <c r="G2052" s="68">
        <v>26.44</v>
      </c>
      <c r="H2052" s="69">
        <f t="shared" si="106"/>
        <v>0.25904761904761908</v>
      </c>
      <c r="I2052" s="68">
        <f t="shared" si="102"/>
        <v>3.9899999999999984</v>
      </c>
      <c r="J2052" s="68">
        <f t="shared" si="105"/>
        <v>5.4400000000000013</v>
      </c>
      <c r="K2052" s="70">
        <v>3</v>
      </c>
      <c r="L2052" s="58"/>
      <c r="M2052" s="58">
        <v>0</v>
      </c>
      <c r="N2052" t="s">
        <v>26</v>
      </c>
      <c r="O2052" t="s">
        <v>26</v>
      </c>
    </row>
    <row r="2053" spans="1:15" x14ac:dyDescent="0.35">
      <c r="A2053" s="203">
        <v>38378</v>
      </c>
      <c r="B2053" s="61" t="s">
        <v>5776</v>
      </c>
      <c r="C2053" s="58" t="s">
        <v>5777</v>
      </c>
      <c r="D2053" s="63" t="s">
        <v>4689</v>
      </c>
      <c r="E2053" s="67">
        <v>16.5</v>
      </c>
      <c r="F2053" s="68">
        <v>23</v>
      </c>
      <c r="G2053" s="68">
        <v>20.3</v>
      </c>
      <c r="H2053" s="69">
        <f t="shared" si="106"/>
        <v>0.23030303030303034</v>
      </c>
      <c r="I2053" s="68">
        <f t="shared" si="102"/>
        <v>6.5</v>
      </c>
      <c r="J2053" s="68">
        <f t="shared" si="105"/>
        <v>3.8000000000000007</v>
      </c>
      <c r="K2053" s="70">
        <v>3</v>
      </c>
      <c r="L2053" s="58"/>
      <c r="M2053" s="58">
        <v>0</v>
      </c>
      <c r="N2053" t="s">
        <v>26</v>
      </c>
      <c r="O2053" t="s">
        <v>26</v>
      </c>
    </row>
    <row r="2054" spans="1:15" x14ac:dyDescent="0.35">
      <c r="A2054" s="203">
        <v>38379</v>
      </c>
      <c r="B2054" s="61" t="s">
        <v>5778</v>
      </c>
      <c r="C2054" s="58" t="s">
        <v>5779</v>
      </c>
      <c r="D2054" s="61" t="s">
        <v>3810</v>
      </c>
      <c r="E2054" s="67">
        <v>16</v>
      </c>
      <c r="F2054" s="68">
        <v>17.059999999999999</v>
      </c>
      <c r="G2054" s="68">
        <v>16</v>
      </c>
      <c r="H2054" s="69">
        <f t="shared" si="106"/>
        <v>0</v>
      </c>
      <c r="I2054" s="68">
        <f t="shared" si="102"/>
        <v>1.0599999999999987</v>
      </c>
      <c r="J2054" s="68">
        <f t="shared" si="105"/>
        <v>0</v>
      </c>
      <c r="K2054" s="70">
        <v>2</v>
      </c>
      <c r="L2054" s="58"/>
      <c r="M2054" s="58">
        <v>0</v>
      </c>
      <c r="N2054" t="s">
        <v>26</v>
      </c>
      <c r="O2054" t="s">
        <v>26</v>
      </c>
    </row>
    <row r="2055" spans="1:15" x14ac:dyDescent="0.35">
      <c r="A2055" s="203">
        <v>38379</v>
      </c>
      <c r="B2055" s="61" t="s">
        <v>5780</v>
      </c>
      <c r="C2055" s="58" t="s">
        <v>5781</v>
      </c>
      <c r="D2055" s="61" t="s">
        <v>4186</v>
      </c>
      <c r="E2055" s="67">
        <v>13.5</v>
      </c>
      <c r="F2055" s="68">
        <v>14.25</v>
      </c>
      <c r="G2055" s="68">
        <v>15.58</v>
      </c>
      <c r="H2055" s="69">
        <f t="shared" si="106"/>
        <v>0.15407407407407409</v>
      </c>
      <c r="I2055" s="68">
        <f t="shared" si="102"/>
        <v>0.75</v>
      </c>
      <c r="J2055" s="68">
        <f t="shared" si="105"/>
        <v>2.08</v>
      </c>
      <c r="K2055" s="70">
        <v>2</v>
      </c>
      <c r="L2055" s="58"/>
      <c r="M2055" s="58" t="s">
        <v>22</v>
      </c>
      <c r="N2055" t="s">
        <v>22</v>
      </c>
      <c r="O2055" t="s">
        <v>22</v>
      </c>
    </row>
    <row r="2056" spans="1:15" x14ac:dyDescent="0.35">
      <c r="A2056" s="203">
        <v>38379</v>
      </c>
      <c r="B2056" s="61" t="s">
        <v>5782</v>
      </c>
      <c r="C2056" s="58" t="s">
        <v>5783</v>
      </c>
      <c r="D2056" s="61" t="s">
        <v>5784</v>
      </c>
      <c r="E2056" s="67">
        <v>19</v>
      </c>
      <c r="F2056" s="68">
        <v>19.5</v>
      </c>
      <c r="G2056" s="68">
        <v>18.5</v>
      </c>
      <c r="H2056" s="69">
        <f t="shared" si="106"/>
        <v>-2.6315789473684209E-2</v>
      </c>
      <c r="I2056" s="68">
        <f t="shared" si="102"/>
        <v>0.5</v>
      </c>
      <c r="J2056" s="68">
        <f t="shared" si="105"/>
        <v>-0.5</v>
      </c>
      <c r="K2056" s="70">
        <v>2</v>
      </c>
      <c r="L2056" s="58"/>
      <c r="M2056" s="58">
        <v>1</v>
      </c>
      <c r="N2056" s="49"/>
      <c r="O2056" t="s">
        <v>5785</v>
      </c>
    </row>
    <row r="2057" spans="1:15" x14ac:dyDescent="0.35">
      <c r="A2057" s="203">
        <v>38385</v>
      </c>
      <c r="B2057" s="61" t="s">
        <v>5786</v>
      </c>
      <c r="C2057" s="58" t="s">
        <v>5787</v>
      </c>
      <c r="D2057" s="61" t="s">
        <v>543</v>
      </c>
      <c r="E2057" s="67">
        <v>18</v>
      </c>
      <c r="F2057" s="68">
        <v>19.8</v>
      </c>
      <c r="G2057" s="68">
        <v>20.2</v>
      </c>
      <c r="H2057" s="69">
        <f t="shared" si="106"/>
        <v>0.12222222222222218</v>
      </c>
      <c r="I2057" s="68">
        <f t="shared" si="102"/>
        <v>1.8000000000000007</v>
      </c>
      <c r="J2057" s="68">
        <f t="shared" si="105"/>
        <v>2.1999999999999993</v>
      </c>
      <c r="K2057" s="70">
        <v>3</v>
      </c>
      <c r="L2057" s="58"/>
      <c r="M2057" s="58" t="s">
        <v>22</v>
      </c>
      <c r="N2057" t="s">
        <v>22</v>
      </c>
      <c r="O2057" t="s">
        <v>22</v>
      </c>
    </row>
    <row r="2058" spans="1:15" x14ac:dyDescent="0.35">
      <c r="A2058" s="203">
        <v>38385</v>
      </c>
      <c r="B2058" s="61" t="s">
        <v>5788</v>
      </c>
      <c r="C2058" s="58" t="s">
        <v>5789</v>
      </c>
      <c r="D2058" s="61" t="s">
        <v>4613</v>
      </c>
      <c r="E2058" s="67">
        <v>7</v>
      </c>
      <c r="F2058" s="68">
        <v>7.15</v>
      </c>
      <c r="G2058" s="68">
        <v>6.8</v>
      </c>
      <c r="H2058" s="69">
        <f t="shared" si="106"/>
        <v>-2.8571428571428598E-2</v>
      </c>
      <c r="I2058" s="68">
        <f t="shared" si="102"/>
        <v>0.15000000000000036</v>
      </c>
      <c r="J2058" s="68">
        <f t="shared" si="105"/>
        <v>-0.20000000000000018</v>
      </c>
      <c r="K2058" s="70">
        <v>1</v>
      </c>
      <c r="L2058" s="58"/>
      <c r="M2058" s="58" t="s">
        <v>22</v>
      </c>
      <c r="N2058" t="s">
        <v>22</v>
      </c>
      <c r="O2058" t="s">
        <v>22</v>
      </c>
    </row>
    <row r="2059" spans="1:15" x14ac:dyDescent="0.35">
      <c r="A2059" s="203">
        <v>38385</v>
      </c>
      <c r="B2059" s="61" t="s">
        <v>5790</v>
      </c>
      <c r="C2059" s="58" t="s">
        <v>5791</v>
      </c>
      <c r="D2059" s="61" t="s">
        <v>2136</v>
      </c>
      <c r="E2059" s="67">
        <v>8</v>
      </c>
      <c r="F2059" s="68">
        <v>8.0500000000000007</v>
      </c>
      <c r="G2059" s="68">
        <v>7.3</v>
      </c>
      <c r="H2059" s="69">
        <f t="shared" si="106"/>
        <v>-8.7500000000000022E-2</v>
      </c>
      <c r="I2059" s="68">
        <f t="shared" si="102"/>
        <v>5.0000000000000711E-2</v>
      </c>
      <c r="J2059" s="68">
        <f t="shared" si="105"/>
        <v>-0.70000000000000018</v>
      </c>
      <c r="K2059" s="70">
        <v>1</v>
      </c>
      <c r="L2059" s="58"/>
      <c r="M2059" s="58" t="s">
        <v>22</v>
      </c>
      <c r="N2059" t="s">
        <v>22</v>
      </c>
      <c r="O2059" t="s">
        <v>22</v>
      </c>
    </row>
    <row r="2060" spans="1:15" x14ac:dyDescent="0.35">
      <c r="A2060" s="203">
        <v>38386</v>
      </c>
      <c r="B2060" s="61" t="s">
        <v>5792</v>
      </c>
      <c r="C2060" s="58" t="s">
        <v>5793</v>
      </c>
      <c r="D2060" s="61" t="s">
        <v>4237</v>
      </c>
      <c r="E2060" s="67">
        <v>18.5</v>
      </c>
      <c r="F2060" s="68">
        <v>18.5</v>
      </c>
      <c r="G2060" s="68">
        <v>18.05</v>
      </c>
      <c r="H2060" s="69">
        <f t="shared" si="106"/>
        <v>-2.4324324324324288E-2</v>
      </c>
      <c r="I2060" s="68">
        <f t="shared" si="102"/>
        <v>0</v>
      </c>
      <c r="J2060" s="68">
        <f t="shared" si="105"/>
        <v>-0.44999999999999929</v>
      </c>
      <c r="K2060" s="70">
        <v>2</v>
      </c>
      <c r="L2060" s="58" t="s">
        <v>8061</v>
      </c>
      <c r="M2060" s="58">
        <v>0</v>
      </c>
      <c r="N2060" t="s">
        <v>26</v>
      </c>
      <c r="O2060" t="s">
        <v>26</v>
      </c>
    </row>
    <row r="2061" spans="1:15" x14ac:dyDescent="0.35">
      <c r="A2061" s="203">
        <v>38386</v>
      </c>
      <c r="B2061" s="61" t="s">
        <v>5794</v>
      </c>
      <c r="C2061" s="58" t="s">
        <v>5795</v>
      </c>
      <c r="D2061" s="61" t="s">
        <v>955</v>
      </c>
      <c r="E2061" s="67">
        <v>10.25</v>
      </c>
      <c r="F2061" s="68">
        <v>10.26</v>
      </c>
      <c r="G2061" s="68">
        <v>10.25</v>
      </c>
      <c r="H2061" s="69">
        <f t="shared" si="106"/>
        <v>0</v>
      </c>
      <c r="I2061" s="68">
        <f t="shared" si="102"/>
        <v>9.9999999999997868E-3</v>
      </c>
      <c r="J2061" s="68">
        <f t="shared" si="105"/>
        <v>0</v>
      </c>
      <c r="K2061" s="70">
        <v>3</v>
      </c>
      <c r="L2061" s="58" t="s">
        <v>8061</v>
      </c>
      <c r="M2061" s="58" t="s">
        <v>22</v>
      </c>
      <c r="N2061" t="s">
        <v>22</v>
      </c>
      <c r="O2061" t="s">
        <v>22</v>
      </c>
    </row>
    <row r="2062" spans="1:15" x14ac:dyDescent="0.35">
      <c r="A2062" s="203">
        <v>38386</v>
      </c>
      <c r="B2062" s="61" t="s">
        <v>5796</v>
      </c>
      <c r="C2062" s="58" t="s">
        <v>5797</v>
      </c>
      <c r="D2062" s="63" t="s">
        <v>3671</v>
      </c>
      <c r="E2062" s="67">
        <v>13</v>
      </c>
      <c r="F2062" s="68">
        <v>13.05</v>
      </c>
      <c r="G2062" s="68">
        <v>13.75</v>
      </c>
      <c r="H2062" s="69">
        <f t="shared" si="106"/>
        <v>5.7692307692307696E-2</v>
      </c>
      <c r="I2062" s="68">
        <f t="shared" si="102"/>
        <v>5.0000000000000711E-2</v>
      </c>
      <c r="J2062" s="68">
        <f t="shared" si="105"/>
        <v>0.75</v>
      </c>
      <c r="K2062" s="70">
        <v>1</v>
      </c>
      <c r="L2062" s="58"/>
      <c r="M2062" s="58" t="s">
        <v>22</v>
      </c>
      <c r="N2062" t="s">
        <v>22</v>
      </c>
      <c r="O2062" t="s">
        <v>22</v>
      </c>
    </row>
    <row r="2063" spans="1:15" x14ac:dyDescent="0.35">
      <c r="A2063" s="203">
        <v>38386</v>
      </c>
      <c r="B2063" s="61" t="s">
        <v>5798</v>
      </c>
      <c r="C2063" s="58" t="s">
        <v>5799</v>
      </c>
      <c r="D2063" s="61" t="s">
        <v>5800</v>
      </c>
      <c r="E2063" s="67">
        <v>7</v>
      </c>
      <c r="F2063" s="68">
        <v>7.02</v>
      </c>
      <c r="G2063" s="68">
        <v>7.14</v>
      </c>
      <c r="H2063" s="69">
        <f t="shared" si="106"/>
        <v>1.9999999999999955E-2</v>
      </c>
      <c r="I2063" s="68">
        <f t="shared" si="102"/>
        <v>1.9999999999999574E-2</v>
      </c>
      <c r="J2063" s="68">
        <f t="shared" si="105"/>
        <v>0.13999999999999968</v>
      </c>
      <c r="K2063" s="70">
        <v>1</v>
      </c>
      <c r="L2063" s="58"/>
      <c r="M2063" s="58" t="s">
        <v>22</v>
      </c>
      <c r="N2063" t="s">
        <v>22</v>
      </c>
      <c r="O2063" t="s">
        <v>22</v>
      </c>
    </row>
    <row r="2064" spans="1:15" x14ac:dyDescent="0.35">
      <c r="A2064" s="203">
        <v>38390</v>
      </c>
      <c r="B2064" s="61" t="s">
        <v>5801</v>
      </c>
      <c r="C2064" s="58" t="s">
        <v>5802</v>
      </c>
      <c r="D2064" s="61" t="s">
        <v>5803</v>
      </c>
      <c r="E2064" s="67">
        <v>13.5</v>
      </c>
      <c r="F2064" s="68">
        <v>13.76</v>
      </c>
      <c r="G2064" s="68">
        <v>12.59</v>
      </c>
      <c r="H2064" s="69">
        <f t="shared" si="106"/>
        <v>-6.7407407407407416E-2</v>
      </c>
      <c r="I2064" s="68">
        <f t="shared" si="102"/>
        <v>0.25999999999999979</v>
      </c>
      <c r="J2064" s="68">
        <f t="shared" si="105"/>
        <v>-0.91000000000000014</v>
      </c>
      <c r="K2064" s="70">
        <v>1</v>
      </c>
      <c r="L2064" s="58"/>
      <c r="M2064" s="58" t="s">
        <v>22</v>
      </c>
      <c r="N2064" s="10" t="s">
        <v>22</v>
      </c>
      <c r="O2064" t="s">
        <v>22</v>
      </c>
    </row>
    <row r="2065" spans="1:15" x14ac:dyDescent="0.35">
      <c r="A2065" s="203">
        <v>38391</v>
      </c>
      <c r="B2065" s="61" t="s">
        <v>5804</v>
      </c>
      <c r="C2065" s="58" t="s">
        <v>5805</v>
      </c>
      <c r="D2065" s="63" t="s">
        <v>5806</v>
      </c>
      <c r="E2065" s="67">
        <v>13</v>
      </c>
      <c r="F2065" s="68">
        <v>13.9</v>
      </c>
      <c r="G2065" s="68">
        <v>13.6</v>
      </c>
      <c r="H2065" s="69">
        <f t="shared" si="106"/>
        <v>4.6153846153846129E-2</v>
      </c>
      <c r="I2065" s="68">
        <f t="shared" si="102"/>
        <v>0.90000000000000036</v>
      </c>
      <c r="J2065" s="68">
        <f t="shared" si="105"/>
        <v>0.59999999999999964</v>
      </c>
      <c r="K2065" s="70">
        <v>2</v>
      </c>
      <c r="L2065" s="58"/>
      <c r="M2065" s="58">
        <v>0</v>
      </c>
      <c r="N2065" t="s">
        <v>26</v>
      </c>
      <c r="O2065" t="s">
        <v>26</v>
      </c>
    </row>
    <row r="2066" spans="1:15" x14ac:dyDescent="0.35">
      <c r="A2066" s="203">
        <v>38391</v>
      </c>
      <c r="B2066" s="61" t="s">
        <v>5807</v>
      </c>
      <c r="C2066" s="58" t="s">
        <v>5808</v>
      </c>
      <c r="D2066" s="61" t="s">
        <v>5809</v>
      </c>
      <c r="E2066" s="67">
        <v>15</v>
      </c>
      <c r="F2066" s="68">
        <v>15.55</v>
      </c>
      <c r="G2066" s="68">
        <v>15.31</v>
      </c>
      <c r="H2066" s="69">
        <f t="shared" si="106"/>
        <v>2.0666666666666701E-2</v>
      </c>
      <c r="I2066" s="68">
        <f t="shared" si="102"/>
        <v>0.55000000000000071</v>
      </c>
      <c r="J2066" s="68">
        <f t="shared" si="105"/>
        <v>0.3100000000000005</v>
      </c>
      <c r="K2066" s="70">
        <v>1</v>
      </c>
      <c r="L2066" s="58"/>
      <c r="M2066" s="58" t="s">
        <v>22</v>
      </c>
      <c r="N2066" s="10" t="s">
        <v>22</v>
      </c>
      <c r="O2066" s="113" t="s">
        <v>22</v>
      </c>
    </row>
    <row r="2067" spans="1:15" x14ac:dyDescent="0.35">
      <c r="A2067" s="203">
        <v>38391</v>
      </c>
      <c r="B2067" s="61" t="s">
        <v>5810</v>
      </c>
      <c r="C2067" s="58" t="s">
        <v>5811</v>
      </c>
      <c r="D2067" s="63" t="s">
        <v>5812</v>
      </c>
      <c r="E2067" s="67">
        <v>13</v>
      </c>
      <c r="F2067" s="68">
        <v>14.5</v>
      </c>
      <c r="G2067" s="68">
        <v>15.1</v>
      </c>
      <c r="H2067" s="69">
        <f t="shared" si="106"/>
        <v>0.16153846153846152</v>
      </c>
      <c r="I2067" s="68">
        <f t="shared" ref="I2067:I2093" si="107">(F2067-E2067)</f>
        <v>1.5</v>
      </c>
      <c r="J2067" s="68">
        <f t="shared" si="105"/>
        <v>2.0999999999999996</v>
      </c>
      <c r="K2067" s="70">
        <v>2</v>
      </c>
      <c r="L2067" s="58"/>
      <c r="M2067" s="58">
        <v>0</v>
      </c>
      <c r="N2067" s="10" t="s">
        <v>26</v>
      </c>
      <c r="O2067" t="s">
        <v>26</v>
      </c>
    </row>
    <row r="2068" spans="1:15" x14ac:dyDescent="0.35">
      <c r="A2068" s="203">
        <v>38392</v>
      </c>
      <c r="B2068" s="61" t="s">
        <v>5813</v>
      </c>
      <c r="C2068" s="58" t="s">
        <v>5814</v>
      </c>
      <c r="D2068" s="63" t="s">
        <v>5815</v>
      </c>
      <c r="E2068" s="67">
        <v>16</v>
      </c>
      <c r="F2068" s="68">
        <v>16</v>
      </c>
      <c r="G2068" s="68">
        <v>16</v>
      </c>
      <c r="H2068" s="69">
        <f t="shared" si="106"/>
        <v>0</v>
      </c>
      <c r="I2068" s="68">
        <f t="shared" si="107"/>
        <v>0</v>
      </c>
      <c r="J2068" s="68">
        <f t="shared" si="105"/>
        <v>0</v>
      </c>
      <c r="K2068" s="70">
        <v>1</v>
      </c>
      <c r="L2068" s="58"/>
      <c r="M2068" s="58">
        <v>0</v>
      </c>
      <c r="N2068" t="s">
        <v>26</v>
      </c>
      <c r="O2068" t="s">
        <v>26</v>
      </c>
    </row>
    <row r="2069" spans="1:15" x14ac:dyDescent="0.35">
      <c r="A2069" s="203">
        <v>38392</v>
      </c>
      <c r="B2069" s="61" t="s">
        <v>5816</v>
      </c>
      <c r="C2069" s="58" t="s">
        <v>5817</v>
      </c>
      <c r="D2069" s="63" t="s">
        <v>5818</v>
      </c>
      <c r="E2069" s="67">
        <v>22.25</v>
      </c>
      <c r="F2069" s="68">
        <v>27.51</v>
      </c>
      <c r="G2069" s="68">
        <v>29.05</v>
      </c>
      <c r="H2069" s="69">
        <f t="shared" si="106"/>
        <v>0.30561797752808995</v>
      </c>
      <c r="I2069" s="68">
        <f t="shared" si="107"/>
        <v>5.2600000000000016</v>
      </c>
      <c r="J2069" s="68">
        <f t="shared" si="105"/>
        <v>6.8000000000000007</v>
      </c>
      <c r="K2069" s="70">
        <v>2</v>
      </c>
      <c r="L2069" s="58"/>
      <c r="M2069" s="58" t="s">
        <v>22</v>
      </c>
      <c r="N2069" t="s">
        <v>22</v>
      </c>
      <c r="O2069" t="s">
        <v>22</v>
      </c>
    </row>
    <row r="2070" spans="1:15" x14ac:dyDescent="0.35">
      <c r="A2070" s="203">
        <v>38392</v>
      </c>
      <c r="B2070" s="61" t="s">
        <v>5819</v>
      </c>
      <c r="C2070" s="58" t="s">
        <v>5820</v>
      </c>
      <c r="D2070" s="63" t="s">
        <v>5821</v>
      </c>
      <c r="E2070" s="67">
        <v>16</v>
      </c>
      <c r="F2070" s="68">
        <v>17.5</v>
      </c>
      <c r="G2070" s="68">
        <v>17.75</v>
      </c>
      <c r="H2070" s="69">
        <f t="shared" si="106"/>
        <v>0.109375</v>
      </c>
      <c r="I2070" s="68">
        <f t="shared" si="107"/>
        <v>1.5</v>
      </c>
      <c r="J2070" s="68">
        <f t="shared" si="105"/>
        <v>1.75</v>
      </c>
      <c r="K2070" s="70">
        <v>2</v>
      </c>
      <c r="L2070" s="58"/>
      <c r="M2070" s="58">
        <v>0</v>
      </c>
      <c r="N2070" t="s">
        <v>26</v>
      </c>
      <c r="O2070" t="s">
        <v>26</v>
      </c>
    </row>
    <row r="2071" spans="1:15" x14ac:dyDescent="0.35">
      <c r="A2071" s="203">
        <v>38393</v>
      </c>
      <c r="B2071" s="61" t="s">
        <v>5822</v>
      </c>
      <c r="C2071" s="58" t="s">
        <v>5823</v>
      </c>
      <c r="D2071" s="63" t="s">
        <v>955</v>
      </c>
      <c r="E2071" s="67">
        <v>23</v>
      </c>
      <c r="F2071" s="68">
        <v>24.5</v>
      </c>
      <c r="G2071" s="68">
        <v>24.5</v>
      </c>
      <c r="H2071" s="69">
        <f t="shared" si="106"/>
        <v>6.5217391304347824E-2</v>
      </c>
      <c r="I2071" s="68">
        <f t="shared" si="107"/>
        <v>1.5</v>
      </c>
      <c r="J2071" s="68">
        <f t="shared" si="105"/>
        <v>1.5</v>
      </c>
      <c r="K2071" s="70">
        <v>2</v>
      </c>
      <c r="L2071" s="58"/>
      <c r="M2071" s="58">
        <v>0</v>
      </c>
      <c r="N2071" t="s">
        <v>26</v>
      </c>
      <c r="O2071" t="s">
        <v>26</v>
      </c>
    </row>
    <row r="2072" spans="1:15" x14ac:dyDescent="0.35">
      <c r="A2072" s="203">
        <v>38393</v>
      </c>
      <c r="B2072" s="61" t="s">
        <v>5824</v>
      </c>
      <c r="C2072" s="58" t="s">
        <v>5825</v>
      </c>
      <c r="D2072" s="63" t="s">
        <v>5415</v>
      </c>
      <c r="E2072" s="67">
        <v>20</v>
      </c>
      <c r="F2072" s="68">
        <v>21</v>
      </c>
      <c r="G2072" s="68">
        <v>22.5</v>
      </c>
      <c r="H2072" s="69">
        <f t="shared" si="106"/>
        <v>0.125</v>
      </c>
      <c r="I2072" s="68">
        <f t="shared" si="107"/>
        <v>1</v>
      </c>
      <c r="J2072" s="68">
        <f t="shared" si="105"/>
        <v>2.5</v>
      </c>
      <c r="K2072" s="70">
        <v>2</v>
      </c>
      <c r="L2072" s="58"/>
      <c r="M2072" s="58" t="s">
        <v>22</v>
      </c>
      <c r="N2072" t="s">
        <v>22</v>
      </c>
      <c r="O2072" t="s">
        <v>22</v>
      </c>
    </row>
    <row r="2073" spans="1:15" x14ac:dyDescent="0.35">
      <c r="A2073" s="203">
        <v>38397</v>
      </c>
      <c r="B2073" s="61" t="s">
        <v>5826</v>
      </c>
      <c r="C2073" s="58" t="s">
        <v>5827</v>
      </c>
      <c r="D2073" s="61" t="s">
        <v>5828</v>
      </c>
      <c r="E2073" s="67">
        <v>9</v>
      </c>
      <c r="F2073" s="68">
        <v>9.0500000000000007</v>
      </c>
      <c r="G2073" s="68">
        <v>8.75</v>
      </c>
      <c r="H2073" s="69">
        <f t="shared" si="106"/>
        <v>-2.7777777777777776E-2</v>
      </c>
      <c r="I2073" s="68">
        <f t="shared" si="107"/>
        <v>5.0000000000000711E-2</v>
      </c>
      <c r="J2073" s="68">
        <f t="shared" si="105"/>
        <v>-0.25</v>
      </c>
      <c r="K2073" s="70">
        <v>1</v>
      </c>
      <c r="L2073" s="58"/>
      <c r="M2073" s="58" t="s">
        <v>22</v>
      </c>
      <c r="N2073" t="s">
        <v>22</v>
      </c>
      <c r="O2073" t="s">
        <v>22</v>
      </c>
    </row>
    <row r="2074" spans="1:15" x14ac:dyDescent="0.35">
      <c r="A2074" s="203">
        <v>38397</v>
      </c>
      <c r="B2074" s="61" t="s">
        <v>5829</v>
      </c>
      <c r="C2074" s="58" t="s">
        <v>1845</v>
      </c>
      <c r="D2074" s="61" t="s">
        <v>4582</v>
      </c>
      <c r="E2074" s="67">
        <v>6.75</v>
      </c>
      <c r="F2074" s="68">
        <v>6.75</v>
      </c>
      <c r="G2074" s="68">
        <v>6.75</v>
      </c>
      <c r="H2074" s="69">
        <f t="shared" si="106"/>
        <v>0</v>
      </c>
      <c r="I2074" s="68">
        <f t="shared" si="107"/>
        <v>0</v>
      </c>
      <c r="J2074" s="68">
        <f t="shared" si="105"/>
        <v>0</v>
      </c>
      <c r="K2074" s="70">
        <v>1</v>
      </c>
      <c r="L2074" s="58"/>
      <c r="M2074" s="58">
        <v>0</v>
      </c>
      <c r="N2074" t="s">
        <v>26</v>
      </c>
      <c r="O2074" t="s">
        <v>26</v>
      </c>
    </row>
    <row r="2075" spans="1:15" x14ac:dyDescent="0.35">
      <c r="A2075" s="203">
        <v>38397</v>
      </c>
      <c r="B2075" s="61" t="s">
        <v>5830</v>
      </c>
      <c r="C2075" s="58" t="s">
        <v>5831</v>
      </c>
      <c r="D2075" s="61" t="s">
        <v>5832</v>
      </c>
      <c r="E2075" s="67">
        <v>6</v>
      </c>
      <c r="F2075" s="68">
        <v>6.2</v>
      </c>
      <c r="G2075" s="68">
        <v>6.9</v>
      </c>
      <c r="H2075" s="69">
        <f t="shared" si="106"/>
        <v>0.15000000000000005</v>
      </c>
      <c r="I2075" s="68">
        <f t="shared" si="107"/>
        <v>0.20000000000000018</v>
      </c>
      <c r="J2075" s="68">
        <f t="shared" si="105"/>
        <v>0.90000000000000036</v>
      </c>
      <c r="K2075" s="70">
        <v>1</v>
      </c>
      <c r="L2075" s="58"/>
      <c r="M2075" s="58" t="s">
        <v>22</v>
      </c>
      <c r="N2075" t="s">
        <v>22</v>
      </c>
      <c r="O2075" t="s">
        <v>22</v>
      </c>
    </row>
    <row r="2076" spans="1:15" x14ac:dyDescent="0.35">
      <c r="A2076" s="203">
        <v>38397</v>
      </c>
      <c r="B2076" s="61" t="s">
        <v>5833</v>
      </c>
      <c r="C2076" s="58" t="s">
        <v>5834</v>
      </c>
      <c r="D2076" s="63" t="s">
        <v>5835</v>
      </c>
      <c r="E2076" s="67">
        <v>19</v>
      </c>
      <c r="F2076" s="68">
        <v>22.5</v>
      </c>
      <c r="G2076" s="68">
        <v>22.69</v>
      </c>
      <c r="H2076" s="69">
        <f t="shared" si="106"/>
        <v>0.19421052631578953</v>
      </c>
      <c r="I2076" s="68">
        <f t="shared" si="107"/>
        <v>3.5</v>
      </c>
      <c r="J2076" s="68">
        <f t="shared" si="105"/>
        <v>3.6900000000000013</v>
      </c>
      <c r="K2076" s="70">
        <v>2</v>
      </c>
      <c r="L2076" s="58"/>
      <c r="M2076" s="58" t="s">
        <v>22</v>
      </c>
      <c r="N2076" s="113" t="s">
        <v>22</v>
      </c>
      <c r="O2076" t="s">
        <v>22</v>
      </c>
    </row>
    <row r="2077" spans="1:15" x14ac:dyDescent="0.35">
      <c r="A2077" s="203">
        <v>38398</v>
      </c>
      <c r="B2077" s="61" t="s">
        <v>5836</v>
      </c>
      <c r="C2077" s="58" t="s">
        <v>5837</v>
      </c>
      <c r="D2077" s="63" t="s">
        <v>5838</v>
      </c>
      <c r="E2077" s="67">
        <v>18</v>
      </c>
      <c r="F2077" s="68">
        <v>17.5</v>
      </c>
      <c r="G2077" s="68">
        <v>17.7</v>
      </c>
      <c r="H2077" s="69">
        <f t="shared" si="106"/>
        <v>-1.6666666666666705E-2</v>
      </c>
      <c r="I2077" s="68">
        <f t="shared" si="107"/>
        <v>-0.5</v>
      </c>
      <c r="J2077" s="68">
        <f t="shared" si="105"/>
        <v>-0.30000000000000071</v>
      </c>
      <c r="K2077" s="70">
        <v>1</v>
      </c>
      <c r="L2077" s="58"/>
      <c r="M2077" s="58" t="s">
        <v>22</v>
      </c>
      <c r="N2077" t="s">
        <v>22</v>
      </c>
      <c r="O2077" t="s">
        <v>22</v>
      </c>
    </row>
    <row r="2078" spans="1:15" x14ac:dyDescent="0.35">
      <c r="A2078" s="203">
        <v>38399</v>
      </c>
      <c r="B2078" s="61" t="s">
        <v>5839</v>
      </c>
      <c r="C2078" s="58" t="s">
        <v>5840</v>
      </c>
      <c r="D2078" s="63" t="s">
        <v>5841</v>
      </c>
      <c r="E2078" s="67">
        <v>6</v>
      </c>
      <c r="F2078" s="68">
        <v>6.35</v>
      </c>
      <c r="G2078" s="68">
        <v>6.31</v>
      </c>
      <c r="H2078" s="69">
        <f t="shared" si="106"/>
        <v>5.1666666666666604E-2</v>
      </c>
      <c r="I2078" s="68">
        <f t="shared" si="107"/>
        <v>0.34999999999999964</v>
      </c>
      <c r="J2078" s="68">
        <f t="shared" si="105"/>
        <v>0.30999999999999961</v>
      </c>
      <c r="K2078" s="70">
        <v>1</v>
      </c>
      <c r="L2078" s="58"/>
      <c r="M2078" s="58" t="s">
        <v>22</v>
      </c>
      <c r="N2078" t="s">
        <v>22</v>
      </c>
      <c r="O2078" t="s">
        <v>22</v>
      </c>
    </row>
    <row r="2079" spans="1:15" x14ac:dyDescent="0.35">
      <c r="A2079" s="203">
        <v>38399</v>
      </c>
      <c r="B2079" s="61" t="s">
        <v>5842</v>
      </c>
      <c r="C2079" s="58" t="s">
        <v>5843</v>
      </c>
      <c r="D2079" s="61" t="s">
        <v>4237</v>
      </c>
      <c r="E2079" s="67">
        <v>18</v>
      </c>
      <c r="F2079" s="68">
        <v>23</v>
      </c>
      <c r="G2079" s="68">
        <v>24.3</v>
      </c>
      <c r="H2079" s="69">
        <f t="shared" si="106"/>
        <v>0.35000000000000003</v>
      </c>
      <c r="I2079" s="68">
        <f t="shared" si="107"/>
        <v>5</v>
      </c>
      <c r="J2079" s="68">
        <f t="shared" si="105"/>
        <v>6.3000000000000007</v>
      </c>
      <c r="K2079" s="70">
        <v>3</v>
      </c>
      <c r="L2079" s="58"/>
      <c r="M2079" s="58">
        <v>0</v>
      </c>
      <c r="N2079" t="s">
        <v>26</v>
      </c>
      <c r="O2079" t="s">
        <v>26</v>
      </c>
    </row>
    <row r="2080" spans="1:15" x14ac:dyDescent="0.35">
      <c r="A2080" s="203">
        <v>38400</v>
      </c>
      <c r="B2080" s="61" t="s">
        <v>5844</v>
      </c>
      <c r="C2080" s="58" t="s">
        <v>5845</v>
      </c>
      <c r="D2080" s="63" t="s">
        <v>5846</v>
      </c>
      <c r="E2080" s="67">
        <v>6</v>
      </c>
      <c r="F2080" s="68">
        <v>6.2</v>
      </c>
      <c r="G2080" s="68">
        <v>6.3</v>
      </c>
      <c r="H2080" s="69">
        <f t="shared" si="106"/>
        <v>4.9999999999999968E-2</v>
      </c>
      <c r="I2080" s="68">
        <f t="shared" si="107"/>
        <v>0.20000000000000018</v>
      </c>
      <c r="J2080" s="68">
        <f>G2080-E2080</f>
        <v>0.29999999999999982</v>
      </c>
      <c r="K2080" s="70">
        <v>1</v>
      </c>
      <c r="L2080" s="58"/>
      <c r="M2080" s="58" t="s">
        <v>22</v>
      </c>
      <c r="N2080" t="s">
        <v>22</v>
      </c>
      <c r="O2080" t="s">
        <v>22</v>
      </c>
    </row>
    <row r="2081" spans="1:15" x14ac:dyDescent="0.35">
      <c r="A2081" s="203">
        <v>38407</v>
      </c>
      <c r="B2081" s="61" t="s">
        <v>5847</v>
      </c>
      <c r="C2081" s="58" t="s">
        <v>5848</v>
      </c>
      <c r="D2081" s="63" t="s">
        <v>5849</v>
      </c>
      <c r="E2081" s="67">
        <v>6</v>
      </c>
      <c r="F2081" s="68">
        <v>6.1</v>
      </c>
      <c r="G2081" s="68">
        <v>6.31</v>
      </c>
      <c r="H2081" s="69">
        <f t="shared" si="106"/>
        <v>5.1666666666666604E-2</v>
      </c>
      <c r="I2081" s="68">
        <f t="shared" si="107"/>
        <v>9.9999999999999645E-2</v>
      </c>
      <c r="J2081" s="68">
        <f>G2081-E2081</f>
        <v>0.30999999999999961</v>
      </c>
      <c r="K2081" s="70">
        <v>1</v>
      </c>
      <c r="L2081" s="58"/>
      <c r="M2081" s="58" t="s">
        <v>22</v>
      </c>
      <c r="N2081" t="s">
        <v>22</v>
      </c>
      <c r="O2081" t="s">
        <v>22</v>
      </c>
    </row>
    <row r="2082" spans="1:15" x14ac:dyDescent="0.35">
      <c r="A2082" s="203">
        <v>38414</v>
      </c>
      <c r="B2082" s="61" t="s">
        <v>5850</v>
      </c>
      <c r="C2082" s="58" t="s">
        <v>5851</v>
      </c>
      <c r="D2082" s="61" t="s">
        <v>4186</v>
      </c>
      <c r="E2082" s="67">
        <v>11</v>
      </c>
      <c r="F2082" s="68">
        <v>12.5</v>
      </c>
      <c r="G2082" s="68">
        <v>14.79</v>
      </c>
      <c r="H2082" s="69">
        <f t="shared" si="106"/>
        <v>0.34454545454545449</v>
      </c>
      <c r="I2082" s="68">
        <f t="shared" si="107"/>
        <v>1.5</v>
      </c>
      <c r="J2082" s="68">
        <f t="shared" ref="J2082:J2143" si="108">(G2082-E2082)</f>
        <v>3.7899999999999991</v>
      </c>
      <c r="K2082" s="70">
        <v>1</v>
      </c>
      <c r="L2082" s="58" t="s">
        <v>8061</v>
      </c>
      <c r="M2082" s="58">
        <v>0</v>
      </c>
      <c r="N2082" t="s">
        <v>26</v>
      </c>
      <c r="O2082" t="s">
        <v>26</v>
      </c>
    </row>
    <row r="2083" spans="1:15" x14ac:dyDescent="0.35">
      <c r="A2083" s="203">
        <v>38419</v>
      </c>
      <c r="B2083" s="61" t="s">
        <v>5852</v>
      </c>
      <c r="C2083" s="58" t="s">
        <v>5853</v>
      </c>
      <c r="D2083" s="61" t="s">
        <v>5854</v>
      </c>
      <c r="E2083" s="67">
        <v>18</v>
      </c>
      <c r="F2083" s="68">
        <v>25.75</v>
      </c>
      <c r="G2083" s="68">
        <v>30.4</v>
      </c>
      <c r="H2083" s="69">
        <f t="shared" si="106"/>
        <v>0.68888888888888877</v>
      </c>
      <c r="I2083" s="68">
        <f t="shared" si="107"/>
        <v>7.75</v>
      </c>
      <c r="J2083" s="68">
        <f t="shared" si="108"/>
        <v>12.399999999999999</v>
      </c>
      <c r="K2083" s="70">
        <v>3</v>
      </c>
      <c r="L2083" s="58"/>
      <c r="M2083" s="58">
        <v>0</v>
      </c>
      <c r="N2083" t="s">
        <v>26</v>
      </c>
      <c r="O2083" t="s">
        <v>26</v>
      </c>
    </row>
    <row r="2084" spans="1:15" x14ac:dyDescent="0.35">
      <c r="A2084" s="203">
        <v>38421</v>
      </c>
      <c r="B2084" s="61" t="s">
        <v>5855</v>
      </c>
      <c r="C2084" s="58" t="s">
        <v>5856</v>
      </c>
      <c r="D2084" s="61" t="s">
        <v>5857</v>
      </c>
      <c r="E2084" s="67">
        <v>14</v>
      </c>
      <c r="F2084" s="68">
        <v>19.489999999999998</v>
      </c>
      <c r="G2084" s="68">
        <v>16</v>
      </c>
      <c r="H2084" s="69">
        <f t="shared" si="106"/>
        <v>0.14285714285714285</v>
      </c>
      <c r="I2084" s="68">
        <f t="shared" si="107"/>
        <v>5.4899999999999984</v>
      </c>
      <c r="J2084" s="68">
        <f t="shared" si="108"/>
        <v>2</v>
      </c>
      <c r="K2084" s="70">
        <v>2</v>
      </c>
      <c r="L2084" s="58"/>
      <c r="M2084" s="58">
        <v>0</v>
      </c>
      <c r="N2084" t="s">
        <v>26</v>
      </c>
      <c r="O2084" t="s">
        <v>26</v>
      </c>
    </row>
    <row r="2085" spans="1:15" x14ac:dyDescent="0.35">
      <c r="A2085" s="203">
        <v>38425</v>
      </c>
      <c r="B2085" s="61" t="s">
        <v>5858</v>
      </c>
      <c r="C2085" s="58" t="s">
        <v>5859</v>
      </c>
      <c r="D2085" s="61" t="s">
        <v>5860</v>
      </c>
      <c r="E2085" s="67">
        <v>11.5</v>
      </c>
      <c r="F2085" s="68">
        <v>11.65</v>
      </c>
      <c r="G2085" s="68">
        <v>11.5</v>
      </c>
      <c r="H2085" s="69">
        <f t="shared" si="106"/>
        <v>0</v>
      </c>
      <c r="I2085" s="68">
        <f t="shared" si="107"/>
        <v>0.15000000000000036</v>
      </c>
      <c r="J2085" s="68">
        <f t="shared" si="108"/>
        <v>0</v>
      </c>
      <c r="K2085" s="70">
        <v>1</v>
      </c>
      <c r="L2085" s="58"/>
      <c r="M2085" s="58">
        <v>0</v>
      </c>
      <c r="N2085" t="s">
        <v>26</v>
      </c>
      <c r="O2085" t="s">
        <v>26</v>
      </c>
    </row>
    <row r="2086" spans="1:15" x14ac:dyDescent="0.35">
      <c r="A2086" s="203">
        <v>38427</v>
      </c>
      <c r="B2086" s="61" t="s">
        <v>5861</v>
      </c>
      <c r="C2086" s="58" t="s">
        <v>5862</v>
      </c>
      <c r="D2086" s="61" t="s">
        <v>5863</v>
      </c>
      <c r="E2086" s="67">
        <v>18</v>
      </c>
      <c r="F2086" s="68">
        <v>17.5</v>
      </c>
      <c r="G2086" s="68">
        <v>17.350000000000001</v>
      </c>
      <c r="H2086" s="69">
        <f t="shared" si="106"/>
        <v>-3.6111111111111031E-2</v>
      </c>
      <c r="I2086" s="68">
        <f t="shared" si="107"/>
        <v>-0.5</v>
      </c>
      <c r="J2086" s="68">
        <f t="shared" si="108"/>
        <v>-0.64999999999999858</v>
      </c>
      <c r="K2086" s="70">
        <v>1</v>
      </c>
      <c r="L2086" s="58"/>
      <c r="M2086" s="58">
        <v>0</v>
      </c>
      <c r="N2086" t="s">
        <v>26</v>
      </c>
      <c r="O2086" t="s">
        <v>26</v>
      </c>
    </row>
    <row r="2087" spans="1:15" x14ac:dyDescent="0.35">
      <c r="A2087" s="203">
        <v>38428</v>
      </c>
      <c r="B2087" s="61" t="s">
        <v>5864</v>
      </c>
      <c r="C2087" s="58" t="s">
        <v>5865</v>
      </c>
      <c r="D2087" s="61" t="s">
        <v>5676</v>
      </c>
      <c r="E2087" s="67">
        <v>17</v>
      </c>
      <c r="F2087" s="68">
        <v>17.010000000000002</v>
      </c>
      <c r="G2087" s="68">
        <v>17.3</v>
      </c>
      <c r="H2087" s="69">
        <f t="shared" si="106"/>
        <v>1.7647058823529453E-2</v>
      </c>
      <c r="I2087" s="68">
        <f t="shared" si="107"/>
        <v>1.0000000000001563E-2</v>
      </c>
      <c r="J2087" s="68">
        <f t="shared" si="108"/>
        <v>0.30000000000000071</v>
      </c>
      <c r="K2087" s="70">
        <v>3</v>
      </c>
      <c r="L2087" s="58" t="s">
        <v>8061</v>
      </c>
      <c r="M2087" s="58">
        <v>0</v>
      </c>
      <c r="N2087" t="s">
        <v>26</v>
      </c>
      <c r="O2087" t="s">
        <v>26</v>
      </c>
    </row>
    <row r="2088" spans="1:15" x14ac:dyDescent="0.35">
      <c r="A2088" s="203">
        <v>38442</v>
      </c>
      <c r="B2088" s="63" t="s">
        <v>5866</v>
      </c>
      <c r="C2088" s="58" t="s">
        <v>5867</v>
      </c>
      <c r="D2088" s="63" t="s">
        <v>5868</v>
      </c>
      <c r="E2088" s="67">
        <v>12</v>
      </c>
      <c r="F2088" s="68">
        <v>14.99</v>
      </c>
      <c r="G2088" s="68">
        <v>12</v>
      </c>
      <c r="H2088" s="69">
        <f t="shared" si="106"/>
        <v>0</v>
      </c>
      <c r="I2088" s="68">
        <f t="shared" si="107"/>
        <v>2.99</v>
      </c>
      <c r="J2088" s="68">
        <f t="shared" si="108"/>
        <v>0</v>
      </c>
      <c r="K2088" s="70">
        <v>3</v>
      </c>
      <c r="L2088" s="58"/>
      <c r="M2088" s="58" t="s">
        <v>22</v>
      </c>
      <c r="N2088" t="s">
        <v>22</v>
      </c>
      <c r="O2088" t="s">
        <v>22</v>
      </c>
    </row>
    <row r="2089" spans="1:15" x14ac:dyDescent="0.35">
      <c r="A2089" s="203">
        <v>38447</v>
      </c>
      <c r="B2089" s="61" t="s">
        <v>5869</v>
      </c>
      <c r="C2089" s="58" t="s">
        <v>5870</v>
      </c>
      <c r="D2089" s="61" t="s">
        <v>2136</v>
      </c>
      <c r="E2089" s="67">
        <v>19</v>
      </c>
      <c r="F2089" s="68">
        <v>20.260000000000002</v>
      </c>
      <c r="G2089" s="68">
        <v>21.03</v>
      </c>
      <c r="H2089" s="69">
        <f t="shared" si="106"/>
        <v>0.10684210526315796</v>
      </c>
      <c r="I2089" s="68">
        <f t="shared" si="107"/>
        <v>1.2600000000000016</v>
      </c>
      <c r="J2089" s="68">
        <f t="shared" si="108"/>
        <v>2.0300000000000011</v>
      </c>
      <c r="K2089" s="70">
        <v>2</v>
      </c>
      <c r="L2089" s="58"/>
      <c r="M2089" s="58">
        <v>0</v>
      </c>
      <c r="N2089" t="s">
        <v>26</v>
      </c>
      <c r="O2089" t="s">
        <v>26</v>
      </c>
    </row>
    <row r="2090" spans="1:15" x14ac:dyDescent="0.35">
      <c r="A2090" s="203">
        <v>38454</v>
      </c>
      <c r="B2090" s="61" t="s">
        <v>5871</v>
      </c>
      <c r="C2090" s="58" t="s">
        <v>5872</v>
      </c>
      <c r="D2090" s="61" t="s">
        <v>5873</v>
      </c>
      <c r="E2090" s="67">
        <v>10.1</v>
      </c>
      <c r="F2090" s="68">
        <v>10.15</v>
      </c>
      <c r="G2090" s="68">
        <v>10.3</v>
      </c>
      <c r="H2090" s="69">
        <f t="shared" si="106"/>
        <v>1.980198019801991E-2</v>
      </c>
      <c r="I2090" s="68">
        <f t="shared" si="107"/>
        <v>5.0000000000000711E-2</v>
      </c>
      <c r="J2090" s="68">
        <f t="shared" si="108"/>
        <v>0.20000000000000107</v>
      </c>
      <c r="K2090" s="70">
        <v>1</v>
      </c>
      <c r="L2090" s="58"/>
      <c r="M2090" s="58" t="s">
        <v>22</v>
      </c>
      <c r="N2090" t="s">
        <v>22</v>
      </c>
      <c r="O2090" t="s">
        <v>22</v>
      </c>
    </row>
    <row r="2091" spans="1:15" x14ac:dyDescent="0.35">
      <c r="A2091" s="203">
        <v>38454</v>
      </c>
      <c r="B2091" s="61" t="s">
        <v>5874</v>
      </c>
      <c r="C2091" s="58" t="s">
        <v>5875</v>
      </c>
      <c r="D2091" s="61" t="s">
        <v>5876</v>
      </c>
      <c r="E2091" s="67">
        <v>5.5</v>
      </c>
      <c r="F2091" s="68">
        <v>7.7</v>
      </c>
      <c r="G2091" s="68">
        <v>7.65</v>
      </c>
      <c r="H2091" s="69">
        <f t="shared" si="106"/>
        <v>0.39090909090909098</v>
      </c>
      <c r="I2091" s="68">
        <f t="shared" si="107"/>
        <v>2.2000000000000002</v>
      </c>
      <c r="J2091" s="68">
        <f t="shared" si="108"/>
        <v>2.1500000000000004</v>
      </c>
      <c r="K2091" s="70">
        <v>2</v>
      </c>
      <c r="L2091" s="58"/>
      <c r="M2091" s="58" t="s">
        <v>22</v>
      </c>
      <c r="N2091" t="s">
        <v>22</v>
      </c>
      <c r="O2091" t="s">
        <v>22</v>
      </c>
    </row>
    <row r="2092" spans="1:15" x14ac:dyDescent="0.35">
      <c r="A2092" s="203">
        <v>38455</v>
      </c>
      <c r="B2092" s="61" t="s">
        <v>5877</v>
      </c>
      <c r="C2092" s="58" t="s">
        <v>5878</v>
      </c>
      <c r="D2092" s="61" t="s">
        <v>5879</v>
      </c>
      <c r="E2092" s="67">
        <v>12</v>
      </c>
      <c r="F2092" s="68">
        <v>12.08</v>
      </c>
      <c r="G2092" s="68">
        <v>11.74</v>
      </c>
      <c r="H2092" s="69">
        <f t="shared" si="106"/>
        <v>-2.166666666666665E-2</v>
      </c>
      <c r="I2092" s="68">
        <f t="shared" si="107"/>
        <v>8.0000000000000071E-2</v>
      </c>
      <c r="J2092" s="68">
        <f t="shared" si="108"/>
        <v>-0.25999999999999979</v>
      </c>
      <c r="K2092" s="70">
        <v>2</v>
      </c>
      <c r="L2092" s="58" t="s">
        <v>8061</v>
      </c>
      <c r="M2092" s="58">
        <v>0</v>
      </c>
      <c r="N2092" t="s">
        <v>26</v>
      </c>
      <c r="O2092" t="s">
        <v>26</v>
      </c>
    </row>
    <row r="2093" spans="1:15" x14ac:dyDescent="0.35">
      <c r="A2093" s="203">
        <v>38456</v>
      </c>
      <c r="B2093" s="61" t="s">
        <v>5880</v>
      </c>
      <c r="C2093" s="58" t="s">
        <v>5881</v>
      </c>
      <c r="D2093" s="61" t="s">
        <v>5882</v>
      </c>
      <c r="E2093" s="67">
        <v>10</v>
      </c>
      <c r="F2093" s="68">
        <v>9</v>
      </c>
      <c r="G2093" s="68">
        <v>9</v>
      </c>
      <c r="H2093" s="69">
        <f t="shared" si="106"/>
        <v>-0.1</v>
      </c>
      <c r="I2093" s="68">
        <f t="shared" si="107"/>
        <v>-1</v>
      </c>
      <c r="J2093" s="68">
        <f t="shared" si="108"/>
        <v>-1</v>
      </c>
      <c r="K2093" s="70">
        <v>1</v>
      </c>
      <c r="L2093" s="58"/>
      <c r="M2093" s="58">
        <v>0</v>
      </c>
      <c r="N2093" t="s">
        <v>26</v>
      </c>
      <c r="O2093" t="s">
        <v>26</v>
      </c>
    </row>
    <row r="2094" spans="1:15" x14ac:dyDescent="0.35">
      <c r="A2094" s="203">
        <v>38460</v>
      </c>
      <c r="B2094" s="61" t="s">
        <v>5313</v>
      </c>
      <c r="C2094" s="58" t="s">
        <v>5314</v>
      </c>
      <c r="D2094" s="61" t="s">
        <v>5315</v>
      </c>
      <c r="E2094" s="67">
        <v>6</v>
      </c>
      <c r="F2094" s="68">
        <v>6.09</v>
      </c>
      <c r="G2094" s="68">
        <v>6.22</v>
      </c>
      <c r="H2094" s="69">
        <f t="shared" si="106"/>
        <v>3.6666666666666625E-2</v>
      </c>
      <c r="I2094" s="68">
        <v>6.22</v>
      </c>
      <c r="J2094" s="68">
        <f t="shared" si="108"/>
        <v>0.21999999999999975</v>
      </c>
      <c r="K2094" s="70">
        <v>1</v>
      </c>
      <c r="L2094" s="58"/>
      <c r="M2094" s="58" t="s">
        <v>22</v>
      </c>
      <c r="N2094" t="s">
        <v>22</v>
      </c>
      <c r="O2094" t="s">
        <v>22</v>
      </c>
    </row>
    <row r="2095" spans="1:15" x14ac:dyDescent="0.35">
      <c r="A2095" s="203">
        <v>38462</v>
      </c>
      <c r="B2095" s="61" t="s">
        <v>5883</v>
      </c>
      <c r="C2095" s="58" t="s">
        <v>5884</v>
      </c>
      <c r="D2095" s="63" t="s">
        <v>955</v>
      </c>
      <c r="E2095" s="67">
        <v>12</v>
      </c>
      <c r="F2095" s="68">
        <v>12</v>
      </c>
      <c r="G2095" s="68">
        <v>11.81</v>
      </c>
      <c r="H2095" s="69">
        <f t="shared" si="106"/>
        <v>-1.5833333333333293E-2</v>
      </c>
      <c r="I2095" s="68">
        <f t="shared" ref="I2095:I2158" si="109">(F2095-E2095)</f>
        <v>0</v>
      </c>
      <c r="J2095" s="68">
        <f t="shared" si="108"/>
        <v>-0.1899999999999995</v>
      </c>
      <c r="K2095" s="70">
        <v>1</v>
      </c>
      <c r="L2095" s="58"/>
      <c r="M2095" s="58">
        <v>1</v>
      </c>
      <c r="N2095" s="49"/>
      <c r="O2095" t="s">
        <v>5885</v>
      </c>
    </row>
    <row r="2096" spans="1:15" x14ac:dyDescent="0.35">
      <c r="A2096" s="203">
        <v>38464</v>
      </c>
      <c r="B2096" s="61" t="s">
        <v>5886</v>
      </c>
      <c r="C2096" s="58" t="s">
        <v>5887</v>
      </c>
      <c r="D2096" s="61" t="s">
        <v>64</v>
      </c>
      <c r="E2096" s="67">
        <v>6</v>
      </c>
      <c r="F2096" s="68">
        <v>6.01</v>
      </c>
      <c r="G2096" s="68">
        <v>6.3</v>
      </c>
      <c r="H2096" s="69">
        <f t="shared" si="106"/>
        <v>4.9999999999999968E-2</v>
      </c>
      <c r="I2096" s="68">
        <f t="shared" si="109"/>
        <v>9.9999999999997868E-3</v>
      </c>
      <c r="J2096" s="68">
        <f t="shared" si="108"/>
        <v>0.29999999999999982</v>
      </c>
      <c r="K2096" s="70">
        <v>1</v>
      </c>
      <c r="L2096" s="58"/>
      <c r="M2096" s="58" t="s">
        <v>22</v>
      </c>
      <c r="N2096" t="s">
        <v>22</v>
      </c>
      <c r="O2096" t="s">
        <v>22</v>
      </c>
    </row>
    <row r="2097" spans="1:15" x14ac:dyDescent="0.35">
      <c r="A2097" s="203">
        <v>38467</v>
      </c>
      <c r="B2097" s="61" t="s">
        <v>5888</v>
      </c>
      <c r="C2097" s="58" t="s">
        <v>5889</v>
      </c>
      <c r="D2097" s="61" t="s">
        <v>5370</v>
      </c>
      <c r="E2097" s="67">
        <v>9</v>
      </c>
      <c r="F2097" s="68">
        <v>9</v>
      </c>
      <c r="G2097" s="68">
        <v>9</v>
      </c>
      <c r="H2097" s="69">
        <f t="shared" si="106"/>
        <v>0</v>
      </c>
      <c r="I2097" s="68">
        <f t="shared" si="109"/>
        <v>0</v>
      </c>
      <c r="J2097" s="68">
        <f t="shared" si="108"/>
        <v>0</v>
      </c>
      <c r="K2097" s="70">
        <v>1</v>
      </c>
      <c r="L2097" s="58"/>
      <c r="M2097" s="58">
        <v>0</v>
      </c>
      <c r="N2097" t="s">
        <v>26</v>
      </c>
      <c r="O2097" t="s">
        <v>26</v>
      </c>
    </row>
    <row r="2098" spans="1:15" x14ac:dyDescent="0.35">
      <c r="A2098" s="203">
        <v>38470</v>
      </c>
      <c r="B2098" s="61" t="s">
        <v>5890</v>
      </c>
      <c r="C2098" s="58" t="s">
        <v>5891</v>
      </c>
      <c r="D2098" s="63" t="s">
        <v>5892</v>
      </c>
      <c r="E2098" s="67">
        <v>10</v>
      </c>
      <c r="F2098" s="68">
        <v>10.75</v>
      </c>
      <c r="G2098" s="68">
        <v>10.75</v>
      </c>
      <c r="H2098" s="69">
        <f t="shared" si="106"/>
        <v>7.4999999999999997E-2</v>
      </c>
      <c r="I2098" s="68">
        <f t="shared" si="109"/>
        <v>0.75</v>
      </c>
      <c r="J2098" s="68">
        <f t="shared" si="108"/>
        <v>0.75</v>
      </c>
      <c r="K2098" s="70">
        <v>1</v>
      </c>
      <c r="L2098" s="58"/>
      <c r="M2098" s="58">
        <v>0</v>
      </c>
      <c r="N2098" t="s">
        <v>26</v>
      </c>
      <c r="O2098" t="s">
        <v>26</v>
      </c>
    </row>
    <row r="2099" spans="1:15" x14ac:dyDescent="0.35">
      <c r="A2099" s="203">
        <v>38474</v>
      </c>
      <c r="B2099" s="61" t="s">
        <v>5893</v>
      </c>
      <c r="C2099" s="58" t="s">
        <v>5894</v>
      </c>
      <c r="D2099" s="61" t="s">
        <v>5860</v>
      </c>
      <c r="E2099" s="67">
        <v>18.5</v>
      </c>
      <c r="F2099" s="68">
        <v>18.66</v>
      </c>
      <c r="G2099" s="68">
        <v>20.05</v>
      </c>
      <c r="H2099" s="69">
        <f t="shared" si="106"/>
        <v>8.3783783783783816E-2</v>
      </c>
      <c r="I2099" s="68">
        <f t="shared" si="109"/>
        <v>0.16000000000000014</v>
      </c>
      <c r="J2099" s="68">
        <f t="shared" si="108"/>
        <v>1.5500000000000007</v>
      </c>
      <c r="K2099" s="70">
        <v>1</v>
      </c>
      <c r="L2099" s="58"/>
      <c r="M2099" s="58">
        <v>0</v>
      </c>
      <c r="N2099" t="s">
        <v>26</v>
      </c>
      <c r="O2099" t="s">
        <v>26</v>
      </c>
    </row>
    <row r="2100" spans="1:15" x14ac:dyDescent="0.35">
      <c r="A2100" s="203">
        <v>38476</v>
      </c>
      <c r="B2100" s="61" t="s">
        <v>5895</v>
      </c>
      <c r="C2100" s="58" t="s">
        <v>5896</v>
      </c>
      <c r="D2100" s="63" t="s">
        <v>1099</v>
      </c>
      <c r="E2100" s="67">
        <v>25</v>
      </c>
      <c r="F2100" s="68">
        <v>25</v>
      </c>
      <c r="G2100" s="68">
        <v>24</v>
      </c>
      <c r="H2100" s="69">
        <f t="shared" si="106"/>
        <v>-0.04</v>
      </c>
      <c r="I2100" s="68">
        <f t="shared" si="109"/>
        <v>0</v>
      </c>
      <c r="J2100" s="68">
        <f t="shared" si="108"/>
        <v>-1</v>
      </c>
      <c r="K2100" s="70">
        <v>3</v>
      </c>
      <c r="L2100" s="58" t="s">
        <v>8061</v>
      </c>
      <c r="M2100" s="58" t="s">
        <v>22</v>
      </c>
      <c r="N2100" t="s">
        <v>22</v>
      </c>
      <c r="O2100" t="s">
        <v>22</v>
      </c>
    </row>
    <row r="2101" spans="1:15" x14ac:dyDescent="0.35">
      <c r="A2101" s="203">
        <v>38476</v>
      </c>
      <c r="B2101" s="61" t="s">
        <v>5897</v>
      </c>
      <c r="C2101" s="58" t="s">
        <v>5898</v>
      </c>
      <c r="D2101" s="61" t="s">
        <v>1099</v>
      </c>
      <c r="E2101" s="67">
        <v>25</v>
      </c>
      <c r="F2101" s="68">
        <v>24</v>
      </c>
      <c r="G2101" s="68">
        <v>24</v>
      </c>
      <c r="H2101" s="69">
        <f t="shared" si="106"/>
        <v>-0.04</v>
      </c>
      <c r="I2101" s="68">
        <f t="shared" si="109"/>
        <v>-1</v>
      </c>
      <c r="J2101" s="68">
        <f t="shared" si="108"/>
        <v>-1</v>
      </c>
      <c r="K2101" s="70">
        <v>3</v>
      </c>
      <c r="L2101" s="58" t="s">
        <v>8061</v>
      </c>
      <c r="M2101" s="58" t="s">
        <v>22</v>
      </c>
      <c r="N2101" t="s">
        <v>22</v>
      </c>
      <c r="O2101" t="s">
        <v>22</v>
      </c>
    </row>
    <row r="2102" spans="1:15" x14ac:dyDescent="0.35">
      <c r="A2102" s="203">
        <v>38476</v>
      </c>
      <c r="B2102" s="61" t="s">
        <v>5899</v>
      </c>
      <c r="C2102" s="58" t="s">
        <v>5900</v>
      </c>
      <c r="D2102" s="63" t="s">
        <v>955</v>
      </c>
      <c r="E2102" s="67">
        <v>22</v>
      </c>
      <c r="F2102" s="68">
        <v>24.69</v>
      </c>
      <c r="G2102" s="68">
        <v>24.3</v>
      </c>
      <c r="H2102" s="69">
        <f t="shared" si="106"/>
        <v>0.10454545454545458</v>
      </c>
      <c r="I2102" s="68">
        <f t="shared" si="109"/>
        <v>2.6900000000000013</v>
      </c>
      <c r="J2102" s="68">
        <f t="shared" si="108"/>
        <v>2.3000000000000007</v>
      </c>
      <c r="K2102" s="70">
        <v>2</v>
      </c>
      <c r="L2102" s="58"/>
      <c r="M2102" s="58">
        <v>0</v>
      </c>
      <c r="N2102" t="s">
        <v>26</v>
      </c>
      <c r="O2102" t="s">
        <v>26</v>
      </c>
    </row>
    <row r="2103" spans="1:15" x14ac:dyDescent="0.35">
      <c r="A2103" s="203">
        <v>38477</v>
      </c>
      <c r="B2103" s="61" t="s">
        <v>5901</v>
      </c>
      <c r="C2103" s="58" t="s">
        <v>5902</v>
      </c>
      <c r="D2103" s="61" t="s">
        <v>2881</v>
      </c>
      <c r="E2103" s="67">
        <v>13</v>
      </c>
      <c r="F2103" s="68">
        <v>13.25</v>
      </c>
      <c r="G2103" s="68">
        <v>12.65</v>
      </c>
      <c r="H2103" s="69">
        <f t="shared" si="106"/>
        <v>-2.6923076923076897E-2</v>
      </c>
      <c r="I2103" s="68">
        <f t="shared" si="109"/>
        <v>0.25</v>
      </c>
      <c r="J2103" s="68">
        <f t="shared" si="108"/>
        <v>-0.34999999999999964</v>
      </c>
      <c r="K2103" s="70">
        <v>2</v>
      </c>
      <c r="L2103" s="58" t="s">
        <v>8061</v>
      </c>
      <c r="M2103" s="58" t="s">
        <v>22</v>
      </c>
      <c r="N2103" t="s">
        <v>22</v>
      </c>
      <c r="O2103" t="s">
        <v>22</v>
      </c>
    </row>
    <row r="2104" spans="1:15" x14ac:dyDescent="0.35">
      <c r="A2104" s="203">
        <v>38477</v>
      </c>
      <c r="B2104" s="61" t="s">
        <v>5903</v>
      </c>
      <c r="C2104" s="58" t="s">
        <v>5904</v>
      </c>
      <c r="D2104" s="61" t="s">
        <v>4186</v>
      </c>
      <c r="E2104" s="67">
        <v>16.25</v>
      </c>
      <c r="F2104" s="68">
        <v>16.27</v>
      </c>
      <c r="G2104" s="68">
        <v>15.32</v>
      </c>
      <c r="H2104" s="69">
        <f t="shared" si="106"/>
        <v>-5.723076923076921E-2</v>
      </c>
      <c r="I2104" s="68">
        <f t="shared" si="109"/>
        <v>1.9999999999999574E-2</v>
      </c>
      <c r="J2104" s="68">
        <f t="shared" si="108"/>
        <v>-0.92999999999999972</v>
      </c>
      <c r="K2104" s="70">
        <v>1</v>
      </c>
      <c r="L2104" s="58"/>
      <c r="M2104" s="58">
        <v>1</v>
      </c>
      <c r="N2104" s="49"/>
      <c r="O2104" t="s">
        <v>5905</v>
      </c>
    </row>
    <row r="2105" spans="1:15" x14ac:dyDescent="0.35">
      <c r="A2105" s="203">
        <v>38477</v>
      </c>
      <c r="B2105" s="61" t="s">
        <v>5906</v>
      </c>
      <c r="C2105" s="58" t="s">
        <v>5907</v>
      </c>
      <c r="D2105" s="61" t="s">
        <v>5908</v>
      </c>
      <c r="E2105" s="67">
        <v>18</v>
      </c>
      <c r="F2105" s="68">
        <v>20.55</v>
      </c>
      <c r="G2105" s="68">
        <v>24.87</v>
      </c>
      <c r="H2105" s="69">
        <f t="shared" si="106"/>
        <v>0.38166666666666671</v>
      </c>
      <c r="I2105" s="68">
        <f t="shared" si="109"/>
        <v>2.5500000000000007</v>
      </c>
      <c r="J2105" s="68">
        <f t="shared" si="108"/>
        <v>6.870000000000001</v>
      </c>
      <c r="K2105" s="70">
        <v>3</v>
      </c>
      <c r="L2105" s="58"/>
      <c r="M2105" s="58">
        <v>0</v>
      </c>
      <c r="N2105" t="s">
        <v>26</v>
      </c>
      <c r="O2105" t="s">
        <v>26</v>
      </c>
    </row>
    <row r="2106" spans="1:15" x14ac:dyDescent="0.35">
      <c r="A2106" s="203">
        <v>38481</v>
      </c>
      <c r="B2106" s="61" t="s">
        <v>5909</v>
      </c>
      <c r="C2106" s="58" t="s">
        <v>5910</v>
      </c>
      <c r="D2106" s="61" t="s">
        <v>4579</v>
      </c>
      <c r="E2106" s="67">
        <v>16.5</v>
      </c>
      <c r="F2106" s="68">
        <v>16.600000000000001</v>
      </c>
      <c r="G2106" s="68">
        <v>16.579999999999998</v>
      </c>
      <c r="H2106" s="69">
        <f t="shared" si="106"/>
        <v>4.8484848484847453E-3</v>
      </c>
      <c r="I2106" s="68">
        <f t="shared" si="109"/>
        <v>0.10000000000000142</v>
      </c>
      <c r="J2106" s="68">
        <f t="shared" si="108"/>
        <v>7.9999999999998295E-2</v>
      </c>
      <c r="K2106" s="70">
        <v>1</v>
      </c>
      <c r="L2106" s="58"/>
      <c r="M2106" s="58">
        <v>1</v>
      </c>
      <c r="N2106" s="49"/>
      <c r="O2106" t="s">
        <v>5911</v>
      </c>
    </row>
    <row r="2107" spans="1:15" x14ac:dyDescent="0.35">
      <c r="A2107" s="203">
        <v>38482</v>
      </c>
      <c r="B2107" s="61" t="s">
        <v>5912</v>
      </c>
      <c r="C2107" s="58" t="s">
        <v>5913</v>
      </c>
      <c r="D2107" s="61" t="s">
        <v>3671</v>
      </c>
      <c r="E2107" s="67">
        <v>17</v>
      </c>
      <c r="F2107" s="68">
        <v>15.75</v>
      </c>
      <c r="G2107" s="68">
        <v>16.399999999999999</v>
      </c>
      <c r="H2107" s="69">
        <f t="shared" si="106"/>
        <v>-3.5294117647058906E-2</v>
      </c>
      <c r="I2107" s="68">
        <f t="shared" si="109"/>
        <v>-1.25</v>
      </c>
      <c r="J2107" s="68">
        <f t="shared" si="108"/>
        <v>-0.60000000000000142</v>
      </c>
      <c r="K2107" s="70">
        <v>1</v>
      </c>
      <c r="L2107" s="58"/>
      <c r="M2107" s="58">
        <v>0</v>
      </c>
      <c r="N2107" t="s">
        <v>26</v>
      </c>
      <c r="O2107" t="s">
        <v>26</v>
      </c>
    </row>
    <row r="2108" spans="1:15" x14ac:dyDescent="0.35">
      <c r="A2108" s="203">
        <v>38488</v>
      </c>
      <c r="B2108" s="61" t="s">
        <v>5914</v>
      </c>
      <c r="C2108" s="58" t="s">
        <v>5915</v>
      </c>
      <c r="D2108" s="61" t="s">
        <v>5706</v>
      </c>
      <c r="E2108" s="67">
        <v>12</v>
      </c>
      <c r="F2108" s="68">
        <v>12</v>
      </c>
      <c r="G2108" s="68">
        <v>12</v>
      </c>
      <c r="H2108" s="69">
        <f t="shared" si="106"/>
        <v>0</v>
      </c>
      <c r="I2108" s="68">
        <f t="shared" si="109"/>
        <v>0</v>
      </c>
      <c r="J2108" s="68">
        <f t="shared" si="108"/>
        <v>0</v>
      </c>
      <c r="K2108" s="70">
        <v>1</v>
      </c>
      <c r="L2108" s="58"/>
      <c r="M2108" s="58">
        <v>0</v>
      </c>
      <c r="N2108" t="s">
        <v>26</v>
      </c>
      <c r="O2108" t="s">
        <v>26</v>
      </c>
    </row>
    <row r="2109" spans="1:15" x14ac:dyDescent="0.35">
      <c r="A2109" s="203">
        <v>38489</v>
      </c>
      <c r="B2109" s="61" t="s">
        <v>5916</v>
      </c>
      <c r="C2109" s="58" t="s">
        <v>5917</v>
      </c>
      <c r="D2109" s="61" t="s">
        <v>5918</v>
      </c>
      <c r="E2109" s="67">
        <v>14</v>
      </c>
      <c r="F2109" s="68">
        <v>16.95</v>
      </c>
      <c r="G2109" s="68">
        <v>15.7</v>
      </c>
      <c r="H2109" s="69">
        <f t="shared" si="106"/>
        <v>0.12142857142857137</v>
      </c>
      <c r="I2109" s="68">
        <f t="shared" si="109"/>
        <v>2.9499999999999993</v>
      </c>
      <c r="J2109" s="68">
        <f t="shared" si="108"/>
        <v>1.6999999999999993</v>
      </c>
      <c r="K2109" s="70">
        <v>2</v>
      </c>
      <c r="L2109" s="58"/>
      <c r="M2109" s="58">
        <v>0</v>
      </c>
      <c r="N2109" t="s">
        <v>26</v>
      </c>
      <c r="O2109" t="s">
        <v>26</v>
      </c>
    </row>
    <row r="2110" spans="1:15" x14ac:dyDescent="0.35">
      <c r="A2110" s="203">
        <v>38496</v>
      </c>
      <c r="B2110" s="61" t="s">
        <v>5919</v>
      </c>
      <c r="C2110" s="58" t="s">
        <v>5920</v>
      </c>
      <c r="D2110" s="61" t="s">
        <v>2136</v>
      </c>
      <c r="E2110" s="67">
        <v>21.4</v>
      </c>
      <c r="F2110" s="68">
        <v>24.5</v>
      </c>
      <c r="G2110" s="68">
        <v>24.51</v>
      </c>
      <c r="H2110" s="69">
        <f t="shared" si="106"/>
        <v>0.14532710280373848</v>
      </c>
      <c r="I2110" s="68">
        <f t="shared" si="109"/>
        <v>3.1000000000000014</v>
      </c>
      <c r="J2110" s="68">
        <f t="shared" si="108"/>
        <v>3.110000000000003</v>
      </c>
      <c r="K2110" s="70">
        <v>2</v>
      </c>
      <c r="L2110" s="58"/>
      <c r="M2110" s="58">
        <v>0</v>
      </c>
      <c r="N2110" t="s">
        <v>26</v>
      </c>
      <c r="O2110" t="s">
        <v>26</v>
      </c>
    </row>
    <row r="2111" spans="1:15" x14ac:dyDescent="0.35">
      <c r="A2111" s="203">
        <v>38497</v>
      </c>
      <c r="B2111" s="61" t="s">
        <v>5921</v>
      </c>
      <c r="C2111" s="58" t="s">
        <v>5922</v>
      </c>
      <c r="D2111" s="61" t="s">
        <v>5923</v>
      </c>
      <c r="E2111" s="67">
        <v>10.5</v>
      </c>
      <c r="F2111" s="68">
        <v>10.54</v>
      </c>
      <c r="G2111" s="68">
        <v>10.6</v>
      </c>
      <c r="H2111" s="69">
        <f t="shared" si="106"/>
        <v>9.52380952380949E-3</v>
      </c>
      <c r="I2111" s="68">
        <f t="shared" si="109"/>
        <v>3.9999999999999147E-2</v>
      </c>
      <c r="J2111" s="68">
        <f t="shared" si="108"/>
        <v>9.9999999999999645E-2</v>
      </c>
      <c r="K2111" s="70">
        <v>1</v>
      </c>
      <c r="L2111" s="58"/>
      <c r="M2111" s="58">
        <v>0</v>
      </c>
      <c r="N2111" t="s">
        <v>26</v>
      </c>
      <c r="O2111" t="s">
        <v>26</v>
      </c>
    </row>
    <row r="2112" spans="1:15" x14ac:dyDescent="0.35">
      <c r="A2112" s="203">
        <v>38497</v>
      </c>
      <c r="B2112" s="61" t="s">
        <v>5924</v>
      </c>
      <c r="C2112" s="58" t="s">
        <v>5925</v>
      </c>
      <c r="D2112" s="61" t="s">
        <v>5926</v>
      </c>
      <c r="E2112" s="67">
        <v>11</v>
      </c>
      <c r="F2112" s="68">
        <v>11.5</v>
      </c>
      <c r="G2112" s="68">
        <v>11</v>
      </c>
      <c r="H2112" s="69">
        <f t="shared" si="106"/>
        <v>0</v>
      </c>
      <c r="I2112" s="68">
        <f t="shared" si="109"/>
        <v>0.5</v>
      </c>
      <c r="J2112" s="68">
        <f t="shared" si="108"/>
        <v>0</v>
      </c>
      <c r="K2112" s="70">
        <v>1</v>
      </c>
      <c r="L2112" s="58"/>
      <c r="M2112" s="58" t="s">
        <v>22</v>
      </c>
      <c r="N2112" t="s">
        <v>22</v>
      </c>
      <c r="O2112" t="s">
        <v>22</v>
      </c>
    </row>
    <row r="2113" spans="1:15" x14ac:dyDescent="0.35">
      <c r="A2113" s="203">
        <v>38505</v>
      </c>
      <c r="B2113" s="181" t="s">
        <v>5927</v>
      </c>
      <c r="C2113" s="58" t="s">
        <v>5928</v>
      </c>
      <c r="D2113" s="61" t="s">
        <v>3784</v>
      </c>
      <c r="E2113" s="67">
        <v>10.5</v>
      </c>
      <c r="F2113" s="68">
        <v>10.52</v>
      </c>
      <c r="G2113" s="68">
        <v>10.39</v>
      </c>
      <c r="H2113" s="69">
        <f t="shared" si="106"/>
        <v>-1.0476190476190422E-2</v>
      </c>
      <c r="I2113" s="68">
        <f t="shared" si="109"/>
        <v>1.9999999999999574E-2</v>
      </c>
      <c r="J2113" s="68">
        <f t="shared" si="108"/>
        <v>-0.10999999999999943</v>
      </c>
      <c r="K2113" s="70">
        <v>1</v>
      </c>
      <c r="L2113" s="58"/>
      <c r="M2113" s="58">
        <v>0</v>
      </c>
      <c r="N2113" t="s">
        <v>26</v>
      </c>
      <c r="O2113" t="s">
        <v>26</v>
      </c>
    </row>
    <row r="2114" spans="1:15" x14ac:dyDescent="0.35">
      <c r="A2114" s="203">
        <v>38506</v>
      </c>
      <c r="B2114" s="61" t="s">
        <v>5929</v>
      </c>
      <c r="C2114" s="58" t="s">
        <v>5930</v>
      </c>
      <c r="D2114" s="61" t="s">
        <v>5931</v>
      </c>
      <c r="E2114" s="67">
        <v>12.5</v>
      </c>
      <c r="F2114" s="68">
        <v>12.54</v>
      </c>
      <c r="G2114" s="68">
        <v>12.968999999999999</v>
      </c>
      <c r="H2114" s="69">
        <f t="shared" si="106"/>
        <v>3.7519999999999956E-2</v>
      </c>
      <c r="I2114" s="68">
        <f t="shared" si="109"/>
        <v>3.9999999999999147E-2</v>
      </c>
      <c r="J2114" s="68">
        <f t="shared" si="108"/>
        <v>0.46899999999999942</v>
      </c>
      <c r="K2114" s="70">
        <v>2</v>
      </c>
      <c r="L2114" s="58" t="s">
        <v>8061</v>
      </c>
      <c r="M2114" s="58" t="s">
        <v>22</v>
      </c>
      <c r="N2114" t="s">
        <v>22</v>
      </c>
      <c r="O2114" t="s">
        <v>22</v>
      </c>
    </row>
    <row r="2115" spans="1:15" x14ac:dyDescent="0.35">
      <c r="A2115" s="203">
        <v>38511</v>
      </c>
      <c r="B2115" s="61" t="s">
        <v>5932</v>
      </c>
      <c r="C2115" s="58" t="s">
        <v>5933</v>
      </c>
      <c r="D2115" s="63" t="s">
        <v>5934</v>
      </c>
      <c r="E2115" s="67">
        <v>14</v>
      </c>
      <c r="F2115" s="68">
        <v>15.5</v>
      </c>
      <c r="G2115" s="68">
        <v>17.100000000000001</v>
      </c>
      <c r="H2115" s="69">
        <f t="shared" ref="H2115:H2178" si="110">(G2115-E2115)/E2115</f>
        <v>0.22142857142857153</v>
      </c>
      <c r="I2115" s="68">
        <f t="shared" si="109"/>
        <v>1.5</v>
      </c>
      <c r="J2115" s="68">
        <f t="shared" si="108"/>
        <v>3.1000000000000014</v>
      </c>
      <c r="K2115" s="70">
        <v>2</v>
      </c>
      <c r="L2115" s="58"/>
      <c r="M2115" s="58">
        <v>0</v>
      </c>
      <c r="N2115" s="10" t="s">
        <v>26</v>
      </c>
      <c r="O2115" t="s">
        <v>26</v>
      </c>
    </row>
    <row r="2116" spans="1:15" x14ac:dyDescent="0.35">
      <c r="A2116" s="203">
        <v>38512</v>
      </c>
      <c r="B2116" s="61" t="s">
        <v>5935</v>
      </c>
      <c r="C2116" s="58" t="s">
        <v>5936</v>
      </c>
      <c r="D2116" s="61" t="s">
        <v>3823</v>
      </c>
      <c r="E2116" s="67">
        <v>12</v>
      </c>
      <c r="F2116" s="68">
        <v>12.26</v>
      </c>
      <c r="G2116" s="68">
        <v>12.2</v>
      </c>
      <c r="H2116" s="69">
        <f t="shared" si="110"/>
        <v>1.6666666666666607E-2</v>
      </c>
      <c r="I2116" s="68">
        <f t="shared" si="109"/>
        <v>0.25999999999999979</v>
      </c>
      <c r="J2116" s="68">
        <f t="shared" si="108"/>
        <v>0.19999999999999929</v>
      </c>
      <c r="K2116" s="70">
        <v>2</v>
      </c>
      <c r="L2116" s="58" t="s">
        <v>8061</v>
      </c>
      <c r="M2116" s="58" t="s">
        <v>22</v>
      </c>
      <c r="N2116" t="s">
        <v>22</v>
      </c>
      <c r="O2116" t="s">
        <v>22</v>
      </c>
    </row>
    <row r="2117" spans="1:15" x14ac:dyDescent="0.35">
      <c r="A2117" s="203">
        <v>38516</v>
      </c>
      <c r="B2117" s="61" t="s">
        <v>5937</v>
      </c>
      <c r="C2117" s="58" t="s">
        <v>5938</v>
      </c>
      <c r="D2117" s="61" t="s">
        <v>649</v>
      </c>
      <c r="E2117" s="67">
        <v>12.5</v>
      </c>
      <c r="F2117" s="68">
        <v>12.5</v>
      </c>
      <c r="G2117" s="68">
        <v>12.5</v>
      </c>
      <c r="H2117" s="69">
        <f t="shared" si="110"/>
        <v>0</v>
      </c>
      <c r="I2117" s="68">
        <f t="shared" si="109"/>
        <v>0</v>
      </c>
      <c r="J2117" s="68">
        <f t="shared" si="108"/>
        <v>0</v>
      </c>
      <c r="K2117" s="70">
        <v>1</v>
      </c>
      <c r="L2117" s="58"/>
      <c r="M2117" s="58" t="s">
        <v>22</v>
      </c>
      <c r="N2117" t="s">
        <v>22</v>
      </c>
      <c r="O2117" t="s">
        <v>22</v>
      </c>
    </row>
    <row r="2118" spans="1:15" x14ac:dyDescent="0.35">
      <c r="A2118" s="203">
        <v>38518</v>
      </c>
      <c r="B2118" s="61" t="s">
        <v>5939</v>
      </c>
      <c r="C2118" s="58" t="s">
        <v>5940</v>
      </c>
      <c r="D2118" s="61" t="s">
        <v>5941</v>
      </c>
      <c r="E2118" s="67">
        <v>9</v>
      </c>
      <c r="F2118" s="68">
        <v>8.5</v>
      </c>
      <c r="G2118" s="68">
        <v>8.9</v>
      </c>
      <c r="H2118" s="69">
        <f t="shared" si="110"/>
        <v>-1.1111111111111072E-2</v>
      </c>
      <c r="I2118" s="68">
        <f t="shared" si="109"/>
        <v>-0.5</v>
      </c>
      <c r="J2118" s="68">
        <f t="shared" si="108"/>
        <v>-9.9999999999999645E-2</v>
      </c>
      <c r="K2118" s="70">
        <v>1</v>
      </c>
      <c r="L2118" s="58"/>
      <c r="M2118" s="58" t="s">
        <v>22</v>
      </c>
      <c r="N2118" t="s">
        <v>22</v>
      </c>
      <c r="O2118" t="s">
        <v>22</v>
      </c>
    </row>
    <row r="2119" spans="1:15" x14ac:dyDescent="0.35">
      <c r="A2119" s="203">
        <v>38518</v>
      </c>
      <c r="B2119" s="61" t="s">
        <v>5942</v>
      </c>
      <c r="C2119" s="58" t="s">
        <v>5943</v>
      </c>
      <c r="D2119" s="61" t="s">
        <v>5944</v>
      </c>
      <c r="E2119" s="67">
        <v>14</v>
      </c>
      <c r="F2119" s="68">
        <v>13.5</v>
      </c>
      <c r="G2119" s="68">
        <v>14.15</v>
      </c>
      <c r="H2119" s="69">
        <f t="shared" si="110"/>
        <v>1.071428571428574E-2</v>
      </c>
      <c r="I2119" s="68">
        <f t="shared" si="109"/>
        <v>-0.5</v>
      </c>
      <c r="J2119" s="68">
        <f t="shared" si="108"/>
        <v>0.15000000000000036</v>
      </c>
      <c r="K2119" s="70">
        <v>1</v>
      </c>
      <c r="L2119" s="58"/>
      <c r="M2119" s="58">
        <v>1</v>
      </c>
      <c r="N2119" s="49"/>
      <c r="O2119" t="s">
        <v>5945</v>
      </c>
    </row>
    <row r="2120" spans="1:15" x14ac:dyDescent="0.35">
      <c r="A2120" s="203">
        <v>38518</v>
      </c>
      <c r="B2120" s="61" t="s">
        <v>5946</v>
      </c>
      <c r="C2120" s="58" t="s">
        <v>5947</v>
      </c>
      <c r="D2120" s="61" t="s">
        <v>5948</v>
      </c>
      <c r="E2120" s="67">
        <v>11</v>
      </c>
      <c r="F2120" s="68">
        <v>11.06</v>
      </c>
      <c r="G2120" s="68">
        <v>11.01</v>
      </c>
      <c r="H2120" s="69">
        <f t="shared" si="110"/>
        <v>9.0909090909088968E-4</v>
      </c>
      <c r="I2120" s="68">
        <f t="shared" si="109"/>
        <v>6.0000000000000497E-2</v>
      </c>
      <c r="J2120" s="68">
        <f t="shared" si="108"/>
        <v>9.9999999999997868E-3</v>
      </c>
      <c r="K2120" s="70">
        <v>1</v>
      </c>
      <c r="L2120" s="58"/>
      <c r="M2120" s="58">
        <v>0</v>
      </c>
      <c r="N2120" t="s">
        <v>26</v>
      </c>
      <c r="O2120" t="s">
        <v>26</v>
      </c>
    </row>
    <row r="2121" spans="1:15" x14ac:dyDescent="0.35">
      <c r="A2121" s="203">
        <v>38523</v>
      </c>
      <c r="B2121" s="61" t="s">
        <v>5949</v>
      </c>
      <c r="C2121" s="58" t="s">
        <v>5950</v>
      </c>
      <c r="D2121" s="61" t="s">
        <v>5486</v>
      </c>
      <c r="E2121" s="67">
        <v>22.5</v>
      </c>
      <c r="F2121" s="68">
        <v>27.5</v>
      </c>
      <c r="G2121" s="68">
        <v>27.83</v>
      </c>
      <c r="H2121" s="69">
        <f t="shared" si="110"/>
        <v>0.23688888888888882</v>
      </c>
      <c r="I2121" s="68">
        <f t="shared" si="109"/>
        <v>5</v>
      </c>
      <c r="J2121" s="68">
        <f t="shared" si="108"/>
        <v>5.3299999999999983</v>
      </c>
      <c r="K2121" s="70">
        <v>3</v>
      </c>
      <c r="L2121" s="58"/>
      <c r="M2121" s="58">
        <v>0</v>
      </c>
      <c r="N2121" t="s">
        <v>26</v>
      </c>
      <c r="O2121" t="s">
        <v>26</v>
      </c>
    </row>
    <row r="2122" spans="1:15" x14ac:dyDescent="0.35">
      <c r="A2122" s="203">
        <v>38524</v>
      </c>
      <c r="B2122" s="61" t="s">
        <v>5951</v>
      </c>
      <c r="C2122" s="58" t="s">
        <v>5952</v>
      </c>
      <c r="D2122" s="61" t="s">
        <v>5953</v>
      </c>
      <c r="E2122" s="67">
        <v>16</v>
      </c>
      <c r="F2122" s="68">
        <v>16.52</v>
      </c>
      <c r="G2122" s="68">
        <v>15.44</v>
      </c>
      <c r="H2122" s="69">
        <f t="shared" si="110"/>
        <v>-3.5000000000000031E-2</v>
      </c>
      <c r="I2122" s="68">
        <f t="shared" si="109"/>
        <v>0.51999999999999957</v>
      </c>
      <c r="J2122" s="68">
        <f t="shared" si="108"/>
        <v>-0.5600000000000005</v>
      </c>
      <c r="K2122" s="70">
        <v>3</v>
      </c>
      <c r="L2122" s="58" t="s">
        <v>8061</v>
      </c>
      <c r="M2122" s="58" t="s">
        <v>22</v>
      </c>
      <c r="N2122" s="10" t="s">
        <v>22</v>
      </c>
      <c r="O2122" t="s">
        <v>22</v>
      </c>
    </row>
    <row r="2123" spans="1:15" x14ac:dyDescent="0.35">
      <c r="A2123" s="203">
        <v>38524</v>
      </c>
      <c r="B2123" s="61" t="s">
        <v>5954</v>
      </c>
      <c r="C2123" s="58" t="s">
        <v>5955</v>
      </c>
      <c r="D2123" s="61" t="s">
        <v>3823</v>
      </c>
      <c r="E2123" s="67">
        <v>13</v>
      </c>
      <c r="F2123" s="68">
        <v>14</v>
      </c>
      <c r="G2123" s="68">
        <v>16.5</v>
      </c>
      <c r="H2123" s="69">
        <f t="shared" si="110"/>
        <v>0.26923076923076922</v>
      </c>
      <c r="I2123" s="68">
        <f t="shared" si="109"/>
        <v>1</v>
      </c>
      <c r="J2123" s="68">
        <f t="shared" si="108"/>
        <v>3.5</v>
      </c>
      <c r="K2123" s="70">
        <v>2</v>
      </c>
      <c r="L2123" s="58"/>
      <c r="M2123" s="58">
        <v>0</v>
      </c>
      <c r="N2123" t="s">
        <v>26</v>
      </c>
      <c r="O2123" t="s">
        <v>26</v>
      </c>
    </row>
    <row r="2124" spans="1:15" x14ac:dyDescent="0.35">
      <c r="A2124" s="203">
        <v>38525</v>
      </c>
      <c r="B2124" s="61" t="s">
        <v>5956</v>
      </c>
      <c r="C2124" s="58" t="s">
        <v>5957</v>
      </c>
      <c r="D2124" s="61" t="s">
        <v>4186</v>
      </c>
      <c r="E2124" s="67">
        <v>20</v>
      </c>
      <c r="F2124" s="68">
        <v>20.03</v>
      </c>
      <c r="G2124" s="68">
        <v>20.170000000000002</v>
      </c>
      <c r="H2124" s="69">
        <f t="shared" si="110"/>
        <v>8.5000000000000856E-3</v>
      </c>
      <c r="I2124" s="68">
        <f t="shared" si="109"/>
        <v>3.0000000000001137E-2</v>
      </c>
      <c r="J2124" s="68">
        <f t="shared" si="108"/>
        <v>0.17000000000000171</v>
      </c>
      <c r="K2124" s="70">
        <v>3</v>
      </c>
      <c r="L2124" s="58" t="s">
        <v>8061</v>
      </c>
      <c r="M2124" s="58">
        <v>0</v>
      </c>
      <c r="N2124" t="s">
        <v>26</v>
      </c>
      <c r="O2124" t="s">
        <v>26</v>
      </c>
    </row>
    <row r="2125" spans="1:15" x14ac:dyDescent="0.35">
      <c r="A2125" s="203">
        <v>38525</v>
      </c>
      <c r="B2125" s="61" t="s">
        <v>5958</v>
      </c>
      <c r="C2125" s="58" t="s">
        <v>5959</v>
      </c>
      <c r="D2125" s="61" t="s">
        <v>5960</v>
      </c>
      <c r="E2125" s="67">
        <v>14</v>
      </c>
      <c r="F2125" s="68">
        <v>14</v>
      </c>
      <c r="G2125" s="68">
        <v>13.5</v>
      </c>
      <c r="H2125" s="69">
        <f t="shared" si="110"/>
        <v>-3.5714285714285712E-2</v>
      </c>
      <c r="I2125" s="68">
        <f t="shared" si="109"/>
        <v>0</v>
      </c>
      <c r="J2125" s="68">
        <f t="shared" si="108"/>
        <v>-0.5</v>
      </c>
      <c r="K2125" s="70">
        <v>1</v>
      </c>
      <c r="L2125" s="58"/>
      <c r="M2125" s="58">
        <v>0</v>
      </c>
      <c r="N2125" s="10" t="s">
        <v>26</v>
      </c>
      <c r="O2125" t="s">
        <v>26</v>
      </c>
    </row>
    <row r="2126" spans="1:15" x14ac:dyDescent="0.35">
      <c r="A2126" s="203">
        <v>38526</v>
      </c>
      <c r="B2126" s="61" t="s">
        <v>5961</v>
      </c>
      <c r="C2126" s="58" t="s">
        <v>5962</v>
      </c>
      <c r="D2126" s="61" t="s">
        <v>955</v>
      </c>
      <c r="E2126" s="67">
        <v>24</v>
      </c>
      <c r="F2126" s="68">
        <v>24.75</v>
      </c>
      <c r="G2126" s="68">
        <v>24.5</v>
      </c>
      <c r="H2126" s="69">
        <f t="shared" si="110"/>
        <v>2.0833333333333332E-2</v>
      </c>
      <c r="I2126" s="68">
        <f t="shared" si="109"/>
        <v>0.75</v>
      </c>
      <c r="J2126" s="68">
        <f t="shared" si="108"/>
        <v>0.5</v>
      </c>
      <c r="K2126" s="70">
        <v>2</v>
      </c>
      <c r="L2126" s="58"/>
      <c r="M2126" s="58" t="s">
        <v>22</v>
      </c>
      <c r="N2126" t="s">
        <v>22</v>
      </c>
      <c r="O2126" t="s">
        <v>22</v>
      </c>
    </row>
    <row r="2127" spans="1:15" x14ac:dyDescent="0.35">
      <c r="A2127" s="203">
        <v>38526</v>
      </c>
      <c r="B2127" s="61" t="s">
        <v>5963</v>
      </c>
      <c r="C2127" s="58" t="s">
        <v>5964</v>
      </c>
      <c r="D2127" s="61" t="s">
        <v>5965</v>
      </c>
      <c r="E2127" s="67">
        <v>12</v>
      </c>
      <c r="F2127" s="68">
        <v>12.06</v>
      </c>
      <c r="G2127" s="68">
        <v>12.05</v>
      </c>
      <c r="H2127" s="69">
        <f t="shared" si="110"/>
        <v>4.1666666666667256E-3</v>
      </c>
      <c r="I2127" s="68">
        <f t="shared" si="109"/>
        <v>6.0000000000000497E-2</v>
      </c>
      <c r="J2127" s="68">
        <f t="shared" si="108"/>
        <v>5.0000000000000711E-2</v>
      </c>
      <c r="K2127" s="70">
        <v>1</v>
      </c>
      <c r="L2127" s="58"/>
      <c r="M2127" s="58">
        <v>0</v>
      </c>
      <c r="N2127" t="s">
        <v>26</v>
      </c>
      <c r="O2127" t="s">
        <v>26</v>
      </c>
    </row>
    <row r="2128" spans="1:15" x14ac:dyDescent="0.35">
      <c r="A2128" s="203">
        <v>38527</v>
      </c>
      <c r="B2128" s="61" t="s">
        <v>5966</v>
      </c>
      <c r="C2128" s="58" t="s">
        <v>5967</v>
      </c>
      <c r="D2128" s="61" t="s">
        <v>5968</v>
      </c>
      <c r="E2128" s="67">
        <v>10</v>
      </c>
      <c r="F2128" s="68">
        <v>10</v>
      </c>
      <c r="G2128" s="68">
        <v>10.5</v>
      </c>
      <c r="H2128" s="69">
        <f t="shared" si="110"/>
        <v>0.05</v>
      </c>
      <c r="I2128" s="68">
        <f t="shared" si="109"/>
        <v>0</v>
      </c>
      <c r="J2128" s="68">
        <f t="shared" si="108"/>
        <v>0.5</v>
      </c>
      <c r="K2128" s="70">
        <v>1</v>
      </c>
      <c r="L2128" s="58"/>
      <c r="M2128" s="58" t="s">
        <v>22</v>
      </c>
      <c r="N2128" t="s">
        <v>22</v>
      </c>
      <c r="O2128" t="s">
        <v>22</v>
      </c>
    </row>
    <row r="2129" spans="1:15" x14ac:dyDescent="0.35">
      <c r="A2129" s="203">
        <v>38531</v>
      </c>
      <c r="B2129" s="61" t="s">
        <v>5969</v>
      </c>
      <c r="C2129" s="58" t="s">
        <v>5970</v>
      </c>
      <c r="D2129" s="61" t="s">
        <v>5971</v>
      </c>
      <c r="E2129" s="67">
        <v>6</v>
      </c>
      <c r="F2129" s="68">
        <v>6.15</v>
      </c>
      <c r="G2129" s="68">
        <v>6.01</v>
      </c>
      <c r="H2129" s="69">
        <f t="shared" si="110"/>
        <v>1.6666666666666312E-3</v>
      </c>
      <c r="I2129" s="68">
        <f t="shared" si="109"/>
        <v>0.15000000000000036</v>
      </c>
      <c r="J2129" s="68">
        <f t="shared" si="108"/>
        <v>9.9999999999997868E-3</v>
      </c>
      <c r="K2129" s="70">
        <v>1</v>
      </c>
      <c r="L2129" s="58"/>
      <c r="M2129" s="58" t="s">
        <v>22</v>
      </c>
      <c r="N2129" t="s">
        <v>22</v>
      </c>
      <c r="O2129" t="s">
        <v>22</v>
      </c>
    </row>
    <row r="2130" spans="1:15" x14ac:dyDescent="0.35">
      <c r="A2130" s="203">
        <v>38531</v>
      </c>
      <c r="B2130" s="61" t="s">
        <v>5972</v>
      </c>
      <c r="C2130" s="58" t="s">
        <v>5973</v>
      </c>
      <c r="D2130" s="61" t="s">
        <v>5974</v>
      </c>
      <c r="E2130" s="67">
        <v>16</v>
      </c>
      <c r="F2130" s="68">
        <v>16</v>
      </c>
      <c r="G2130" s="68">
        <v>16</v>
      </c>
      <c r="H2130" s="69">
        <f t="shared" si="110"/>
        <v>0</v>
      </c>
      <c r="I2130" s="68">
        <f t="shared" si="109"/>
        <v>0</v>
      </c>
      <c r="J2130" s="68">
        <f t="shared" si="108"/>
        <v>0</v>
      </c>
      <c r="K2130" s="70">
        <v>1</v>
      </c>
      <c r="L2130" s="58"/>
      <c r="M2130" s="58" t="s">
        <v>22</v>
      </c>
      <c r="N2130" s="10" t="s">
        <v>22</v>
      </c>
      <c r="O2130" t="s">
        <v>22</v>
      </c>
    </row>
    <row r="2131" spans="1:15" x14ac:dyDescent="0.35">
      <c r="A2131" s="203">
        <v>38531</v>
      </c>
      <c r="B2131" s="61" t="s">
        <v>5975</v>
      </c>
      <c r="C2131" s="58" t="s">
        <v>786</v>
      </c>
      <c r="D2131" s="61" t="s">
        <v>5976</v>
      </c>
      <c r="E2131" s="67">
        <v>15</v>
      </c>
      <c r="F2131" s="68">
        <v>15.5</v>
      </c>
      <c r="G2131" s="68">
        <v>15.4</v>
      </c>
      <c r="H2131" s="69">
        <f t="shared" si="110"/>
        <v>2.6666666666666689E-2</v>
      </c>
      <c r="I2131" s="68">
        <f t="shared" si="109"/>
        <v>0.5</v>
      </c>
      <c r="J2131" s="68">
        <f t="shared" si="108"/>
        <v>0.40000000000000036</v>
      </c>
      <c r="K2131" s="70">
        <v>1</v>
      </c>
      <c r="L2131" s="58"/>
      <c r="M2131" s="58">
        <v>1</v>
      </c>
      <c r="N2131" s="10"/>
      <c r="O2131" t="s">
        <v>787</v>
      </c>
    </row>
    <row r="2132" spans="1:15" x14ac:dyDescent="0.35">
      <c r="A2132" s="203">
        <v>38531</v>
      </c>
      <c r="B2132" s="61" t="s">
        <v>5977</v>
      </c>
      <c r="C2132" s="58" t="s">
        <v>5978</v>
      </c>
      <c r="D2132" s="61" t="s">
        <v>5979</v>
      </c>
      <c r="E2132" s="67">
        <v>5.5</v>
      </c>
      <c r="F2132" s="68">
        <v>5.5</v>
      </c>
      <c r="G2132" s="68">
        <v>5.52</v>
      </c>
      <c r="H2132" s="69">
        <f t="shared" si="110"/>
        <v>3.6363636363635587E-3</v>
      </c>
      <c r="I2132" s="68">
        <f t="shared" si="109"/>
        <v>0</v>
      </c>
      <c r="J2132" s="68">
        <f t="shared" si="108"/>
        <v>1.9999999999999574E-2</v>
      </c>
      <c r="K2132" s="70">
        <v>1</v>
      </c>
      <c r="L2132" s="58"/>
      <c r="M2132" s="58">
        <v>0</v>
      </c>
      <c r="N2132" s="10" t="s">
        <v>26</v>
      </c>
      <c r="O2132" t="s">
        <v>26</v>
      </c>
    </row>
    <row r="2133" spans="1:15" x14ac:dyDescent="0.35">
      <c r="A2133" s="203">
        <v>38531</v>
      </c>
      <c r="B2133" s="61" t="s">
        <v>5980</v>
      </c>
      <c r="C2133" s="58" t="s">
        <v>5981</v>
      </c>
      <c r="D2133" s="61" t="s">
        <v>4763</v>
      </c>
      <c r="E2133" s="67">
        <v>19</v>
      </c>
      <c r="F2133" s="68">
        <v>24</v>
      </c>
      <c r="G2133" s="68">
        <v>24.1</v>
      </c>
      <c r="H2133" s="69">
        <f t="shared" si="110"/>
        <v>0.268421052631579</v>
      </c>
      <c r="I2133" s="68">
        <f t="shared" si="109"/>
        <v>5</v>
      </c>
      <c r="J2133" s="68">
        <f t="shared" si="108"/>
        <v>5.1000000000000014</v>
      </c>
      <c r="K2133" s="70">
        <v>2</v>
      </c>
      <c r="L2133" s="58"/>
      <c r="M2133" s="58">
        <v>0</v>
      </c>
      <c r="N2133" t="s">
        <v>26</v>
      </c>
      <c r="O2133" t="s">
        <v>26</v>
      </c>
    </row>
    <row r="2134" spans="1:15" x14ac:dyDescent="0.35">
      <c r="A2134" s="203">
        <v>38531</v>
      </c>
      <c r="B2134" s="61" t="s">
        <v>5982</v>
      </c>
      <c r="C2134" s="58" t="s">
        <v>5983</v>
      </c>
      <c r="D2134" s="61" t="s">
        <v>5984</v>
      </c>
      <c r="E2134" s="67">
        <v>22</v>
      </c>
      <c r="F2134" s="68">
        <v>25</v>
      </c>
      <c r="G2134" s="68">
        <v>26</v>
      </c>
      <c r="H2134" s="69">
        <f t="shared" si="110"/>
        <v>0.18181818181818182</v>
      </c>
      <c r="I2134" s="68">
        <f t="shared" si="109"/>
        <v>3</v>
      </c>
      <c r="J2134" s="68">
        <f t="shared" si="108"/>
        <v>4</v>
      </c>
      <c r="K2134" s="70">
        <v>2</v>
      </c>
      <c r="L2134" s="58"/>
      <c r="M2134" s="58">
        <v>0</v>
      </c>
      <c r="N2134" s="10" t="s">
        <v>26</v>
      </c>
      <c r="O2134" t="s">
        <v>26</v>
      </c>
    </row>
    <row r="2135" spans="1:15" x14ac:dyDescent="0.35">
      <c r="A2135" s="203">
        <v>38532</v>
      </c>
      <c r="B2135" s="61" t="s">
        <v>5985</v>
      </c>
      <c r="C2135" s="58" t="s">
        <v>5986</v>
      </c>
      <c r="D2135" s="61" t="s">
        <v>112</v>
      </c>
      <c r="E2135" s="67">
        <v>10.5</v>
      </c>
      <c r="F2135" s="68">
        <v>10.6</v>
      </c>
      <c r="G2135" s="68">
        <v>10.5</v>
      </c>
      <c r="H2135" s="69">
        <f t="shared" si="110"/>
        <v>0</v>
      </c>
      <c r="I2135" s="68">
        <f t="shared" si="109"/>
        <v>9.9999999999999645E-2</v>
      </c>
      <c r="J2135" s="68">
        <f t="shared" si="108"/>
        <v>0</v>
      </c>
      <c r="K2135" s="70">
        <v>2</v>
      </c>
      <c r="L2135" s="58" t="s">
        <v>8061</v>
      </c>
      <c r="M2135" s="58">
        <v>0</v>
      </c>
      <c r="N2135" s="10" t="s">
        <v>26</v>
      </c>
      <c r="O2135" t="s">
        <v>26</v>
      </c>
    </row>
    <row r="2136" spans="1:15" x14ac:dyDescent="0.35">
      <c r="A2136" s="203">
        <v>38532</v>
      </c>
      <c r="B2136" s="61" t="s">
        <v>5987</v>
      </c>
      <c r="C2136" s="58" t="s">
        <v>5988</v>
      </c>
      <c r="D2136" s="61" t="s">
        <v>3644</v>
      </c>
      <c r="E2136" s="67">
        <v>8</v>
      </c>
      <c r="F2136" s="68">
        <v>8.0500000000000007</v>
      </c>
      <c r="G2136" s="68">
        <v>8</v>
      </c>
      <c r="H2136" s="69">
        <f t="shared" si="110"/>
        <v>0</v>
      </c>
      <c r="I2136" s="68">
        <f t="shared" si="109"/>
        <v>5.0000000000000711E-2</v>
      </c>
      <c r="J2136" s="68">
        <f t="shared" si="108"/>
        <v>0</v>
      </c>
      <c r="K2136" s="70">
        <v>1</v>
      </c>
      <c r="L2136" s="58"/>
      <c r="M2136" s="58" t="s">
        <v>22</v>
      </c>
      <c r="N2136" t="s">
        <v>22</v>
      </c>
      <c r="O2136" t="s">
        <v>22</v>
      </c>
    </row>
    <row r="2137" spans="1:15" x14ac:dyDescent="0.35">
      <c r="A2137" s="203">
        <v>38532</v>
      </c>
      <c r="B2137" s="61" t="s">
        <v>5989</v>
      </c>
      <c r="C2137" s="58" t="s">
        <v>5990</v>
      </c>
      <c r="D2137" s="61" t="s">
        <v>5991</v>
      </c>
      <c r="E2137" s="67">
        <v>19</v>
      </c>
      <c r="F2137" s="68">
        <v>26.01</v>
      </c>
      <c r="G2137" s="68">
        <v>26.77</v>
      </c>
      <c r="H2137" s="69">
        <f t="shared" si="110"/>
        <v>0.40894736842105261</v>
      </c>
      <c r="I2137" s="68">
        <f t="shared" si="109"/>
        <v>7.0100000000000016</v>
      </c>
      <c r="J2137" s="68">
        <f t="shared" si="108"/>
        <v>7.77</v>
      </c>
      <c r="K2137" s="70">
        <v>3</v>
      </c>
      <c r="L2137" s="58"/>
      <c r="M2137" s="58">
        <v>1</v>
      </c>
      <c r="N2137" s="49"/>
      <c r="O2137" t="s">
        <v>5992</v>
      </c>
    </row>
    <row r="2138" spans="1:15" x14ac:dyDescent="0.35">
      <c r="A2138" s="203">
        <v>38532</v>
      </c>
      <c r="B2138" s="61" t="s">
        <v>5993</v>
      </c>
      <c r="C2138" s="58" t="s">
        <v>5994</v>
      </c>
      <c r="D2138" s="61" t="s">
        <v>5495</v>
      </c>
      <c r="E2138" s="67">
        <v>22</v>
      </c>
      <c r="F2138" s="68">
        <v>26.75</v>
      </c>
      <c r="G2138" s="68">
        <v>25.4</v>
      </c>
      <c r="H2138" s="69">
        <f t="shared" si="110"/>
        <v>0.15454545454545449</v>
      </c>
      <c r="I2138" s="68">
        <f t="shared" si="109"/>
        <v>4.75</v>
      </c>
      <c r="J2138" s="68">
        <f t="shared" si="108"/>
        <v>3.3999999999999986</v>
      </c>
      <c r="K2138" s="70">
        <v>3</v>
      </c>
      <c r="L2138" s="58"/>
      <c r="M2138" s="58">
        <v>0</v>
      </c>
      <c r="N2138" t="s">
        <v>26</v>
      </c>
      <c r="O2138" t="s">
        <v>26</v>
      </c>
    </row>
    <row r="2139" spans="1:15" x14ac:dyDescent="0.35">
      <c r="A2139" s="203">
        <v>38533</v>
      </c>
      <c r="B2139" s="61" t="s">
        <v>5995</v>
      </c>
      <c r="C2139" s="58" t="s">
        <v>5996</v>
      </c>
      <c r="D2139" s="61" t="s">
        <v>5997</v>
      </c>
      <c r="E2139" s="67">
        <v>6</v>
      </c>
      <c r="F2139" s="68">
        <v>5.85</v>
      </c>
      <c r="G2139" s="68">
        <v>6</v>
      </c>
      <c r="H2139" s="69">
        <f t="shared" si="110"/>
        <v>0</v>
      </c>
      <c r="I2139" s="68">
        <f t="shared" si="109"/>
        <v>-0.15000000000000036</v>
      </c>
      <c r="J2139" s="68">
        <f t="shared" si="108"/>
        <v>0</v>
      </c>
      <c r="K2139" s="70">
        <v>1</v>
      </c>
      <c r="L2139" s="58"/>
      <c r="M2139" s="58" t="s">
        <v>22</v>
      </c>
      <c r="N2139" t="s">
        <v>22</v>
      </c>
      <c r="O2139" t="s">
        <v>22</v>
      </c>
    </row>
    <row r="2140" spans="1:15" x14ac:dyDescent="0.35">
      <c r="A2140" s="203">
        <v>38540</v>
      </c>
      <c r="B2140" s="61" t="s">
        <v>5998</v>
      </c>
      <c r="C2140" s="58" t="s">
        <v>5999</v>
      </c>
      <c r="D2140" s="63" t="s">
        <v>6000</v>
      </c>
      <c r="E2140" s="67">
        <v>10.5</v>
      </c>
      <c r="F2140" s="68">
        <v>10.5</v>
      </c>
      <c r="G2140" s="68">
        <v>11</v>
      </c>
      <c r="H2140" s="69">
        <f t="shared" si="110"/>
        <v>4.7619047619047616E-2</v>
      </c>
      <c r="I2140" s="68">
        <f t="shared" si="109"/>
        <v>0</v>
      </c>
      <c r="J2140" s="68">
        <f t="shared" si="108"/>
        <v>0.5</v>
      </c>
      <c r="K2140" s="70">
        <v>1</v>
      </c>
      <c r="L2140" s="58"/>
      <c r="M2140" s="58">
        <v>0</v>
      </c>
      <c r="N2140" t="s">
        <v>26</v>
      </c>
      <c r="O2140" t="s">
        <v>26</v>
      </c>
    </row>
    <row r="2141" spans="1:15" x14ac:dyDescent="0.35">
      <c r="A2141" s="203">
        <v>38545</v>
      </c>
      <c r="B2141" s="61" t="s">
        <v>6001</v>
      </c>
      <c r="C2141" s="58" t="s">
        <v>6002</v>
      </c>
      <c r="D2141" s="61" t="s">
        <v>6003</v>
      </c>
      <c r="E2141" s="67">
        <v>17</v>
      </c>
      <c r="F2141" s="68">
        <v>18.75</v>
      </c>
      <c r="G2141" s="68">
        <v>20.2</v>
      </c>
      <c r="H2141" s="69">
        <f t="shared" si="110"/>
        <v>0.18823529411764703</v>
      </c>
      <c r="I2141" s="68">
        <f t="shared" si="109"/>
        <v>1.75</v>
      </c>
      <c r="J2141" s="68">
        <f t="shared" si="108"/>
        <v>3.1999999999999993</v>
      </c>
      <c r="K2141" s="70">
        <v>2</v>
      </c>
      <c r="L2141" s="58"/>
      <c r="M2141" s="58">
        <v>0</v>
      </c>
      <c r="N2141" t="s">
        <v>26</v>
      </c>
      <c r="O2141" t="s">
        <v>26</v>
      </c>
    </row>
    <row r="2142" spans="1:15" x14ac:dyDescent="0.35">
      <c r="A2142" s="203">
        <v>38546</v>
      </c>
      <c r="B2142" s="61" t="s">
        <v>6004</v>
      </c>
      <c r="C2142" s="58" t="s">
        <v>6005</v>
      </c>
      <c r="D2142" s="61" t="s">
        <v>6006</v>
      </c>
      <c r="E2142" s="67">
        <v>11</v>
      </c>
      <c r="F2142" s="68">
        <v>11.07</v>
      </c>
      <c r="G2142" s="68">
        <v>10.87</v>
      </c>
      <c r="H2142" s="69">
        <f t="shared" si="110"/>
        <v>-1.1818181818181889E-2</v>
      </c>
      <c r="I2142" s="68">
        <f t="shared" si="109"/>
        <v>7.0000000000000284E-2</v>
      </c>
      <c r="J2142" s="68">
        <f t="shared" si="108"/>
        <v>-0.13000000000000078</v>
      </c>
      <c r="K2142" s="70">
        <v>1</v>
      </c>
      <c r="L2142" s="58"/>
      <c r="M2142" s="58" t="s">
        <v>22</v>
      </c>
      <c r="N2142" t="s">
        <v>22</v>
      </c>
      <c r="O2142" t="s">
        <v>22</v>
      </c>
    </row>
    <row r="2143" spans="1:15" x14ac:dyDescent="0.35">
      <c r="A2143" s="203">
        <v>38546</v>
      </c>
      <c r="B2143" s="61" t="s">
        <v>6007</v>
      </c>
      <c r="C2143" s="58" t="s">
        <v>6008</v>
      </c>
      <c r="D2143" s="63" t="s">
        <v>6009</v>
      </c>
      <c r="E2143" s="67">
        <v>17.5</v>
      </c>
      <c r="F2143" s="68">
        <v>18.399999999999999</v>
      </c>
      <c r="G2143" s="68">
        <v>18.3</v>
      </c>
      <c r="H2143" s="69">
        <f t="shared" si="110"/>
        <v>4.5714285714285756E-2</v>
      </c>
      <c r="I2143" s="68">
        <f t="shared" si="109"/>
        <v>0.89999999999999858</v>
      </c>
      <c r="J2143" s="68">
        <f t="shared" si="108"/>
        <v>0.80000000000000071</v>
      </c>
      <c r="K2143" s="70">
        <v>1</v>
      </c>
      <c r="L2143" s="58"/>
      <c r="M2143" s="58" t="s">
        <v>22</v>
      </c>
      <c r="N2143" t="s">
        <v>22</v>
      </c>
      <c r="O2143" t="s">
        <v>22</v>
      </c>
    </row>
    <row r="2144" spans="1:15" x14ac:dyDescent="0.35">
      <c r="A2144" s="203">
        <v>38547</v>
      </c>
      <c r="B2144" s="61" t="s">
        <v>6010</v>
      </c>
      <c r="C2144" s="58" t="s">
        <v>6011</v>
      </c>
      <c r="D2144" s="61" t="s">
        <v>6012</v>
      </c>
      <c r="E2144" s="67">
        <v>6</v>
      </c>
      <c r="F2144" s="68">
        <v>6</v>
      </c>
      <c r="G2144" s="68">
        <v>6</v>
      </c>
      <c r="H2144" s="69">
        <f t="shared" si="110"/>
        <v>0</v>
      </c>
      <c r="I2144" s="68">
        <f t="shared" si="109"/>
        <v>0</v>
      </c>
      <c r="J2144" s="68">
        <f t="shared" ref="J2144:J2149" si="111">G2144-E2144</f>
        <v>0</v>
      </c>
      <c r="K2144" s="70">
        <v>1</v>
      </c>
      <c r="L2144" s="58"/>
      <c r="M2144" s="58" t="s">
        <v>22</v>
      </c>
      <c r="N2144" t="s">
        <v>22</v>
      </c>
      <c r="O2144" t="s">
        <v>22</v>
      </c>
    </row>
    <row r="2145" spans="1:15" x14ac:dyDescent="0.35">
      <c r="A2145" s="203">
        <v>38547</v>
      </c>
      <c r="B2145" s="61" t="s">
        <v>6013</v>
      </c>
      <c r="C2145" s="58" t="s">
        <v>6014</v>
      </c>
      <c r="D2145" s="61" t="s">
        <v>64</v>
      </c>
      <c r="E2145" s="67">
        <v>6</v>
      </c>
      <c r="F2145" s="68">
        <v>6.05</v>
      </c>
      <c r="G2145" s="68">
        <v>5.8</v>
      </c>
      <c r="H2145" s="69">
        <f t="shared" si="110"/>
        <v>-3.3333333333333361E-2</v>
      </c>
      <c r="I2145" s="68">
        <f t="shared" si="109"/>
        <v>4.9999999999999822E-2</v>
      </c>
      <c r="J2145" s="68">
        <f t="shared" si="111"/>
        <v>-0.20000000000000018</v>
      </c>
      <c r="K2145" s="70">
        <v>1</v>
      </c>
      <c r="L2145" s="58"/>
      <c r="M2145" s="58" t="s">
        <v>22</v>
      </c>
      <c r="N2145" t="s">
        <v>22</v>
      </c>
      <c r="O2145" t="s">
        <v>22</v>
      </c>
    </row>
    <row r="2146" spans="1:15" x14ac:dyDescent="0.35">
      <c r="A2146" s="203">
        <v>38547</v>
      </c>
      <c r="B2146" s="61" t="s">
        <v>6015</v>
      </c>
      <c r="C2146" s="58" t="s">
        <v>6016</v>
      </c>
      <c r="D2146" s="61" t="s">
        <v>6017</v>
      </c>
      <c r="E2146" s="67">
        <v>6</v>
      </c>
      <c r="F2146" s="68">
        <v>6</v>
      </c>
      <c r="G2146" s="68">
        <v>6</v>
      </c>
      <c r="H2146" s="69">
        <f t="shared" si="110"/>
        <v>0</v>
      </c>
      <c r="I2146" s="68">
        <f t="shared" si="109"/>
        <v>0</v>
      </c>
      <c r="J2146" s="68">
        <f t="shared" si="111"/>
        <v>0</v>
      </c>
      <c r="K2146" s="70">
        <v>1</v>
      </c>
      <c r="L2146" s="58"/>
      <c r="M2146" s="58" t="s">
        <v>22</v>
      </c>
      <c r="N2146" t="s">
        <v>22</v>
      </c>
      <c r="O2146" t="s">
        <v>22</v>
      </c>
    </row>
    <row r="2147" spans="1:15" x14ac:dyDescent="0.35">
      <c r="A2147" s="203">
        <v>38547</v>
      </c>
      <c r="B2147" s="61" t="s">
        <v>6018</v>
      </c>
      <c r="C2147" s="58" t="s">
        <v>6019</v>
      </c>
      <c r="D2147" s="61" t="s">
        <v>6020</v>
      </c>
      <c r="E2147" s="67">
        <v>11.5</v>
      </c>
      <c r="F2147" s="68">
        <v>11</v>
      </c>
      <c r="G2147" s="68">
        <v>11.26</v>
      </c>
      <c r="H2147" s="69">
        <f t="shared" si="110"/>
        <v>-2.0869565217391323E-2</v>
      </c>
      <c r="I2147" s="68">
        <f t="shared" si="109"/>
        <v>-0.5</v>
      </c>
      <c r="J2147" s="68">
        <f t="shared" si="111"/>
        <v>-0.24000000000000021</v>
      </c>
      <c r="K2147" s="70">
        <v>1</v>
      </c>
      <c r="L2147" s="58"/>
      <c r="M2147" s="58" t="s">
        <v>22</v>
      </c>
      <c r="N2147" t="s">
        <v>22</v>
      </c>
      <c r="O2147" t="s">
        <v>22</v>
      </c>
    </row>
    <row r="2148" spans="1:15" x14ac:dyDescent="0.35">
      <c r="A2148" s="203">
        <v>38548</v>
      </c>
      <c r="B2148" s="61" t="s">
        <v>6021</v>
      </c>
      <c r="C2148" s="58" t="s">
        <v>6022</v>
      </c>
      <c r="D2148" s="61" t="s">
        <v>6023</v>
      </c>
      <c r="E2148" s="67">
        <v>10.5</v>
      </c>
      <c r="F2148" s="68">
        <v>10.5</v>
      </c>
      <c r="G2148" s="68">
        <v>10.4</v>
      </c>
      <c r="H2148" s="69">
        <f t="shared" si="110"/>
        <v>-9.52380952380949E-3</v>
      </c>
      <c r="I2148" s="68">
        <f t="shared" si="109"/>
        <v>0</v>
      </c>
      <c r="J2148" s="68">
        <f t="shared" si="111"/>
        <v>-9.9999999999999645E-2</v>
      </c>
      <c r="K2148" s="70">
        <v>1</v>
      </c>
      <c r="L2148" s="58"/>
      <c r="M2148" s="58" t="s">
        <v>22</v>
      </c>
      <c r="N2148" s="10" t="s">
        <v>22</v>
      </c>
      <c r="O2148" t="s">
        <v>22</v>
      </c>
    </row>
    <row r="2149" spans="1:15" x14ac:dyDescent="0.35">
      <c r="A2149" s="203">
        <v>38548</v>
      </c>
      <c r="B2149" s="61" t="s">
        <v>6021</v>
      </c>
      <c r="C2149" s="58" t="s">
        <v>6024</v>
      </c>
      <c r="D2149" s="61" t="s">
        <v>6023</v>
      </c>
      <c r="E2149" s="67">
        <v>10.1</v>
      </c>
      <c r="F2149" s="68">
        <v>10.1</v>
      </c>
      <c r="G2149" s="68">
        <v>10.050000000000001</v>
      </c>
      <c r="H2149" s="69">
        <f t="shared" si="110"/>
        <v>-4.9504950495048447E-3</v>
      </c>
      <c r="I2149" s="68">
        <f t="shared" si="109"/>
        <v>0</v>
      </c>
      <c r="J2149" s="68">
        <f t="shared" si="111"/>
        <v>-4.9999999999998934E-2</v>
      </c>
      <c r="K2149" s="70">
        <v>1</v>
      </c>
      <c r="L2149" s="58"/>
      <c r="M2149" s="58" t="s">
        <v>22</v>
      </c>
      <c r="N2149" t="s">
        <v>22</v>
      </c>
      <c r="O2149" t="s">
        <v>22</v>
      </c>
    </row>
    <row r="2150" spans="1:15" x14ac:dyDescent="0.35">
      <c r="A2150" s="203">
        <v>38553</v>
      </c>
      <c r="B2150" s="61" t="s">
        <v>6025</v>
      </c>
      <c r="C2150" s="58" t="s">
        <v>6026</v>
      </c>
      <c r="D2150" s="61" t="s">
        <v>4912</v>
      </c>
      <c r="E2150" s="67">
        <v>17</v>
      </c>
      <c r="F2150" s="68">
        <v>21.5</v>
      </c>
      <c r="G2150" s="68">
        <v>25.75</v>
      </c>
      <c r="H2150" s="69">
        <f t="shared" si="110"/>
        <v>0.51470588235294112</v>
      </c>
      <c r="I2150" s="68">
        <f t="shared" si="109"/>
        <v>4.5</v>
      </c>
      <c r="J2150" s="68">
        <f t="shared" ref="J2150:J2169" si="112">(G2150-E2150)</f>
        <v>8.75</v>
      </c>
      <c r="K2150" s="70">
        <v>3</v>
      </c>
      <c r="L2150" s="58"/>
      <c r="M2150" s="58">
        <v>0</v>
      </c>
      <c r="N2150" t="s">
        <v>26</v>
      </c>
      <c r="O2150" t="s">
        <v>26</v>
      </c>
    </row>
    <row r="2151" spans="1:15" x14ac:dyDescent="0.35">
      <c r="A2151" s="203">
        <v>38553</v>
      </c>
      <c r="B2151" s="61" t="s">
        <v>6027</v>
      </c>
      <c r="C2151" s="58" t="s">
        <v>6028</v>
      </c>
      <c r="D2151" s="61" t="s">
        <v>4186</v>
      </c>
      <c r="E2151" s="67">
        <v>17</v>
      </c>
      <c r="F2151" s="68">
        <v>20.7</v>
      </c>
      <c r="G2151" s="68">
        <v>21.05</v>
      </c>
      <c r="H2151" s="69">
        <f t="shared" si="110"/>
        <v>0.2382352941176471</v>
      </c>
      <c r="I2151" s="68">
        <f t="shared" si="109"/>
        <v>3.6999999999999993</v>
      </c>
      <c r="J2151" s="68">
        <f t="shared" si="112"/>
        <v>4.0500000000000007</v>
      </c>
      <c r="K2151" s="70">
        <v>3</v>
      </c>
      <c r="L2151" s="58"/>
      <c r="M2151" s="58">
        <v>0</v>
      </c>
      <c r="N2151" t="s">
        <v>26</v>
      </c>
      <c r="O2151" t="s">
        <v>26</v>
      </c>
    </row>
    <row r="2152" spans="1:15" x14ac:dyDescent="0.35">
      <c r="A2152" s="203">
        <v>38554</v>
      </c>
      <c r="B2152" s="61" t="s">
        <v>6029</v>
      </c>
      <c r="C2152" s="58" t="s">
        <v>6030</v>
      </c>
      <c r="D2152" s="63" t="s">
        <v>5803</v>
      </c>
      <c r="E2152" s="67">
        <v>13</v>
      </c>
      <c r="F2152" s="68">
        <v>13</v>
      </c>
      <c r="G2152" s="68">
        <v>13.79</v>
      </c>
      <c r="H2152" s="69">
        <f t="shared" si="110"/>
        <v>6.07692307692307E-2</v>
      </c>
      <c r="I2152" s="68">
        <f t="shared" si="109"/>
        <v>0</v>
      </c>
      <c r="J2152" s="68">
        <f t="shared" si="112"/>
        <v>0.78999999999999915</v>
      </c>
      <c r="K2152" s="70">
        <v>1</v>
      </c>
      <c r="L2152" s="58"/>
      <c r="M2152" s="58">
        <v>0</v>
      </c>
      <c r="N2152" t="s">
        <v>26</v>
      </c>
      <c r="O2152" t="s">
        <v>26</v>
      </c>
    </row>
    <row r="2153" spans="1:15" x14ac:dyDescent="0.35">
      <c r="A2153" s="203">
        <v>38554</v>
      </c>
      <c r="B2153" s="61" t="s">
        <v>6031</v>
      </c>
      <c r="C2153" s="58" t="s">
        <v>6032</v>
      </c>
      <c r="D2153" s="61" t="s">
        <v>6033</v>
      </c>
      <c r="E2153" s="67">
        <v>21</v>
      </c>
      <c r="F2153" s="68">
        <v>21</v>
      </c>
      <c r="G2153" s="68">
        <v>20.87</v>
      </c>
      <c r="H2153" s="69">
        <f t="shared" si="110"/>
        <v>-6.190476190476143E-3</v>
      </c>
      <c r="I2153" s="68">
        <f t="shared" si="109"/>
        <v>0</v>
      </c>
      <c r="J2153" s="68">
        <f t="shared" si="112"/>
        <v>-0.12999999999999901</v>
      </c>
      <c r="K2153" s="70">
        <v>1</v>
      </c>
      <c r="L2153" s="58"/>
      <c r="M2153" s="58" t="s">
        <v>22</v>
      </c>
      <c r="N2153" t="s">
        <v>22</v>
      </c>
      <c r="O2153" t="s">
        <v>22</v>
      </c>
    </row>
    <row r="2154" spans="1:15" x14ac:dyDescent="0.35">
      <c r="A2154" s="203">
        <v>38554</v>
      </c>
      <c r="B2154" s="61" t="s">
        <v>6034</v>
      </c>
      <c r="C2154" s="58" t="s">
        <v>6035</v>
      </c>
      <c r="D2154" s="61" t="s">
        <v>4763</v>
      </c>
      <c r="E2154" s="67">
        <v>17</v>
      </c>
      <c r="F2154" s="68">
        <v>20.77</v>
      </c>
      <c r="G2154" s="68">
        <v>19.45</v>
      </c>
      <c r="H2154" s="69">
        <f t="shared" si="110"/>
        <v>0.14411764705882349</v>
      </c>
      <c r="I2154" s="68">
        <f t="shared" si="109"/>
        <v>3.7699999999999996</v>
      </c>
      <c r="J2154" s="68">
        <f t="shared" si="112"/>
        <v>2.4499999999999993</v>
      </c>
      <c r="K2154" s="70">
        <v>3</v>
      </c>
      <c r="L2154" s="58"/>
      <c r="M2154" s="58">
        <v>0</v>
      </c>
      <c r="N2154" t="s">
        <v>26</v>
      </c>
      <c r="O2154" t="s">
        <v>26</v>
      </c>
    </row>
    <row r="2155" spans="1:15" x14ac:dyDescent="0.35">
      <c r="A2155" s="203">
        <v>38554</v>
      </c>
      <c r="B2155" s="61" t="s">
        <v>6036</v>
      </c>
      <c r="C2155" s="58" t="s">
        <v>6037</v>
      </c>
      <c r="D2155" s="61" t="s">
        <v>6038</v>
      </c>
      <c r="E2155" s="67">
        <v>17</v>
      </c>
      <c r="F2155" s="68">
        <v>20.5</v>
      </c>
      <c r="G2155" s="68">
        <v>19.850000000000001</v>
      </c>
      <c r="H2155" s="69">
        <f t="shared" si="110"/>
        <v>0.16764705882352948</v>
      </c>
      <c r="I2155" s="68">
        <f t="shared" si="109"/>
        <v>3.5</v>
      </c>
      <c r="J2155" s="68">
        <f t="shared" si="112"/>
        <v>2.8500000000000014</v>
      </c>
      <c r="K2155" s="70">
        <v>2</v>
      </c>
      <c r="L2155" s="58"/>
      <c r="M2155" s="58" t="s">
        <v>22</v>
      </c>
      <c r="N2155" t="s">
        <v>22</v>
      </c>
      <c r="O2155" t="s">
        <v>22</v>
      </c>
    </row>
    <row r="2156" spans="1:15" x14ac:dyDescent="0.35">
      <c r="A2156" s="203">
        <v>38558</v>
      </c>
      <c r="B2156" s="61" t="s">
        <v>6039</v>
      </c>
      <c r="C2156" s="58" t="s">
        <v>6040</v>
      </c>
      <c r="D2156" s="61" t="s">
        <v>6041</v>
      </c>
      <c r="E2156" s="67">
        <v>23</v>
      </c>
      <c r="F2156" s="68">
        <v>27</v>
      </c>
      <c r="G2156" s="68">
        <v>26.4</v>
      </c>
      <c r="H2156" s="69">
        <f t="shared" si="110"/>
        <v>0.14782608695652169</v>
      </c>
      <c r="I2156" s="68">
        <f t="shared" si="109"/>
        <v>4</v>
      </c>
      <c r="J2156" s="68">
        <f t="shared" si="112"/>
        <v>3.3999999999999986</v>
      </c>
      <c r="K2156" s="70">
        <v>2</v>
      </c>
      <c r="L2156" s="58"/>
      <c r="M2156" s="58">
        <v>0</v>
      </c>
      <c r="N2156" s="10" t="s">
        <v>26</v>
      </c>
      <c r="O2156" s="182" t="s">
        <v>26</v>
      </c>
    </row>
    <row r="2157" spans="1:15" x14ac:dyDescent="0.35">
      <c r="A2157" s="203">
        <v>38559</v>
      </c>
      <c r="B2157" s="61" t="s">
        <v>6042</v>
      </c>
      <c r="C2157" s="58" t="s">
        <v>6043</v>
      </c>
      <c r="D2157" s="61" t="s">
        <v>6044</v>
      </c>
      <c r="E2157" s="67">
        <v>14</v>
      </c>
      <c r="F2157" s="68">
        <v>14.22</v>
      </c>
      <c r="G2157" s="68">
        <v>14.36</v>
      </c>
      <c r="H2157" s="69">
        <f t="shared" si="110"/>
        <v>2.5714285714285672E-2</v>
      </c>
      <c r="I2157" s="68">
        <f t="shared" si="109"/>
        <v>0.22000000000000064</v>
      </c>
      <c r="J2157" s="68">
        <f t="shared" si="112"/>
        <v>0.35999999999999943</v>
      </c>
      <c r="K2157" s="70">
        <v>2</v>
      </c>
      <c r="L2157" s="58" t="s">
        <v>8061</v>
      </c>
      <c r="M2157" s="58" t="s">
        <v>22</v>
      </c>
      <c r="N2157" s="10" t="s">
        <v>22</v>
      </c>
      <c r="O2157" s="182" t="s">
        <v>22</v>
      </c>
    </row>
    <row r="2158" spans="1:15" x14ac:dyDescent="0.35">
      <c r="A2158" s="203">
        <v>38560</v>
      </c>
      <c r="B2158" s="61" t="s">
        <v>6045</v>
      </c>
      <c r="C2158" s="58" t="s">
        <v>6046</v>
      </c>
      <c r="D2158" s="61" t="s">
        <v>6047</v>
      </c>
      <c r="E2158" s="67">
        <v>16</v>
      </c>
      <c r="F2158" s="68">
        <v>18</v>
      </c>
      <c r="G2158" s="68">
        <v>17.25</v>
      </c>
      <c r="H2158" s="69">
        <f t="shared" si="110"/>
        <v>7.8125E-2</v>
      </c>
      <c r="I2158" s="68">
        <f t="shared" si="109"/>
        <v>2</v>
      </c>
      <c r="J2158" s="68">
        <f t="shared" si="112"/>
        <v>1.25</v>
      </c>
      <c r="K2158" s="70">
        <v>3</v>
      </c>
      <c r="L2158" s="58"/>
      <c r="M2158" s="58">
        <v>0</v>
      </c>
      <c r="N2158" t="s">
        <v>26</v>
      </c>
      <c r="O2158" t="s">
        <v>26</v>
      </c>
    </row>
    <row r="2159" spans="1:15" x14ac:dyDescent="0.35">
      <c r="A2159" s="203">
        <v>38561</v>
      </c>
      <c r="B2159" s="61" t="s">
        <v>6048</v>
      </c>
      <c r="C2159" s="58" t="s">
        <v>6049</v>
      </c>
      <c r="D2159" s="61" t="s">
        <v>6050</v>
      </c>
      <c r="E2159" s="67">
        <v>14</v>
      </c>
      <c r="F2159" s="68">
        <v>14.75</v>
      </c>
      <c r="G2159" s="68">
        <v>14.05</v>
      </c>
      <c r="H2159" s="69">
        <f t="shared" si="110"/>
        <v>3.5714285714286221E-3</v>
      </c>
      <c r="I2159" s="68">
        <f t="shared" ref="I2159:I2222" si="113">(F2159-E2159)</f>
        <v>0.75</v>
      </c>
      <c r="J2159" s="68">
        <f t="shared" si="112"/>
        <v>5.0000000000000711E-2</v>
      </c>
      <c r="K2159" s="70">
        <v>1</v>
      </c>
      <c r="L2159" s="58"/>
      <c r="M2159" s="58" t="s">
        <v>22</v>
      </c>
      <c r="N2159" t="s">
        <v>22</v>
      </c>
      <c r="O2159" t="s">
        <v>22</v>
      </c>
    </row>
    <row r="2160" spans="1:15" x14ac:dyDescent="0.35">
      <c r="A2160" s="203">
        <v>38561</v>
      </c>
      <c r="B2160" s="61" t="s">
        <v>6051</v>
      </c>
      <c r="C2160" s="58" t="s">
        <v>6052</v>
      </c>
      <c r="D2160" s="61" t="s">
        <v>6053</v>
      </c>
      <c r="E2160" s="67">
        <v>14</v>
      </c>
      <c r="F2160" s="68">
        <v>17.05</v>
      </c>
      <c r="G2160" s="68">
        <v>18.61</v>
      </c>
      <c r="H2160" s="69">
        <f t="shared" si="110"/>
        <v>0.32928571428571424</v>
      </c>
      <c r="I2160" s="68">
        <f t="shared" si="113"/>
        <v>3.0500000000000007</v>
      </c>
      <c r="J2160" s="68">
        <f t="shared" si="112"/>
        <v>4.6099999999999994</v>
      </c>
      <c r="K2160" s="70">
        <v>2</v>
      </c>
      <c r="L2160" s="58"/>
      <c r="M2160" s="58">
        <v>1</v>
      </c>
      <c r="N2160" s="49"/>
      <c r="O2160" t="s">
        <v>6054</v>
      </c>
    </row>
    <row r="2161" spans="1:15" x14ac:dyDescent="0.35">
      <c r="A2161" s="203">
        <v>38561</v>
      </c>
      <c r="B2161" s="61" t="s">
        <v>6055</v>
      </c>
      <c r="C2161" s="58" t="s">
        <v>6056</v>
      </c>
      <c r="D2161" s="61" t="s">
        <v>4821</v>
      </c>
      <c r="E2161" s="67">
        <v>13</v>
      </c>
      <c r="F2161" s="68">
        <v>16.25</v>
      </c>
      <c r="G2161" s="68">
        <v>18.399999999999999</v>
      </c>
      <c r="H2161" s="69">
        <f t="shared" si="110"/>
        <v>0.4153846153846153</v>
      </c>
      <c r="I2161" s="68">
        <f t="shared" si="113"/>
        <v>3.25</v>
      </c>
      <c r="J2161" s="68">
        <f t="shared" si="112"/>
        <v>5.3999999999999986</v>
      </c>
      <c r="K2161" s="70">
        <v>2</v>
      </c>
      <c r="L2161" s="58"/>
      <c r="M2161" s="58">
        <v>0</v>
      </c>
      <c r="N2161" t="s">
        <v>26</v>
      </c>
      <c r="O2161" t="s">
        <v>26</v>
      </c>
    </row>
    <row r="2162" spans="1:15" x14ac:dyDescent="0.35">
      <c r="A2162" s="203">
        <v>38562</v>
      </c>
      <c r="B2162" s="61" t="s">
        <v>6057</v>
      </c>
      <c r="C2162" s="58" t="s">
        <v>6058</v>
      </c>
      <c r="D2162" s="61" t="s">
        <v>5941</v>
      </c>
      <c r="E2162" s="67">
        <v>8</v>
      </c>
      <c r="F2162" s="68">
        <v>8</v>
      </c>
      <c r="G2162" s="68">
        <v>8</v>
      </c>
      <c r="H2162" s="69">
        <f t="shared" si="110"/>
        <v>0</v>
      </c>
      <c r="I2162" s="68">
        <f t="shared" si="113"/>
        <v>0</v>
      </c>
      <c r="J2162" s="68">
        <f t="shared" si="112"/>
        <v>0</v>
      </c>
      <c r="K2162" s="70">
        <v>1</v>
      </c>
      <c r="L2162" s="58"/>
      <c r="M2162" s="58" t="s">
        <v>22</v>
      </c>
      <c r="N2162" t="s">
        <v>22</v>
      </c>
      <c r="O2162" t="s">
        <v>22</v>
      </c>
    </row>
    <row r="2163" spans="1:15" x14ac:dyDescent="0.35">
      <c r="A2163" s="203">
        <v>38566</v>
      </c>
      <c r="B2163" s="61" t="s">
        <v>6059</v>
      </c>
      <c r="C2163" s="58" t="s">
        <v>6060</v>
      </c>
      <c r="D2163" s="61" t="s">
        <v>6061</v>
      </c>
      <c r="E2163" s="67">
        <v>9.5</v>
      </c>
      <c r="F2163" s="68">
        <v>9.85</v>
      </c>
      <c r="G2163" s="68">
        <v>10.7</v>
      </c>
      <c r="H2163" s="69">
        <f t="shared" si="110"/>
        <v>0.12631578947368413</v>
      </c>
      <c r="I2163" s="68">
        <f t="shared" si="113"/>
        <v>0.34999999999999964</v>
      </c>
      <c r="J2163" s="68">
        <f t="shared" si="112"/>
        <v>1.1999999999999993</v>
      </c>
      <c r="K2163" s="70">
        <v>1</v>
      </c>
      <c r="L2163" s="58"/>
      <c r="M2163" s="58" t="s">
        <v>22</v>
      </c>
      <c r="N2163" t="s">
        <v>22</v>
      </c>
      <c r="O2163" t="s">
        <v>22</v>
      </c>
    </row>
    <row r="2164" spans="1:15" x14ac:dyDescent="0.35">
      <c r="A2164" s="203">
        <v>38566</v>
      </c>
      <c r="B2164" s="61" t="s">
        <v>6062</v>
      </c>
      <c r="C2164" s="58" t="s">
        <v>6063</v>
      </c>
      <c r="D2164" s="63" t="s">
        <v>112</v>
      </c>
      <c r="E2164" s="67">
        <v>10</v>
      </c>
      <c r="F2164" s="68">
        <v>10.210000000000001</v>
      </c>
      <c r="G2164" s="68">
        <v>11.71</v>
      </c>
      <c r="H2164" s="69">
        <f t="shared" si="110"/>
        <v>0.1710000000000001</v>
      </c>
      <c r="I2164" s="68">
        <f t="shared" si="113"/>
        <v>0.21000000000000085</v>
      </c>
      <c r="J2164" s="68">
        <f t="shared" si="112"/>
        <v>1.7100000000000009</v>
      </c>
      <c r="K2164" s="70">
        <v>1</v>
      </c>
      <c r="L2164" s="58"/>
      <c r="M2164" s="58">
        <v>0</v>
      </c>
      <c r="N2164" t="s">
        <v>26</v>
      </c>
      <c r="O2164" t="s">
        <v>26</v>
      </c>
    </row>
    <row r="2165" spans="1:15" x14ac:dyDescent="0.35">
      <c r="A2165" s="203">
        <v>38566</v>
      </c>
      <c r="B2165" s="61" t="s">
        <v>6064</v>
      </c>
      <c r="C2165" s="58" t="s">
        <v>6065</v>
      </c>
      <c r="D2165" s="61" t="s">
        <v>6066</v>
      </c>
      <c r="E2165" s="67">
        <v>14</v>
      </c>
      <c r="F2165" s="68">
        <v>14</v>
      </c>
      <c r="G2165" s="68">
        <v>14.15</v>
      </c>
      <c r="H2165" s="69">
        <f t="shared" si="110"/>
        <v>1.071428571428574E-2</v>
      </c>
      <c r="I2165" s="68">
        <f t="shared" si="113"/>
        <v>0</v>
      </c>
      <c r="J2165" s="68">
        <f t="shared" si="112"/>
        <v>0.15000000000000036</v>
      </c>
      <c r="K2165" s="70">
        <v>1</v>
      </c>
      <c r="L2165" s="58"/>
      <c r="M2165" s="58" t="s">
        <v>22</v>
      </c>
      <c r="N2165" t="s">
        <v>22</v>
      </c>
      <c r="O2165" t="s">
        <v>22</v>
      </c>
    </row>
    <row r="2166" spans="1:15" x14ac:dyDescent="0.35">
      <c r="A2166" s="203">
        <v>38566</v>
      </c>
      <c r="B2166" s="61" t="s">
        <v>6067</v>
      </c>
      <c r="C2166" s="58" t="s">
        <v>6068</v>
      </c>
      <c r="D2166" s="61" t="s">
        <v>4364</v>
      </c>
      <c r="E2166" s="67">
        <v>17</v>
      </c>
      <c r="F2166" s="68">
        <v>20.14</v>
      </c>
      <c r="G2166" s="68">
        <v>21.25</v>
      </c>
      <c r="H2166" s="69">
        <f t="shared" si="110"/>
        <v>0.25</v>
      </c>
      <c r="I2166" s="68">
        <f t="shared" si="113"/>
        <v>3.1400000000000006</v>
      </c>
      <c r="J2166" s="68">
        <f t="shared" si="112"/>
        <v>4.25</v>
      </c>
      <c r="K2166" s="70">
        <v>3</v>
      </c>
      <c r="L2166" s="58"/>
      <c r="M2166" s="58">
        <v>1</v>
      </c>
      <c r="N2166" s="49"/>
      <c r="O2166" t="s">
        <v>6069</v>
      </c>
    </row>
    <row r="2167" spans="1:15" x14ac:dyDescent="0.35">
      <c r="A2167" s="203">
        <v>38567</v>
      </c>
      <c r="B2167" s="61" t="s">
        <v>6070</v>
      </c>
      <c r="C2167" s="58" t="s">
        <v>6071</v>
      </c>
      <c r="D2167" s="61" t="s">
        <v>5784</v>
      </c>
      <c r="E2167" s="67">
        <v>14</v>
      </c>
      <c r="F2167" s="68">
        <v>13.78</v>
      </c>
      <c r="G2167" s="68">
        <v>13.15</v>
      </c>
      <c r="H2167" s="69">
        <f t="shared" si="110"/>
        <v>-6.0714285714285686E-2</v>
      </c>
      <c r="I2167" s="68">
        <f t="shared" si="113"/>
        <v>-0.22000000000000064</v>
      </c>
      <c r="J2167" s="68">
        <f t="shared" si="112"/>
        <v>-0.84999999999999964</v>
      </c>
      <c r="K2167" s="70">
        <v>1</v>
      </c>
      <c r="L2167" s="58"/>
      <c r="M2167" s="58" t="s">
        <v>22</v>
      </c>
      <c r="N2167" t="s">
        <v>22</v>
      </c>
      <c r="O2167" t="s">
        <v>22</v>
      </c>
    </row>
    <row r="2168" spans="1:15" x14ac:dyDescent="0.35">
      <c r="A2168" s="203">
        <v>38567</v>
      </c>
      <c r="B2168" s="61" t="s">
        <v>6072</v>
      </c>
      <c r="C2168" s="58" t="s">
        <v>6073</v>
      </c>
      <c r="D2168" s="61" t="s">
        <v>2136</v>
      </c>
      <c r="E2168" s="67">
        <v>21</v>
      </c>
      <c r="F2168" s="68">
        <v>24.1</v>
      </c>
      <c r="G2168" s="68">
        <v>22.36</v>
      </c>
      <c r="H2168" s="69">
        <f t="shared" si="110"/>
        <v>6.4761904761904729E-2</v>
      </c>
      <c r="I2168" s="68">
        <f t="shared" si="113"/>
        <v>3.1000000000000014</v>
      </c>
      <c r="J2168" s="68">
        <f t="shared" si="112"/>
        <v>1.3599999999999994</v>
      </c>
      <c r="K2168" s="70">
        <v>3</v>
      </c>
      <c r="L2168" s="58"/>
      <c r="M2168" s="58" t="s">
        <v>22</v>
      </c>
      <c r="N2168" t="s">
        <v>22</v>
      </c>
      <c r="O2168" t="s">
        <v>22</v>
      </c>
    </row>
    <row r="2169" spans="1:15" x14ac:dyDescent="0.35">
      <c r="A2169" s="203">
        <v>38567</v>
      </c>
      <c r="B2169" s="61" t="s">
        <v>6074</v>
      </c>
      <c r="C2169" s="58" t="s">
        <v>6075</v>
      </c>
      <c r="D2169" s="61" t="s">
        <v>4566</v>
      </c>
      <c r="E2169" s="67">
        <v>10</v>
      </c>
      <c r="F2169" s="68">
        <v>12.25</v>
      </c>
      <c r="G2169" s="68">
        <v>11.87</v>
      </c>
      <c r="H2169" s="69">
        <f t="shared" si="110"/>
        <v>0.18699999999999992</v>
      </c>
      <c r="I2169" s="68">
        <f t="shared" si="113"/>
        <v>2.25</v>
      </c>
      <c r="J2169" s="68">
        <f t="shared" si="112"/>
        <v>1.8699999999999992</v>
      </c>
      <c r="K2169" s="70">
        <v>2</v>
      </c>
      <c r="L2169" s="58"/>
      <c r="M2169" s="58">
        <v>0</v>
      </c>
      <c r="N2169" t="s">
        <v>26</v>
      </c>
      <c r="O2169" t="s">
        <v>26</v>
      </c>
    </row>
    <row r="2170" spans="1:15" x14ac:dyDescent="0.35">
      <c r="A2170" s="203">
        <v>38568</v>
      </c>
      <c r="B2170" s="181" t="s">
        <v>6076</v>
      </c>
      <c r="C2170" s="58" t="s">
        <v>6077</v>
      </c>
      <c r="D2170" s="181" t="s">
        <v>6078</v>
      </c>
      <c r="E2170" s="67">
        <v>6</v>
      </c>
      <c r="F2170" s="68">
        <v>5.95</v>
      </c>
      <c r="G2170" s="68">
        <v>6.15</v>
      </c>
      <c r="H2170" s="69">
        <f t="shared" si="110"/>
        <v>2.500000000000006E-2</v>
      </c>
      <c r="I2170" s="68">
        <f t="shared" si="113"/>
        <v>-4.9999999999999822E-2</v>
      </c>
      <c r="J2170" s="68">
        <f>G2170-E2170</f>
        <v>0.15000000000000036</v>
      </c>
      <c r="K2170" s="70">
        <v>1</v>
      </c>
      <c r="L2170" s="58"/>
      <c r="M2170" s="58" t="s">
        <v>22</v>
      </c>
      <c r="N2170" t="s">
        <v>22</v>
      </c>
      <c r="O2170" t="s">
        <v>22</v>
      </c>
    </row>
    <row r="2171" spans="1:15" x14ac:dyDescent="0.35">
      <c r="A2171" s="203">
        <v>38568</v>
      </c>
      <c r="B2171" s="181" t="s">
        <v>6079</v>
      </c>
      <c r="C2171" s="58" t="s">
        <v>6080</v>
      </c>
      <c r="D2171" s="181" t="s">
        <v>6078</v>
      </c>
      <c r="E2171" s="67">
        <v>6</v>
      </c>
      <c r="F2171" s="68">
        <v>5.98</v>
      </c>
      <c r="G2171" s="68">
        <v>6.15</v>
      </c>
      <c r="H2171" s="69">
        <f t="shared" si="110"/>
        <v>2.500000000000006E-2</v>
      </c>
      <c r="I2171" s="68">
        <f t="shared" si="113"/>
        <v>-1.9999999999999574E-2</v>
      </c>
      <c r="J2171" s="68">
        <f>G2171-E2171</f>
        <v>0.15000000000000036</v>
      </c>
      <c r="K2171" s="70">
        <v>1</v>
      </c>
      <c r="L2171" s="58"/>
      <c r="M2171" s="58" t="s">
        <v>22</v>
      </c>
      <c r="N2171" t="s">
        <v>22</v>
      </c>
      <c r="O2171" t="s">
        <v>22</v>
      </c>
    </row>
    <row r="2172" spans="1:15" x14ac:dyDescent="0.35">
      <c r="A2172" s="203">
        <v>38568</v>
      </c>
      <c r="B2172" s="61" t="s">
        <v>6081</v>
      </c>
      <c r="C2172" s="58" t="s">
        <v>6082</v>
      </c>
      <c r="D2172" s="61" t="s">
        <v>6083</v>
      </c>
      <c r="E2172" s="67">
        <v>5</v>
      </c>
      <c r="F2172" s="68">
        <v>5.03</v>
      </c>
      <c r="G2172" s="68">
        <v>6</v>
      </c>
      <c r="H2172" s="69">
        <f t="shared" si="110"/>
        <v>0.2</v>
      </c>
      <c r="I2172" s="68">
        <f t="shared" si="113"/>
        <v>3.0000000000000249E-2</v>
      </c>
      <c r="J2172" s="68">
        <f t="shared" ref="J2172:J2192" si="114">(G2172-E2172)</f>
        <v>1</v>
      </c>
      <c r="K2172" s="70">
        <v>1</v>
      </c>
      <c r="L2172" s="58"/>
      <c r="M2172" s="58">
        <v>0</v>
      </c>
      <c r="N2172" t="s">
        <v>26</v>
      </c>
      <c r="O2172" t="s">
        <v>26</v>
      </c>
    </row>
    <row r="2173" spans="1:15" x14ac:dyDescent="0.35">
      <c r="A2173" s="203">
        <v>38568</v>
      </c>
      <c r="B2173" s="61" t="s">
        <v>6084</v>
      </c>
      <c r="C2173" s="58" t="s">
        <v>6085</v>
      </c>
      <c r="D2173" s="61" t="s">
        <v>5721</v>
      </c>
      <c r="E2173" s="67">
        <v>12</v>
      </c>
      <c r="F2173" s="68">
        <v>12.1</v>
      </c>
      <c r="G2173" s="68">
        <v>14.08</v>
      </c>
      <c r="H2173" s="69">
        <f t="shared" si="110"/>
        <v>0.17333333333333334</v>
      </c>
      <c r="I2173" s="68">
        <f t="shared" si="113"/>
        <v>9.9999999999999645E-2</v>
      </c>
      <c r="J2173" s="68">
        <f t="shared" si="114"/>
        <v>2.08</v>
      </c>
      <c r="K2173" s="70">
        <v>2</v>
      </c>
      <c r="L2173" s="58"/>
      <c r="M2173" s="58">
        <v>0</v>
      </c>
      <c r="N2173" t="s">
        <v>26</v>
      </c>
      <c r="O2173" t="s">
        <v>26</v>
      </c>
    </row>
    <row r="2174" spans="1:15" x14ac:dyDescent="0.35">
      <c r="A2174" s="203">
        <v>38568</v>
      </c>
      <c r="B2174" s="61" t="s">
        <v>6086</v>
      </c>
      <c r="C2174" s="58" t="s">
        <v>6087</v>
      </c>
      <c r="D2174" s="61" t="s">
        <v>869</v>
      </c>
      <c r="E2174" s="67">
        <v>6</v>
      </c>
      <c r="F2174" s="68">
        <v>6.01</v>
      </c>
      <c r="G2174" s="68">
        <v>5.36</v>
      </c>
      <c r="H2174" s="69">
        <f t="shared" si="110"/>
        <v>-0.10666666666666662</v>
      </c>
      <c r="I2174" s="68">
        <f t="shared" si="113"/>
        <v>9.9999999999997868E-3</v>
      </c>
      <c r="J2174" s="68">
        <f t="shared" si="114"/>
        <v>-0.63999999999999968</v>
      </c>
      <c r="K2174" s="70">
        <v>1</v>
      </c>
      <c r="L2174" s="58"/>
      <c r="M2174" s="58" t="s">
        <v>22</v>
      </c>
      <c r="N2174" t="s">
        <v>22</v>
      </c>
      <c r="O2174" t="s">
        <v>22</v>
      </c>
    </row>
    <row r="2175" spans="1:15" x14ac:dyDescent="0.35">
      <c r="A2175" s="203">
        <v>38568</v>
      </c>
      <c r="B2175" s="61" t="s">
        <v>6088</v>
      </c>
      <c r="C2175" s="58" t="s">
        <v>6089</v>
      </c>
      <c r="D2175" s="61" t="s">
        <v>6090</v>
      </c>
      <c r="E2175" s="67">
        <v>27</v>
      </c>
      <c r="F2175" s="68">
        <v>66</v>
      </c>
      <c r="G2175" s="68">
        <v>122.54</v>
      </c>
      <c r="H2175" s="69">
        <f t="shared" si="110"/>
        <v>3.5385185185185186</v>
      </c>
      <c r="I2175" s="68">
        <f t="shared" si="113"/>
        <v>39</v>
      </c>
      <c r="J2175" s="68">
        <f t="shared" si="114"/>
        <v>95.54</v>
      </c>
      <c r="K2175" s="70">
        <v>4</v>
      </c>
      <c r="L2175" s="58"/>
      <c r="M2175" s="58">
        <v>1</v>
      </c>
      <c r="N2175" s="49"/>
      <c r="O2175" t="s">
        <v>6091</v>
      </c>
    </row>
    <row r="2176" spans="1:15" x14ac:dyDescent="0.35">
      <c r="A2176" s="203">
        <v>38568</v>
      </c>
      <c r="B2176" s="61" t="s">
        <v>6092</v>
      </c>
      <c r="C2176" s="58" t="s">
        <v>6093</v>
      </c>
      <c r="D2176" s="61" t="s">
        <v>5835</v>
      </c>
      <c r="E2176" s="67">
        <v>21</v>
      </c>
      <c r="F2176" s="68">
        <v>22.01</v>
      </c>
      <c r="G2176" s="68">
        <v>22.8</v>
      </c>
      <c r="H2176" s="69">
        <f t="shared" si="110"/>
        <v>8.5714285714285743E-2</v>
      </c>
      <c r="I2176" s="68">
        <f t="shared" si="113"/>
        <v>1.0100000000000016</v>
      </c>
      <c r="J2176" s="68">
        <f t="shared" si="114"/>
        <v>1.8000000000000007</v>
      </c>
      <c r="K2176" s="70">
        <v>2</v>
      </c>
      <c r="L2176" s="58"/>
      <c r="M2176" s="58">
        <v>0</v>
      </c>
      <c r="N2176" t="s">
        <v>26</v>
      </c>
      <c r="O2176" t="s">
        <v>26</v>
      </c>
    </row>
    <row r="2177" spans="1:15" x14ac:dyDescent="0.35">
      <c r="A2177" s="203">
        <v>38572</v>
      </c>
      <c r="B2177" s="61" t="s">
        <v>6094</v>
      </c>
      <c r="C2177" s="58" t="s">
        <v>6095</v>
      </c>
      <c r="D2177" s="61" t="s">
        <v>4579</v>
      </c>
      <c r="E2177" s="67">
        <v>17.5</v>
      </c>
      <c r="F2177" s="68">
        <v>18.45</v>
      </c>
      <c r="G2177" s="68">
        <v>17.399999999999999</v>
      </c>
      <c r="H2177" s="69">
        <f t="shared" si="110"/>
        <v>-5.7142857142857958E-3</v>
      </c>
      <c r="I2177" s="68">
        <f t="shared" si="113"/>
        <v>0.94999999999999929</v>
      </c>
      <c r="J2177" s="68">
        <f t="shared" si="114"/>
        <v>-0.10000000000000142</v>
      </c>
      <c r="K2177" s="70">
        <v>3</v>
      </c>
      <c r="L2177" s="58" t="s">
        <v>8061</v>
      </c>
      <c r="M2177" s="58" t="s">
        <v>22</v>
      </c>
      <c r="N2177" t="s">
        <v>22</v>
      </c>
      <c r="O2177" t="s">
        <v>22</v>
      </c>
    </row>
    <row r="2178" spans="1:15" x14ac:dyDescent="0.35">
      <c r="A2178" s="203">
        <v>38572</v>
      </c>
      <c r="B2178" s="61" t="s">
        <v>6096</v>
      </c>
      <c r="C2178" s="58" t="s">
        <v>2247</v>
      </c>
      <c r="D2178" s="61" t="s">
        <v>4794</v>
      </c>
      <c r="E2178" s="67">
        <v>18</v>
      </c>
      <c r="F2178" s="68">
        <v>18.149999999999999</v>
      </c>
      <c r="G2178" s="68">
        <v>20</v>
      </c>
      <c r="H2178" s="69">
        <f t="shared" si="110"/>
        <v>0.1111111111111111</v>
      </c>
      <c r="I2178" s="68">
        <f t="shared" si="113"/>
        <v>0.14999999999999858</v>
      </c>
      <c r="J2178" s="68">
        <f t="shared" si="114"/>
        <v>2</v>
      </c>
      <c r="K2178" s="70">
        <v>2</v>
      </c>
      <c r="L2178" s="58"/>
      <c r="M2178" s="58">
        <v>0</v>
      </c>
      <c r="N2178" t="s">
        <v>26</v>
      </c>
      <c r="O2178" t="s">
        <v>26</v>
      </c>
    </row>
    <row r="2179" spans="1:15" x14ac:dyDescent="0.35">
      <c r="A2179" s="203">
        <v>38572</v>
      </c>
      <c r="B2179" s="61" t="s">
        <v>6097</v>
      </c>
      <c r="C2179" s="58" t="s">
        <v>6098</v>
      </c>
      <c r="D2179" s="61" t="s">
        <v>6099</v>
      </c>
      <c r="E2179" s="67">
        <v>18</v>
      </c>
      <c r="F2179" s="68">
        <v>19.8</v>
      </c>
      <c r="G2179" s="68">
        <v>20.7</v>
      </c>
      <c r="H2179" s="69">
        <f t="shared" ref="H2179:H2242" si="115">(G2179-E2179)/E2179</f>
        <v>0.14999999999999997</v>
      </c>
      <c r="I2179" s="68">
        <f t="shared" si="113"/>
        <v>1.8000000000000007</v>
      </c>
      <c r="J2179" s="68">
        <f t="shared" si="114"/>
        <v>2.6999999999999993</v>
      </c>
      <c r="K2179" s="70">
        <v>3</v>
      </c>
      <c r="L2179" s="58"/>
      <c r="M2179" s="58">
        <v>1</v>
      </c>
      <c r="N2179" s="10"/>
      <c r="O2179" t="s">
        <v>5356</v>
      </c>
    </row>
    <row r="2180" spans="1:15" x14ac:dyDescent="0.35">
      <c r="A2180" s="203">
        <v>38572</v>
      </c>
      <c r="B2180" s="61" t="s">
        <v>6100</v>
      </c>
      <c r="C2180" s="58" t="s">
        <v>6101</v>
      </c>
      <c r="D2180" s="61" t="s">
        <v>5706</v>
      </c>
      <c r="E2180" s="67">
        <v>21</v>
      </c>
      <c r="F2180" s="68">
        <v>21.1</v>
      </c>
      <c r="G2180" s="68">
        <v>21.3</v>
      </c>
      <c r="H2180" s="69">
        <f t="shared" si="115"/>
        <v>1.428571428571432E-2</v>
      </c>
      <c r="I2180" s="68">
        <f t="shared" si="113"/>
        <v>0.10000000000000142</v>
      </c>
      <c r="J2180" s="68">
        <f t="shared" si="114"/>
        <v>0.30000000000000071</v>
      </c>
      <c r="K2180" s="70">
        <v>1</v>
      </c>
      <c r="L2180" s="58"/>
      <c r="M2180" s="58" t="s">
        <v>22</v>
      </c>
      <c r="N2180" s="10" t="s">
        <v>22</v>
      </c>
      <c r="O2180" t="s">
        <v>22</v>
      </c>
    </row>
    <row r="2181" spans="1:15" x14ac:dyDescent="0.35">
      <c r="A2181" s="203">
        <v>38573</v>
      </c>
      <c r="B2181" s="61" t="s">
        <v>6102</v>
      </c>
      <c r="C2181" s="58" t="s">
        <v>6103</v>
      </c>
      <c r="D2181" s="61" t="s">
        <v>4794</v>
      </c>
      <c r="E2181" s="67">
        <v>10</v>
      </c>
      <c r="F2181" s="68">
        <v>10.5</v>
      </c>
      <c r="G2181" s="68">
        <v>10.17</v>
      </c>
      <c r="H2181" s="69">
        <f t="shared" si="115"/>
        <v>1.6999999999999994E-2</v>
      </c>
      <c r="I2181" s="68">
        <f t="shared" si="113"/>
        <v>0.5</v>
      </c>
      <c r="J2181" s="68">
        <f t="shared" si="114"/>
        <v>0.16999999999999993</v>
      </c>
      <c r="K2181" s="70">
        <v>3</v>
      </c>
      <c r="L2181" s="58" t="s">
        <v>8061</v>
      </c>
      <c r="M2181" s="58">
        <v>1</v>
      </c>
      <c r="N2181" s="49"/>
      <c r="O2181" t="s">
        <v>6104</v>
      </c>
    </row>
    <row r="2182" spans="1:15" x14ac:dyDescent="0.35">
      <c r="A2182" s="203">
        <v>38573</v>
      </c>
      <c r="B2182" s="61" t="s">
        <v>6105</v>
      </c>
      <c r="C2182" s="58" t="s">
        <v>6106</v>
      </c>
      <c r="D2182" s="61" t="s">
        <v>2136</v>
      </c>
      <c r="E2182" s="67">
        <v>15</v>
      </c>
      <c r="F2182" s="68">
        <v>15.45</v>
      </c>
      <c r="G2182" s="68">
        <v>16.2</v>
      </c>
      <c r="H2182" s="69">
        <f t="shared" si="115"/>
        <v>7.9999999999999946E-2</v>
      </c>
      <c r="I2182" s="68">
        <f t="shared" si="113"/>
        <v>0.44999999999999929</v>
      </c>
      <c r="J2182" s="68">
        <f t="shared" si="114"/>
        <v>1.1999999999999993</v>
      </c>
      <c r="K2182" s="70">
        <v>2</v>
      </c>
      <c r="L2182" s="58"/>
      <c r="M2182" s="58">
        <v>0</v>
      </c>
      <c r="N2182" t="s">
        <v>26</v>
      </c>
      <c r="O2182" t="s">
        <v>26</v>
      </c>
    </row>
    <row r="2183" spans="1:15" x14ac:dyDescent="0.35">
      <c r="A2183" s="203">
        <v>38573</v>
      </c>
      <c r="B2183" s="61" t="s">
        <v>6107</v>
      </c>
      <c r="C2183" s="58" t="s">
        <v>6108</v>
      </c>
      <c r="D2183" s="61" t="s">
        <v>6109</v>
      </c>
      <c r="E2183" s="67">
        <v>16</v>
      </c>
      <c r="F2183" s="68">
        <v>18.55</v>
      </c>
      <c r="G2183" s="68">
        <v>18.88</v>
      </c>
      <c r="H2183" s="69">
        <f t="shared" si="115"/>
        <v>0.17999999999999994</v>
      </c>
      <c r="I2183" s="68">
        <f t="shared" si="113"/>
        <v>2.5500000000000007</v>
      </c>
      <c r="J2183" s="68">
        <f t="shared" si="114"/>
        <v>2.879999999999999</v>
      </c>
      <c r="K2183" s="70">
        <v>3</v>
      </c>
      <c r="L2183" s="58"/>
      <c r="M2183" s="58">
        <v>0</v>
      </c>
      <c r="N2183" s="10" t="s">
        <v>26</v>
      </c>
      <c r="O2183" t="s">
        <v>26</v>
      </c>
    </row>
    <row r="2184" spans="1:15" x14ac:dyDescent="0.35">
      <c r="A2184" s="203">
        <v>38573</v>
      </c>
      <c r="B2184" s="61" t="s">
        <v>6110</v>
      </c>
      <c r="C2184" s="58" t="s">
        <v>6111</v>
      </c>
      <c r="D2184" s="61" t="s">
        <v>4186</v>
      </c>
      <c r="E2184" s="67">
        <v>14.5</v>
      </c>
      <c r="F2184" s="68">
        <v>14.8</v>
      </c>
      <c r="G2184" s="68">
        <v>15.27</v>
      </c>
      <c r="H2184" s="69">
        <f t="shared" si="115"/>
        <v>5.3103448275862039E-2</v>
      </c>
      <c r="I2184" s="68">
        <f t="shared" si="113"/>
        <v>0.30000000000000071</v>
      </c>
      <c r="J2184" s="68">
        <f t="shared" si="114"/>
        <v>0.76999999999999957</v>
      </c>
      <c r="K2184" s="70">
        <v>1</v>
      </c>
      <c r="L2184" s="58"/>
      <c r="M2184" s="58">
        <v>0</v>
      </c>
      <c r="N2184" s="10" t="s">
        <v>26</v>
      </c>
      <c r="O2184" t="s">
        <v>26</v>
      </c>
    </row>
    <row r="2185" spans="1:15" x14ac:dyDescent="0.35">
      <c r="A2185" s="203">
        <v>38573</v>
      </c>
      <c r="B2185" s="61" t="s">
        <v>6112</v>
      </c>
      <c r="C2185" s="58" t="s">
        <v>6113</v>
      </c>
      <c r="D2185" s="61" t="s">
        <v>6114</v>
      </c>
      <c r="E2185" s="67">
        <v>18.5</v>
      </c>
      <c r="F2185" s="68">
        <v>19.600000000000001</v>
      </c>
      <c r="G2185" s="68">
        <v>19.309999999999999</v>
      </c>
      <c r="H2185" s="69">
        <f t="shared" si="115"/>
        <v>4.3783783783783711E-2</v>
      </c>
      <c r="I2185" s="68">
        <f t="shared" si="113"/>
        <v>1.1000000000000014</v>
      </c>
      <c r="J2185" s="68">
        <f t="shared" si="114"/>
        <v>0.80999999999999872</v>
      </c>
      <c r="K2185" s="70">
        <v>3</v>
      </c>
      <c r="L2185" s="58"/>
      <c r="M2185" s="58">
        <v>1</v>
      </c>
      <c r="N2185" s="49"/>
      <c r="O2185" t="s">
        <v>6115</v>
      </c>
    </row>
    <row r="2186" spans="1:15" x14ac:dyDescent="0.35">
      <c r="A2186" s="203">
        <v>38574</v>
      </c>
      <c r="B2186" s="61" t="s">
        <v>6116</v>
      </c>
      <c r="C2186" s="58" t="s">
        <v>6117</v>
      </c>
      <c r="D2186" s="61" t="s">
        <v>4180</v>
      </c>
      <c r="E2186" s="67">
        <v>16</v>
      </c>
      <c r="F2186" s="68">
        <v>16.25</v>
      </c>
      <c r="G2186" s="68">
        <v>16.2</v>
      </c>
      <c r="H2186" s="69">
        <f t="shared" si="115"/>
        <v>1.2499999999999956E-2</v>
      </c>
      <c r="I2186" s="68">
        <f t="shared" si="113"/>
        <v>0.25</v>
      </c>
      <c r="J2186" s="68">
        <f t="shared" si="114"/>
        <v>0.19999999999999929</v>
      </c>
      <c r="K2186" s="70">
        <v>2</v>
      </c>
      <c r="L2186" s="58" t="s">
        <v>8061</v>
      </c>
      <c r="M2186" s="58">
        <v>1</v>
      </c>
      <c r="N2186" s="49"/>
      <c r="O2186" t="s">
        <v>6118</v>
      </c>
    </row>
    <row r="2187" spans="1:15" x14ac:dyDescent="0.35">
      <c r="A2187" s="203">
        <v>38574</v>
      </c>
      <c r="B2187" s="61" t="s">
        <v>6119</v>
      </c>
      <c r="C2187" s="58" t="s">
        <v>6120</v>
      </c>
      <c r="D2187" s="61" t="s">
        <v>955</v>
      </c>
      <c r="E2187" s="67">
        <v>18</v>
      </c>
      <c r="F2187" s="68">
        <v>22.5</v>
      </c>
      <c r="G2187" s="68">
        <v>24.51</v>
      </c>
      <c r="H2187" s="69">
        <f t="shared" si="115"/>
        <v>0.36166666666666675</v>
      </c>
      <c r="I2187" s="68">
        <f t="shared" si="113"/>
        <v>4.5</v>
      </c>
      <c r="J2187" s="68">
        <f t="shared" si="114"/>
        <v>6.5100000000000016</v>
      </c>
      <c r="K2187" s="70">
        <v>2</v>
      </c>
      <c r="L2187" s="58"/>
      <c r="M2187" s="58">
        <v>1</v>
      </c>
      <c r="N2187" s="49"/>
      <c r="O2187" t="s">
        <v>6121</v>
      </c>
    </row>
    <row r="2188" spans="1:15" x14ac:dyDescent="0.35">
      <c r="A2188" s="203">
        <v>38574</v>
      </c>
      <c r="B2188" s="61" t="s">
        <v>6122</v>
      </c>
      <c r="C2188" s="58" t="s">
        <v>6123</v>
      </c>
      <c r="D2188" s="61" t="s">
        <v>6124</v>
      </c>
      <c r="E2188" s="67">
        <v>22</v>
      </c>
      <c r="F2188" s="68">
        <v>26.25</v>
      </c>
      <c r="G2188" s="68">
        <v>27.48</v>
      </c>
      <c r="H2188" s="69">
        <f t="shared" si="115"/>
        <v>0.24909090909090911</v>
      </c>
      <c r="I2188" s="68">
        <f t="shared" si="113"/>
        <v>4.25</v>
      </c>
      <c r="J2188" s="68">
        <f t="shared" si="114"/>
        <v>5.48</v>
      </c>
      <c r="K2188" s="70">
        <v>3</v>
      </c>
      <c r="L2188" s="58"/>
      <c r="M2188" s="58" t="s">
        <v>22</v>
      </c>
      <c r="N2188" t="s">
        <v>22</v>
      </c>
      <c r="O2188" t="s">
        <v>22</v>
      </c>
    </row>
    <row r="2189" spans="1:15" x14ac:dyDescent="0.35">
      <c r="A2189" s="203">
        <v>38579</v>
      </c>
      <c r="B2189" s="61" t="s">
        <v>6125</v>
      </c>
      <c r="C2189" s="58" t="s">
        <v>6126</v>
      </c>
      <c r="D2189" s="61" t="s">
        <v>6127</v>
      </c>
      <c r="E2189" s="67">
        <v>17</v>
      </c>
      <c r="F2189" s="68">
        <v>19</v>
      </c>
      <c r="G2189" s="68">
        <v>18.47</v>
      </c>
      <c r="H2189" s="69">
        <f t="shared" si="115"/>
        <v>8.6470588235294049E-2</v>
      </c>
      <c r="I2189" s="68">
        <f t="shared" si="113"/>
        <v>2</v>
      </c>
      <c r="J2189" s="68">
        <f t="shared" si="114"/>
        <v>1.4699999999999989</v>
      </c>
      <c r="K2189" s="70">
        <v>2</v>
      </c>
      <c r="L2189" s="58"/>
      <c r="M2189" s="58">
        <v>0</v>
      </c>
      <c r="N2189" t="s">
        <v>26</v>
      </c>
      <c r="O2189" t="s">
        <v>26</v>
      </c>
    </row>
    <row r="2190" spans="1:15" x14ac:dyDescent="0.35">
      <c r="A2190" s="203">
        <v>38579</v>
      </c>
      <c r="B2190" s="61" t="s">
        <v>6128</v>
      </c>
      <c r="C2190" s="58" t="s">
        <v>6129</v>
      </c>
      <c r="D2190" s="61" t="s">
        <v>6130</v>
      </c>
      <c r="E2190" s="67">
        <v>11</v>
      </c>
      <c r="F2190" s="68">
        <v>13</v>
      </c>
      <c r="G2190" s="68">
        <v>12.5</v>
      </c>
      <c r="H2190" s="69">
        <f t="shared" si="115"/>
        <v>0.13636363636363635</v>
      </c>
      <c r="I2190" s="68">
        <f t="shared" si="113"/>
        <v>2</v>
      </c>
      <c r="J2190" s="68">
        <f t="shared" si="114"/>
        <v>1.5</v>
      </c>
      <c r="K2190" s="70">
        <v>2</v>
      </c>
      <c r="L2190" s="58"/>
      <c r="M2190" s="58">
        <v>0</v>
      </c>
      <c r="N2190" t="s">
        <v>26</v>
      </c>
      <c r="O2190" t="s">
        <v>26</v>
      </c>
    </row>
    <row r="2191" spans="1:15" x14ac:dyDescent="0.35">
      <c r="A2191" s="203">
        <v>38580</v>
      </c>
      <c r="B2191" s="61" t="s">
        <v>6131</v>
      </c>
      <c r="C2191" s="58" t="s">
        <v>6132</v>
      </c>
      <c r="D2191" s="61" t="s">
        <v>6003</v>
      </c>
      <c r="E2191" s="67">
        <v>20</v>
      </c>
      <c r="F2191" s="68">
        <v>19.72</v>
      </c>
      <c r="G2191" s="68">
        <v>20</v>
      </c>
      <c r="H2191" s="69">
        <f t="shared" si="115"/>
        <v>0</v>
      </c>
      <c r="I2191" s="68">
        <f t="shared" si="113"/>
        <v>-0.28000000000000114</v>
      </c>
      <c r="J2191" s="68">
        <f t="shared" si="114"/>
        <v>0</v>
      </c>
      <c r="K2191" s="70">
        <v>1</v>
      </c>
      <c r="L2191" s="58"/>
      <c r="M2191" s="58">
        <v>1</v>
      </c>
      <c r="N2191" s="49"/>
      <c r="O2191" t="s">
        <v>6133</v>
      </c>
    </row>
    <row r="2192" spans="1:15" x14ac:dyDescent="0.35">
      <c r="A2192" s="203">
        <v>38581</v>
      </c>
      <c r="B2192" s="61" t="s">
        <v>6134</v>
      </c>
      <c r="C2192" s="58" t="s">
        <v>6135</v>
      </c>
      <c r="D2192" s="61" t="s">
        <v>4763</v>
      </c>
      <c r="E2192" s="67">
        <v>21.5</v>
      </c>
      <c r="F2192" s="68">
        <v>24.9</v>
      </c>
      <c r="G2192" s="68">
        <v>25.5</v>
      </c>
      <c r="H2192" s="69">
        <f t="shared" si="115"/>
        <v>0.18604651162790697</v>
      </c>
      <c r="I2192" s="68">
        <f t="shared" si="113"/>
        <v>3.3999999999999986</v>
      </c>
      <c r="J2192" s="68">
        <f t="shared" si="114"/>
        <v>4</v>
      </c>
      <c r="K2192" s="70">
        <v>3</v>
      </c>
      <c r="L2192" s="58"/>
      <c r="M2192" s="58">
        <v>0</v>
      </c>
      <c r="N2192" t="s">
        <v>26</v>
      </c>
      <c r="O2192" t="s">
        <v>26</v>
      </c>
    </row>
    <row r="2193" spans="1:15" x14ac:dyDescent="0.35">
      <c r="A2193" s="203">
        <v>38582</v>
      </c>
      <c r="B2193" s="61" t="s">
        <v>6136</v>
      </c>
      <c r="C2193" s="58" t="s">
        <v>6137</v>
      </c>
      <c r="D2193" s="61" t="s">
        <v>4101</v>
      </c>
      <c r="E2193" s="67">
        <v>6</v>
      </c>
      <c r="F2193" s="68">
        <v>6.04</v>
      </c>
      <c r="G2193" s="68">
        <v>6.15</v>
      </c>
      <c r="H2193" s="69">
        <f t="shared" si="115"/>
        <v>2.500000000000006E-2</v>
      </c>
      <c r="I2193" s="68">
        <f t="shared" si="113"/>
        <v>4.0000000000000036E-2</v>
      </c>
      <c r="J2193" s="68">
        <f>G2193-E2193</f>
        <v>0.15000000000000036</v>
      </c>
      <c r="K2193" s="70">
        <v>1</v>
      </c>
      <c r="L2193" s="58"/>
      <c r="M2193" s="58" t="s">
        <v>22</v>
      </c>
      <c r="N2193" t="s">
        <v>22</v>
      </c>
      <c r="O2193" t="s">
        <v>22</v>
      </c>
    </row>
    <row r="2194" spans="1:15" x14ac:dyDescent="0.35">
      <c r="A2194" s="203">
        <v>38582</v>
      </c>
      <c r="B2194" s="61" t="s">
        <v>6138</v>
      </c>
      <c r="C2194" s="58" t="s">
        <v>6139</v>
      </c>
      <c r="D2194" s="61" t="s">
        <v>6140</v>
      </c>
      <c r="E2194" s="67">
        <v>6</v>
      </c>
      <c r="F2194" s="68">
        <v>5.95</v>
      </c>
      <c r="G2194" s="68">
        <v>5.85</v>
      </c>
      <c r="H2194" s="69">
        <f t="shared" si="115"/>
        <v>-2.500000000000006E-2</v>
      </c>
      <c r="I2194" s="68">
        <f t="shared" si="113"/>
        <v>-4.9999999999999822E-2</v>
      </c>
      <c r="J2194" s="68">
        <f>G2194-E2194</f>
        <v>-0.15000000000000036</v>
      </c>
      <c r="K2194" s="70">
        <v>1</v>
      </c>
      <c r="L2194" s="58"/>
      <c r="M2194" s="58" t="s">
        <v>22</v>
      </c>
      <c r="N2194" t="s">
        <v>22</v>
      </c>
      <c r="O2194" t="s">
        <v>22</v>
      </c>
    </row>
    <row r="2195" spans="1:15" x14ac:dyDescent="0.35">
      <c r="A2195" s="203">
        <v>38587</v>
      </c>
      <c r="B2195" s="61" t="s">
        <v>6141</v>
      </c>
      <c r="C2195" s="58" t="s">
        <v>1464</v>
      </c>
      <c r="D2195" s="61" t="s">
        <v>5626</v>
      </c>
      <c r="E2195" s="67">
        <v>28</v>
      </c>
      <c r="F2195" s="68">
        <v>33.049999999999997</v>
      </c>
      <c r="G2195" s="68">
        <v>32.549999999999997</v>
      </c>
      <c r="H2195" s="69">
        <f t="shared" si="115"/>
        <v>0.16249999999999989</v>
      </c>
      <c r="I2195" s="68">
        <f t="shared" si="113"/>
        <v>5.0499999999999972</v>
      </c>
      <c r="J2195" s="68">
        <f>(G2195-E2195)</f>
        <v>4.5499999999999972</v>
      </c>
      <c r="K2195" s="70">
        <v>3</v>
      </c>
      <c r="L2195" s="58"/>
      <c r="M2195" s="58">
        <v>0</v>
      </c>
      <c r="N2195" t="s">
        <v>26</v>
      </c>
      <c r="O2195" t="s">
        <v>26</v>
      </c>
    </row>
    <row r="2196" spans="1:15" x14ac:dyDescent="0.35">
      <c r="A2196" s="203">
        <v>38587</v>
      </c>
      <c r="B2196" s="61" t="s">
        <v>6142</v>
      </c>
      <c r="C2196" s="58" t="s">
        <v>6143</v>
      </c>
      <c r="D2196" s="61" t="s">
        <v>6144</v>
      </c>
      <c r="E2196" s="67">
        <v>11</v>
      </c>
      <c r="F2196" s="68">
        <v>12</v>
      </c>
      <c r="G2196" s="68">
        <v>12.1</v>
      </c>
      <c r="H2196" s="69">
        <f t="shared" si="115"/>
        <v>9.9999999999999964E-2</v>
      </c>
      <c r="I2196" s="68">
        <f t="shared" si="113"/>
        <v>1</v>
      </c>
      <c r="J2196" s="68">
        <f>(G2196-E2196)</f>
        <v>1.0999999999999996</v>
      </c>
      <c r="K2196" s="70">
        <v>1</v>
      </c>
      <c r="L2196" s="58"/>
      <c r="M2196" s="58" t="s">
        <v>22</v>
      </c>
      <c r="N2196" t="s">
        <v>22</v>
      </c>
      <c r="O2196" t="s">
        <v>22</v>
      </c>
    </row>
    <row r="2197" spans="1:15" x14ac:dyDescent="0.35">
      <c r="A2197" s="203">
        <v>38590</v>
      </c>
      <c r="B2197" s="61" t="s">
        <v>6145</v>
      </c>
      <c r="C2197" s="58" t="s">
        <v>6146</v>
      </c>
      <c r="D2197" s="61" t="s">
        <v>5971</v>
      </c>
      <c r="E2197" s="67">
        <v>6</v>
      </c>
      <c r="F2197" s="68">
        <v>6.01</v>
      </c>
      <c r="G2197" s="68">
        <v>5.9</v>
      </c>
      <c r="H2197" s="69">
        <f t="shared" si="115"/>
        <v>-1.6666666666666607E-2</v>
      </c>
      <c r="I2197" s="68">
        <f t="shared" si="113"/>
        <v>9.9999999999997868E-3</v>
      </c>
      <c r="J2197" s="68">
        <f>G2197-E2197</f>
        <v>-9.9999999999999645E-2</v>
      </c>
      <c r="K2197" s="70">
        <v>1</v>
      </c>
      <c r="L2197" s="58"/>
      <c r="M2197" s="58" t="s">
        <v>22</v>
      </c>
      <c r="N2197" t="s">
        <v>22</v>
      </c>
      <c r="O2197" t="s">
        <v>22</v>
      </c>
    </row>
    <row r="2198" spans="1:15" x14ac:dyDescent="0.35">
      <c r="A2198" s="203">
        <v>38604</v>
      </c>
      <c r="B2198" s="61" t="s">
        <v>6147</v>
      </c>
      <c r="C2198" s="58" t="s">
        <v>6148</v>
      </c>
      <c r="D2198" s="61" t="s">
        <v>5846</v>
      </c>
      <c r="E2198" s="67">
        <v>6</v>
      </c>
      <c r="F2198" s="68">
        <v>6.2</v>
      </c>
      <c r="G2198" s="68">
        <v>6.2</v>
      </c>
      <c r="H2198" s="69">
        <f t="shared" si="115"/>
        <v>3.3333333333333361E-2</v>
      </c>
      <c r="I2198" s="68">
        <f t="shared" si="113"/>
        <v>0.20000000000000018</v>
      </c>
      <c r="J2198" s="68">
        <f>G2198-E2198</f>
        <v>0.20000000000000018</v>
      </c>
      <c r="K2198" s="70">
        <v>1</v>
      </c>
      <c r="L2198" s="58"/>
      <c r="M2198" s="58" t="s">
        <v>22</v>
      </c>
      <c r="N2198" t="s">
        <v>22</v>
      </c>
      <c r="O2198" t="s">
        <v>22</v>
      </c>
    </row>
    <row r="2199" spans="1:15" x14ac:dyDescent="0.35">
      <c r="A2199" s="203">
        <v>38614</v>
      </c>
      <c r="B2199" s="61" t="s">
        <v>6149</v>
      </c>
      <c r="C2199" s="58" t="s">
        <v>6150</v>
      </c>
      <c r="D2199" s="61" t="s">
        <v>6151</v>
      </c>
      <c r="E2199" s="67">
        <v>16</v>
      </c>
      <c r="F2199" s="68">
        <v>15.86</v>
      </c>
      <c r="G2199" s="68">
        <v>15.93</v>
      </c>
      <c r="H2199" s="69">
        <f t="shared" si="115"/>
        <v>-4.3750000000000178E-3</v>
      </c>
      <c r="I2199" s="68">
        <f t="shared" si="113"/>
        <v>-0.14000000000000057</v>
      </c>
      <c r="J2199" s="68">
        <f t="shared" ref="J2199:J2220" si="116">(G2199-E2199)</f>
        <v>-7.0000000000000284E-2</v>
      </c>
      <c r="K2199" s="70">
        <v>2</v>
      </c>
      <c r="L2199" s="58" t="s">
        <v>8061</v>
      </c>
      <c r="M2199" s="58">
        <v>0</v>
      </c>
      <c r="N2199" t="s">
        <v>26</v>
      </c>
      <c r="O2199" t="s">
        <v>26</v>
      </c>
    </row>
    <row r="2200" spans="1:15" x14ac:dyDescent="0.35">
      <c r="A2200" s="203">
        <v>38615</v>
      </c>
      <c r="B2200" s="61" t="s">
        <v>6152</v>
      </c>
      <c r="C2200" s="58" t="s">
        <v>6153</v>
      </c>
      <c r="D2200" s="61" t="s">
        <v>2881</v>
      </c>
      <c r="E2200" s="67">
        <v>16</v>
      </c>
      <c r="F2200" s="68">
        <v>16.309999999999999</v>
      </c>
      <c r="G2200" s="68">
        <v>16.25</v>
      </c>
      <c r="H2200" s="69">
        <f t="shared" si="115"/>
        <v>1.5625E-2</v>
      </c>
      <c r="I2200" s="68">
        <f t="shared" si="113"/>
        <v>0.30999999999999872</v>
      </c>
      <c r="J2200" s="68">
        <f t="shared" si="116"/>
        <v>0.25</v>
      </c>
      <c r="K2200" s="70">
        <v>1</v>
      </c>
      <c r="L2200" s="58"/>
      <c r="M2200" s="58">
        <v>1</v>
      </c>
      <c r="N2200" s="49"/>
      <c r="O2200" t="s">
        <v>6154</v>
      </c>
    </row>
    <row r="2201" spans="1:15" x14ac:dyDescent="0.35">
      <c r="A2201" s="203">
        <v>38616</v>
      </c>
      <c r="B2201" s="61" t="s">
        <v>6155</v>
      </c>
      <c r="C2201" s="58" t="s">
        <v>6156</v>
      </c>
      <c r="D2201" s="61" t="s">
        <v>5626</v>
      </c>
      <c r="E2201" s="67">
        <v>12</v>
      </c>
      <c r="F2201" s="68">
        <v>13.3</v>
      </c>
      <c r="G2201" s="68">
        <v>13</v>
      </c>
      <c r="H2201" s="69">
        <f t="shared" si="115"/>
        <v>8.3333333333333329E-2</v>
      </c>
      <c r="I2201" s="68">
        <f t="shared" si="113"/>
        <v>1.3000000000000007</v>
      </c>
      <c r="J2201" s="68">
        <f t="shared" si="116"/>
        <v>1</v>
      </c>
      <c r="K2201" s="70">
        <v>2</v>
      </c>
      <c r="L2201" s="58"/>
      <c r="M2201" s="58">
        <v>0</v>
      </c>
      <c r="N2201" t="s">
        <v>26</v>
      </c>
      <c r="O2201" t="s">
        <v>26</v>
      </c>
    </row>
    <row r="2202" spans="1:15" x14ac:dyDescent="0.35">
      <c r="A2202" s="203">
        <v>38617</v>
      </c>
      <c r="B2202" s="61" t="s">
        <v>6157</v>
      </c>
      <c r="C2202" s="58" t="s">
        <v>6158</v>
      </c>
      <c r="D2202" s="61" t="s">
        <v>3994</v>
      </c>
      <c r="E2202" s="67">
        <v>12</v>
      </c>
      <c r="F2202" s="68">
        <v>12.26</v>
      </c>
      <c r="G2202" s="68">
        <v>12.03</v>
      </c>
      <c r="H2202" s="69">
        <f t="shared" si="115"/>
        <v>2.4999999999999467E-3</v>
      </c>
      <c r="I2202" s="68">
        <f t="shared" si="113"/>
        <v>0.25999999999999979</v>
      </c>
      <c r="J2202" s="68">
        <f t="shared" si="116"/>
        <v>2.9999999999999361E-2</v>
      </c>
      <c r="K2202" s="70">
        <v>2</v>
      </c>
      <c r="L2202" s="58" t="s">
        <v>8061</v>
      </c>
      <c r="M2202" s="58">
        <v>1</v>
      </c>
      <c r="N2202" s="49"/>
      <c r="O2202" t="s">
        <v>6159</v>
      </c>
    </row>
    <row r="2203" spans="1:15" x14ac:dyDescent="0.35">
      <c r="A2203" s="203">
        <v>38617</v>
      </c>
      <c r="B2203" s="61" t="s">
        <v>6160</v>
      </c>
      <c r="C2203" s="58" t="s">
        <v>6161</v>
      </c>
      <c r="D2203" s="61" t="s">
        <v>6162</v>
      </c>
      <c r="E2203" s="67">
        <v>14</v>
      </c>
      <c r="F2203" s="68">
        <v>15.22</v>
      </c>
      <c r="G2203" s="68">
        <v>14.96</v>
      </c>
      <c r="H2203" s="69">
        <f t="shared" si="115"/>
        <v>6.857142857142863E-2</v>
      </c>
      <c r="I2203" s="68">
        <f t="shared" si="113"/>
        <v>1.2200000000000006</v>
      </c>
      <c r="J2203" s="68">
        <f t="shared" si="116"/>
        <v>0.96000000000000085</v>
      </c>
      <c r="K2203" s="70">
        <v>3</v>
      </c>
      <c r="L2203" s="58"/>
      <c r="M2203" s="58" t="s">
        <v>22</v>
      </c>
      <c r="N2203" t="s">
        <v>22</v>
      </c>
      <c r="O2203" t="s">
        <v>22</v>
      </c>
    </row>
    <row r="2204" spans="1:15" x14ac:dyDescent="0.35">
      <c r="A2204" s="203">
        <v>38621</v>
      </c>
      <c r="B2204" s="61" t="s">
        <v>6163</v>
      </c>
      <c r="C2204" s="58" t="s">
        <v>6164</v>
      </c>
      <c r="D2204" s="61" t="s">
        <v>4899</v>
      </c>
      <c r="E2204" s="67">
        <v>10</v>
      </c>
      <c r="F2204" s="68">
        <v>10.5</v>
      </c>
      <c r="G2204" s="68">
        <v>10.75</v>
      </c>
      <c r="H2204" s="69">
        <f t="shared" si="115"/>
        <v>7.4999999999999997E-2</v>
      </c>
      <c r="I2204" s="68">
        <f t="shared" si="113"/>
        <v>0.5</v>
      </c>
      <c r="J2204" s="68">
        <f t="shared" si="116"/>
        <v>0.75</v>
      </c>
      <c r="K2204" s="70">
        <v>1</v>
      </c>
      <c r="L2204" s="58"/>
      <c r="M2204" s="58">
        <v>0</v>
      </c>
      <c r="N2204" t="s">
        <v>26</v>
      </c>
      <c r="O2204" t="s">
        <v>26</v>
      </c>
    </row>
    <row r="2205" spans="1:15" x14ac:dyDescent="0.35">
      <c r="A2205" s="203">
        <v>38621</v>
      </c>
      <c r="B2205" s="61" t="s">
        <v>6165</v>
      </c>
      <c r="C2205" s="58" t="s">
        <v>6166</v>
      </c>
      <c r="D2205" s="63" t="s">
        <v>6167</v>
      </c>
      <c r="E2205" s="67">
        <v>7</v>
      </c>
      <c r="F2205" s="68">
        <v>7.09</v>
      </c>
      <c r="G2205" s="68">
        <v>6.5</v>
      </c>
      <c r="H2205" s="69">
        <f t="shared" si="115"/>
        <v>-7.1428571428571425E-2</v>
      </c>
      <c r="I2205" s="68">
        <f t="shared" si="113"/>
        <v>8.9999999999999858E-2</v>
      </c>
      <c r="J2205" s="68">
        <f t="shared" si="116"/>
        <v>-0.5</v>
      </c>
      <c r="K2205" s="70">
        <v>1</v>
      </c>
      <c r="L2205" s="58"/>
      <c r="M2205" s="58" t="s">
        <v>22</v>
      </c>
      <c r="N2205" t="s">
        <v>22</v>
      </c>
      <c r="O2205" t="s">
        <v>22</v>
      </c>
    </row>
    <row r="2206" spans="1:15" x14ac:dyDescent="0.35">
      <c r="A2206" s="203">
        <v>38622</v>
      </c>
      <c r="B2206" s="61" t="s">
        <v>6168</v>
      </c>
      <c r="C2206" s="58" t="s">
        <v>6169</v>
      </c>
      <c r="D2206" s="61" t="s">
        <v>5803</v>
      </c>
      <c r="E2206" s="67">
        <v>9</v>
      </c>
      <c r="F2206" s="68">
        <v>9</v>
      </c>
      <c r="G2206" s="68">
        <v>9.06</v>
      </c>
      <c r="H2206" s="69">
        <f t="shared" si="115"/>
        <v>6.6666666666667217E-3</v>
      </c>
      <c r="I2206" s="68">
        <f t="shared" si="113"/>
        <v>0</v>
      </c>
      <c r="J2206" s="68">
        <f t="shared" si="116"/>
        <v>6.0000000000000497E-2</v>
      </c>
      <c r="K2206" s="70">
        <v>1</v>
      </c>
      <c r="L2206" s="58"/>
      <c r="M2206" s="58">
        <v>1</v>
      </c>
      <c r="N2206" s="49"/>
      <c r="O2206" t="s">
        <v>6170</v>
      </c>
    </row>
    <row r="2207" spans="1:15" x14ac:dyDescent="0.35">
      <c r="A2207" s="203">
        <v>38623</v>
      </c>
      <c r="B2207" s="61" t="s">
        <v>6171</v>
      </c>
      <c r="C2207" s="58" t="s">
        <v>6172</v>
      </c>
      <c r="D2207" s="61" t="s">
        <v>5892</v>
      </c>
      <c r="E2207" s="67">
        <v>12</v>
      </c>
      <c r="F2207" s="68">
        <v>12</v>
      </c>
      <c r="G2207" s="68">
        <v>11.75</v>
      </c>
      <c r="H2207" s="69">
        <f t="shared" si="115"/>
        <v>-2.0833333333333332E-2</v>
      </c>
      <c r="I2207" s="68">
        <f t="shared" si="113"/>
        <v>0</v>
      </c>
      <c r="J2207" s="68">
        <f t="shared" si="116"/>
        <v>-0.25</v>
      </c>
      <c r="K2207" s="70">
        <v>2</v>
      </c>
      <c r="L2207" s="58" t="s">
        <v>8061</v>
      </c>
      <c r="M2207" s="58">
        <v>1</v>
      </c>
      <c r="N2207" s="49"/>
      <c r="O2207" t="s">
        <v>6173</v>
      </c>
    </row>
    <row r="2208" spans="1:15" x14ac:dyDescent="0.35">
      <c r="A2208" s="203">
        <v>38623</v>
      </c>
      <c r="B2208" s="61" t="s">
        <v>6174</v>
      </c>
      <c r="C2208" s="58" t="s">
        <v>6175</v>
      </c>
      <c r="D2208" s="61" t="s">
        <v>955</v>
      </c>
      <c r="E2208" s="67">
        <v>14</v>
      </c>
      <c r="F2208" s="68">
        <v>14.01</v>
      </c>
      <c r="G2208" s="68">
        <v>13.6</v>
      </c>
      <c r="H2208" s="69">
        <f t="shared" si="115"/>
        <v>-2.8571428571428598E-2</v>
      </c>
      <c r="I2208" s="68">
        <f t="shared" si="113"/>
        <v>9.9999999999997868E-3</v>
      </c>
      <c r="J2208" s="68">
        <f t="shared" si="116"/>
        <v>-0.40000000000000036</v>
      </c>
      <c r="K2208" s="70">
        <v>2</v>
      </c>
      <c r="L2208" s="58" t="s">
        <v>8061</v>
      </c>
      <c r="M2208" s="58">
        <v>0</v>
      </c>
      <c r="N2208" t="s">
        <v>26</v>
      </c>
      <c r="O2208" t="s">
        <v>26</v>
      </c>
    </row>
    <row r="2209" spans="1:15" x14ac:dyDescent="0.35">
      <c r="A2209" s="203">
        <v>38623</v>
      </c>
      <c r="B2209" s="61" t="s">
        <v>6176</v>
      </c>
      <c r="C2209" s="58" t="s">
        <v>6177</v>
      </c>
      <c r="D2209" s="61" t="s">
        <v>6178</v>
      </c>
      <c r="E2209" s="67">
        <v>10.5</v>
      </c>
      <c r="F2209" s="68">
        <v>10.51</v>
      </c>
      <c r="G2209" s="68">
        <v>9.49</v>
      </c>
      <c r="H2209" s="69">
        <f t="shared" si="115"/>
        <v>-9.6190476190476173E-2</v>
      </c>
      <c r="I2209" s="68">
        <f t="shared" si="113"/>
        <v>9.9999999999997868E-3</v>
      </c>
      <c r="J2209" s="68">
        <f t="shared" si="116"/>
        <v>-1.0099999999999998</v>
      </c>
      <c r="K2209" s="70">
        <v>1</v>
      </c>
      <c r="L2209" s="58"/>
      <c r="M2209" s="58">
        <v>0</v>
      </c>
      <c r="N2209" t="s">
        <v>26</v>
      </c>
      <c r="O2209" t="s">
        <v>26</v>
      </c>
    </row>
    <row r="2210" spans="1:15" x14ac:dyDescent="0.35">
      <c r="A2210" s="203">
        <v>38623</v>
      </c>
      <c r="B2210" s="61" t="s">
        <v>6179</v>
      </c>
      <c r="C2210" s="58" t="s">
        <v>6180</v>
      </c>
      <c r="D2210" s="61" t="s">
        <v>6181</v>
      </c>
      <c r="E2210" s="67">
        <v>14</v>
      </c>
      <c r="F2210" s="68">
        <v>15.5</v>
      </c>
      <c r="G2210" s="68">
        <v>13</v>
      </c>
      <c r="H2210" s="69">
        <f t="shared" si="115"/>
        <v>-7.1428571428571425E-2</v>
      </c>
      <c r="I2210" s="68">
        <f t="shared" si="113"/>
        <v>1.5</v>
      </c>
      <c r="J2210" s="68">
        <f t="shared" si="116"/>
        <v>-1</v>
      </c>
      <c r="K2210" s="70">
        <v>2</v>
      </c>
      <c r="L2210" s="58"/>
      <c r="M2210" s="58">
        <v>0</v>
      </c>
      <c r="N2210" t="s">
        <v>26</v>
      </c>
      <c r="O2210" t="s">
        <v>26</v>
      </c>
    </row>
    <row r="2211" spans="1:15" x14ac:dyDescent="0.35">
      <c r="A2211" s="203">
        <v>38623</v>
      </c>
      <c r="B2211" s="61" t="s">
        <v>6182</v>
      </c>
      <c r="C2211" s="58" t="s">
        <v>6183</v>
      </c>
      <c r="D2211" s="61" t="s">
        <v>6184</v>
      </c>
      <c r="E2211" s="67">
        <v>22</v>
      </c>
      <c r="F2211" s="68">
        <v>25</v>
      </c>
      <c r="G2211" s="68">
        <v>23.7</v>
      </c>
      <c r="H2211" s="69">
        <f t="shared" si="115"/>
        <v>7.7272727272727243E-2</v>
      </c>
      <c r="I2211" s="68">
        <f t="shared" si="113"/>
        <v>3</v>
      </c>
      <c r="J2211" s="68">
        <f t="shared" si="116"/>
        <v>1.6999999999999993</v>
      </c>
      <c r="K2211" s="70">
        <v>3</v>
      </c>
      <c r="L2211" s="58"/>
      <c r="M2211" s="58">
        <v>0</v>
      </c>
      <c r="N2211" t="s">
        <v>26</v>
      </c>
      <c r="O2211" t="s">
        <v>26</v>
      </c>
    </row>
    <row r="2212" spans="1:15" x14ac:dyDescent="0.35">
      <c r="A2212" s="203">
        <v>38623</v>
      </c>
      <c r="B2212" s="61" t="s">
        <v>6185</v>
      </c>
      <c r="C2212" s="58" t="s">
        <v>6186</v>
      </c>
      <c r="D2212" s="61" t="s">
        <v>6187</v>
      </c>
      <c r="E2212" s="67">
        <v>17.5</v>
      </c>
      <c r="F2212" s="68">
        <v>19.8</v>
      </c>
      <c r="G2212" s="68">
        <v>24.4</v>
      </c>
      <c r="H2212" s="69">
        <f t="shared" si="115"/>
        <v>0.39428571428571418</v>
      </c>
      <c r="I2212" s="68">
        <f t="shared" si="113"/>
        <v>2.3000000000000007</v>
      </c>
      <c r="J2212" s="68">
        <f t="shared" si="116"/>
        <v>6.8999999999999986</v>
      </c>
      <c r="K2212" s="70">
        <v>2</v>
      </c>
      <c r="L2212" s="58"/>
      <c r="M2212" s="58">
        <v>1</v>
      </c>
      <c r="N2212" s="49"/>
      <c r="O2212" t="s">
        <v>6188</v>
      </c>
    </row>
    <row r="2213" spans="1:15" x14ac:dyDescent="0.35">
      <c r="A2213" s="203">
        <v>38624</v>
      </c>
      <c r="B2213" s="61" t="s">
        <v>6189</v>
      </c>
      <c r="C2213" s="58" t="s">
        <v>6190</v>
      </c>
      <c r="D2213" s="61" t="s">
        <v>6191</v>
      </c>
      <c r="E2213" s="67">
        <v>26</v>
      </c>
      <c r="F2213" s="68">
        <v>27.6</v>
      </c>
      <c r="G2213" s="68">
        <v>26</v>
      </c>
      <c r="H2213" s="69">
        <f t="shared" si="115"/>
        <v>0</v>
      </c>
      <c r="I2213" s="68">
        <f t="shared" si="113"/>
        <v>1.6000000000000014</v>
      </c>
      <c r="J2213" s="68">
        <f t="shared" si="116"/>
        <v>0</v>
      </c>
      <c r="K2213" s="70">
        <v>3</v>
      </c>
      <c r="L2213" s="58"/>
      <c r="M2213" s="58">
        <v>1</v>
      </c>
      <c r="N2213" s="49"/>
      <c r="O2213" t="s">
        <v>6192</v>
      </c>
    </row>
    <row r="2214" spans="1:15" x14ac:dyDescent="0.35">
      <c r="A2214" s="203">
        <v>38624</v>
      </c>
      <c r="B2214" s="61" t="s">
        <v>6193</v>
      </c>
      <c r="C2214" s="58" t="s">
        <v>6194</v>
      </c>
      <c r="D2214" s="61" t="s">
        <v>5427</v>
      </c>
      <c r="E2214" s="67">
        <v>12</v>
      </c>
      <c r="F2214" s="68">
        <v>12.27</v>
      </c>
      <c r="G2214" s="68">
        <v>15.25</v>
      </c>
      <c r="H2214" s="69">
        <f t="shared" si="115"/>
        <v>0.27083333333333331</v>
      </c>
      <c r="I2214" s="68">
        <f t="shared" si="113"/>
        <v>0.26999999999999957</v>
      </c>
      <c r="J2214" s="68">
        <f t="shared" si="116"/>
        <v>3.25</v>
      </c>
      <c r="K2214" s="70">
        <v>2</v>
      </c>
      <c r="L2214" s="58"/>
      <c r="M2214" s="58" t="s">
        <v>22</v>
      </c>
      <c r="N2214" t="s">
        <v>22</v>
      </c>
      <c r="O2214" t="s">
        <v>22</v>
      </c>
    </row>
    <row r="2215" spans="1:15" x14ac:dyDescent="0.35">
      <c r="A2215" s="203">
        <v>38630</v>
      </c>
      <c r="B2215" s="61" t="s">
        <v>6195</v>
      </c>
      <c r="C2215" s="58" t="s">
        <v>6196</v>
      </c>
      <c r="D2215" s="61" t="s">
        <v>543</v>
      </c>
      <c r="E2215" s="67">
        <v>14.5</v>
      </c>
      <c r="F2215" s="68">
        <v>14.59</v>
      </c>
      <c r="G2215" s="68">
        <v>13.8</v>
      </c>
      <c r="H2215" s="69">
        <f t="shared" si="115"/>
        <v>-4.8275862068965468E-2</v>
      </c>
      <c r="I2215" s="68">
        <f t="shared" si="113"/>
        <v>8.9999999999999858E-2</v>
      </c>
      <c r="J2215" s="68">
        <f t="shared" si="116"/>
        <v>-0.69999999999999929</v>
      </c>
      <c r="K2215" s="70">
        <v>2</v>
      </c>
      <c r="L2215" s="58" t="s">
        <v>8061</v>
      </c>
      <c r="M2215" s="58">
        <v>0</v>
      </c>
      <c r="N2215" t="s">
        <v>26</v>
      </c>
      <c r="O2215" t="s">
        <v>26</v>
      </c>
    </row>
    <row r="2216" spans="1:15" x14ac:dyDescent="0.35">
      <c r="A2216" s="203">
        <v>38631</v>
      </c>
      <c r="B2216" s="61" t="s">
        <v>6197</v>
      </c>
      <c r="C2216" s="58" t="s">
        <v>6198</v>
      </c>
      <c r="D2216" s="61" t="s">
        <v>4573</v>
      </c>
      <c r="E2216" s="67">
        <v>21</v>
      </c>
      <c r="F2216" s="68">
        <v>26.5</v>
      </c>
      <c r="G2216" s="68">
        <v>28.3</v>
      </c>
      <c r="H2216" s="69">
        <f t="shared" si="115"/>
        <v>0.34761904761904766</v>
      </c>
      <c r="I2216" s="68">
        <f t="shared" si="113"/>
        <v>5.5</v>
      </c>
      <c r="J2216" s="68">
        <f t="shared" si="116"/>
        <v>7.3000000000000007</v>
      </c>
      <c r="K2216" s="70">
        <v>1</v>
      </c>
      <c r="L2216" s="58" t="s">
        <v>8061</v>
      </c>
      <c r="M2216" s="58">
        <v>0</v>
      </c>
      <c r="N2216" t="s">
        <v>26</v>
      </c>
      <c r="O2216" t="s">
        <v>26</v>
      </c>
    </row>
    <row r="2217" spans="1:15" x14ac:dyDescent="0.35">
      <c r="A2217" s="203">
        <v>38636</v>
      </c>
      <c r="B2217" s="61" t="s">
        <v>6199</v>
      </c>
      <c r="C2217" s="58" t="s">
        <v>6200</v>
      </c>
      <c r="D2217" s="61" t="s">
        <v>6201</v>
      </c>
      <c r="E2217" s="67">
        <v>18</v>
      </c>
      <c r="F2217" s="68">
        <v>18</v>
      </c>
      <c r="G2217" s="68">
        <v>18</v>
      </c>
      <c r="H2217" s="69">
        <f t="shared" si="115"/>
        <v>0</v>
      </c>
      <c r="I2217" s="68">
        <f t="shared" si="113"/>
        <v>0</v>
      </c>
      <c r="J2217" s="68">
        <f t="shared" si="116"/>
        <v>0</v>
      </c>
      <c r="K2217" s="70">
        <v>2</v>
      </c>
      <c r="L2217" s="58" t="s">
        <v>8061</v>
      </c>
      <c r="M2217" s="58">
        <v>1</v>
      </c>
      <c r="N2217" s="49"/>
      <c r="O2217" t="s">
        <v>6202</v>
      </c>
    </row>
    <row r="2218" spans="1:15" x14ac:dyDescent="0.35">
      <c r="A2218" s="203">
        <v>38637</v>
      </c>
      <c r="B2218" s="61" t="s">
        <v>6203</v>
      </c>
      <c r="C2218" s="58" t="s">
        <v>6204</v>
      </c>
      <c r="D2218" s="61" t="s">
        <v>4573</v>
      </c>
      <c r="E2218" s="67">
        <v>12</v>
      </c>
      <c r="F2218" s="68">
        <v>12</v>
      </c>
      <c r="G2218" s="68">
        <v>12.05</v>
      </c>
      <c r="H2218" s="69">
        <f t="shared" si="115"/>
        <v>4.1666666666667256E-3</v>
      </c>
      <c r="I2218" s="68">
        <f t="shared" si="113"/>
        <v>0</v>
      </c>
      <c r="J2218" s="68">
        <f t="shared" si="116"/>
        <v>5.0000000000000711E-2</v>
      </c>
      <c r="K2218" s="70">
        <v>1</v>
      </c>
      <c r="L2218" s="58"/>
      <c r="M2218" s="58">
        <v>0</v>
      </c>
      <c r="N2218" t="s">
        <v>26</v>
      </c>
      <c r="O2218" t="s">
        <v>26</v>
      </c>
    </row>
    <row r="2219" spans="1:15" x14ac:dyDescent="0.35">
      <c r="A2219" s="203">
        <v>38638</v>
      </c>
      <c r="B2219" s="61" t="s">
        <v>6205</v>
      </c>
      <c r="C2219" s="58" t="s">
        <v>6206</v>
      </c>
      <c r="D2219" s="61" t="s">
        <v>6207</v>
      </c>
      <c r="E2219" s="67">
        <v>11</v>
      </c>
      <c r="F2219" s="68">
        <v>11.3</v>
      </c>
      <c r="G2219" s="68">
        <v>10.25</v>
      </c>
      <c r="H2219" s="69">
        <f t="shared" si="115"/>
        <v>-6.8181818181818177E-2</v>
      </c>
      <c r="I2219" s="68">
        <f t="shared" si="113"/>
        <v>0.30000000000000071</v>
      </c>
      <c r="J2219" s="68">
        <f t="shared" si="116"/>
        <v>-0.75</v>
      </c>
      <c r="K2219" s="70">
        <v>2</v>
      </c>
      <c r="L2219" s="58" t="s">
        <v>8061</v>
      </c>
      <c r="M2219" s="58">
        <v>0</v>
      </c>
      <c r="N2219" t="s">
        <v>26</v>
      </c>
      <c r="O2219" t="s">
        <v>26</v>
      </c>
    </row>
    <row r="2220" spans="1:15" x14ac:dyDescent="0.35">
      <c r="A2220" s="203">
        <v>38643</v>
      </c>
      <c r="B2220" s="61" t="s">
        <v>6208</v>
      </c>
      <c r="C2220" s="58" t="s">
        <v>6209</v>
      </c>
      <c r="D2220" s="61" t="s">
        <v>6210</v>
      </c>
      <c r="E2220" s="67">
        <v>54</v>
      </c>
      <c r="F2220" s="68">
        <v>80.75</v>
      </c>
      <c r="G2220" s="68">
        <v>80.3</v>
      </c>
      <c r="H2220" s="69">
        <f t="shared" si="115"/>
        <v>0.48703703703703699</v>
      </c>
      <c r="I2220" s="68">
        <f t="shared" si="113"/>
        <v>26.75</v>
      </c>
      <c r="J2220" s="68">
        <f t="shared" si="116"/>
        <v>26.299999999999997</v>
      </c>
      <c r="K2220" s="70">
        <v>4</v>
      </c>
      <c r="L2220" s="58"/>
      <c r="M2220" s="58" t="s">
        <v>22</v>
      </c>
      <c r="N2220" t="s">
        <v>22</v>
      </c>
      <c r="O2220" t="s">
        <v>22</v>
      </c>
    </row>
    <row r="2221" spans="1:15" x14ac:dyDescent="0.35">
      <c r="A2221" s="203">
        <v>38644</v>
      </c>
      <c r="B2221" s="61" t="s">
        <v>6211</v>
      </c>
      <c r="C2221" s="58" t="s">
        <v>6212</v>
      </c>
      <c r="D2221" s="61" t="s">
        <v>5264</v>
      </c>
      <c r="E2221" s="67">
        <v>6</v>
      </c>
      <c r="F2221" s="68">
        <v>6.1</v>
      </c>
      <c r="G2221" s="68">
        <v>6.01</v>
      </c>
      <c r="H2221" s="69">
        <f t="shared" si="115"/>
        <v>1.6666666666666312E-3</v>
      </c>
      <c r="I2221" s="68">
        <f t="shared" si="113"/>
        <v>9.9999999999999645E-2</v>
      </c>
      <c r="J2221" s="68">
        <f>G2221-E2221</f>
        <v>9.9999999999997868E-3</v>
      </c>
      <c r="K2221" s="70">
        <v>1</v>
      </c>
      <c r="L2221" s="58"/>
      <c r="M2221" s="58" t="s">
        <v>22</v>
      </c>
      <c r="N2221" t="s">
        <v>22</v>
      </c>
      <c r="O2221" t="s">
        <v>22</v>
      </c>
    </row>
    <row r="2222" spans="1:15" x14ac:dyDescent="0.35">
      <c r="A2222" s="203">
        <v>38646</v>
      </c>
      <c r="B2222" s="61" t="s">
        <v>6213</v>
      </c>
      <c r="C2222" s="58" t="s">
        <v>6214</v>
      </c>
      <c r="D2222" s="61" t="s">
        <v>64</v>
      </c>
      <c r="E2222" s="67">
        <v>6</v>
      </c>
      <c r="F2222" s="68">
        <v>6.05</v>
      </c>
      <c r="G2222" s="68">
        <v>6.19</v>
      </c>
      <c r="H2222" s="69">
        <f t="shared" si="115"/>
        <v>3.1666666666666732E-2</v>
      </c>
      <c r="I2222" s="68">
        <f t="shared" si="113"/>
        <v>4.9999999999999822E-2</v>
      </c>
      <c r="J2222" s="68">
        <f>G2222-E2222</f>
        <v>0.19000000000000039</v>
      </c>
      <c r="K2222" s="70">
        <v>1</v>
      </c>
      <c r="L2222" s="58"/>
      <c r="M2222" s="58" t="s">
        <v>22</v>
      </c>
      <c r="N2222" t="s">
        <v>22</v>
      </c>
      <c r="O2222" t="s">
        <v>22</v>
      </c>
    </row>
    <row r="2223" spans="1:15" x14ac:dyDescent="0.35">
      <c r="A2223" s="203">
        <v>38646</v>
      </c>
      <c r="B2223" s="61" t="s">
        <v>6215</v>
      </c>
      <c r="C2223" s="58" t="s">
        <v>6216</v>
      </c>
      <c r="D2223" s="61" t="s">
        <v>6217</v>
      </c>
      <c r="E2223" s="67">
        <v>10.5</v>
      </c>
      <c r="F2223" s="68">
        <v>11.25</v>
      </c>
      <c r="G2223" s="68">
        <v>12.17</v>
      </c>
      <c r="H2223" s="69">
        <f t="shared" si="115"/>
        <v>0.15904761904761905</v>
      </c>
      <c r="I2223" s="68">
        <f t="shared" ref="I2223:I2273" si="117">(F2223-E2223)</f>
        <v>0.75</v>
      </c>
      <c r="J2223" s="68">
        <f>G2223-E2223</f>
        <v>1.67</v>
      </c>
      <c r="K2223" s="70">
        <v>2</v>
      </c>
      <c r="L2223" s="58"/>
      <c r="M2223" s="58">
        <v>1</v>
      </c>
      <c r="N2223" s="49"/>
      <c r="O2223" t="s">
        <v>6218</v>
      </c>
    </row>
    <row r="2224" spans="1:15" x14ac:dyDescent="0.35">
      <c r="A2224" s="203">
        <v>38649</v>
      </c>
      <c r="B2224" s="61" t="s">
        <v>6219</v>
      </c>
      <c r="C2224" s="58" t="s">
        <v>6220</v>
      </c>
      <c r="D2224" s="61" t="s">
        <v>1134</v>
      </c>
      <c r="E2224" s="67">
        <v>8</v>
      </c>
      <c r="F2224" s="68">
        <v>8</v>
      </c>
      <c r="G2224" s="68">
        <v>8</v>
      </c>
      <c r="H2224" s="69">
        <f t="shared" si="115"/>
        <v>0</v>
      </c>
      <c r="I2224" s="68">
        <f t="shared" si="117"/>
        <v>0</v>
      </c>
      <c r="J2224" s="68">
        <f>G2224-E2224</f>
        <v>0</v>
      </c>
      <c r="K2224" s="70">
        <v>1</v>
      </c>
      <c r="L2224" s="58"/>
      <c r="M2224" s="58" t="s">
        <v>22</v>
      </c>
      <c r="N2224" t="s">
        <v>22</v>
      </c>
      <c r="O2224" t="s">
        <v>22</v>
      </c>
    </row>
    <row r="2225" spans="1:15" x14ac:dyDescent="0.35">
      <c r="A2225" s="203">
        <v>38649</v>
      </c>
      <c r="B2225" s="61" t="s">
        <v>6221</v>
      </c>
      <c r="C2225" s="58" t="s">
        <v>6222</v>
      </c>
      <c r="D2225" s="61" t="s">
        <v>6223</v>
      </c>
      <c r="E2225" s="67">
        <v>8</v>
      </c>
      <c r="F2225" s="68">
        <v>7.75</v>
      </c>
      <c r="G2225" s="68">
        <v>7.5</v>
      </c>
      <c r="H2225" s="69">
        <f t="shared" si="115"/>
        <v>-6.25E-2</v>
      </c>
      <c r="I2225" s="68">
        <f t="shared" si="117"/>
        <v>-0.25</v>
      </c>
      <c r="J2225" s="68">
        <f>G2225-E2225</f>
        <v>-0.5</v>
      </c>
      <c r="K2225" s="70">
        <v>1</v>
      </c>
      <c r="L2225" s="58"/>
      <c r="M2225" s="58" t="s">
        <v>22</v>
      </c>
      <c r="N2225" t="s">
        <v>22</v>
      </c>
      <c r="O2225" t="s">
        <v>22</v>
      </c>
    </row>
    <row r="2226" spans="1:15" x14ac:dyDescent="0.35">
      <c r="A2226" s="203">
        <v>38651</v>
      </c>
      <c r="B2226" s="61" t="s">
        <v>6224</v>
      </c>
      <c r="C2226" s="58" t="s">
        <v>6225</v>
      </c>
      <c r="D2226" s="61" t="s">
        <v>4589</v>
      </c>
      <c r="E2226" s="67">
        <v>17</v>
      </c>
      <c r="F2226" s="68">
        <v>17</v>
      </c>
      <c r="G2226" s="68">
        <v>17</v>
      </c>
      <c r="H2226" s="69">
        <f t="shared" si="115"/>
        <v>0</v>
      </c>
      <c r="I2226" s="68">
        <f t="shared" si="117"/>
        <v>0</v>
      </c>
      <c r="J2226" s="68">
        <f t="shared" ref="J2226:J2268" si="118">(G2226-E2226)</f>
        <v>0</v>
      </c>
      <c r="K2226" s="70">
        <v>1</v>
      </c>
      <c r="L2226" s="58"/>
      <c r="M2226" s="58">
        <v>1</v>
      </c>
      <c r="N2226" s="49"/>
      <c r="O2226" t="s">
        <v>6226</v>
      </c>
    </row>
    <row r="2227" spans="1:15" x14ac:dyDescent="0.35">
      <c r="A2227" s="203">
        <v>38651</v>
      </c>
      <c r="B2227" s="61" t="s">
        <v>6227</v>
      </c>
      <c r="C2227" s="58" t="s">
        <v>6228</v>
      </c>
      <c r="D2227" s="61" t="s">
        <v>5803</v>
      </c>
      <c r="E2227" s="67">
        <v>20</v>
      </c>
      <c r="F2227" s="68">
        <v>23.5</v>
      </c>
      <c r="G2227" s="68">
        <v>21.9</v>
      </c>
      <c r="H2227" s="69">
        <f t="shared" si="115"/>
        <v>9.4999999999999932E-2</v>
      </c>
      <c r="I2227" s="68">
        <f t="shared" si="117"/>
        <v>3.5</v>
      </c>
      <c r="J2227" s="68">
        <f t="shared" si="118"/>
        <v>1.8999999999999986</v>
      </c>
      <c r="K2227" s="70">
        <v>3</v>
      </c>
      <c r="L2227" s="58"/>
      <c r="M2227" s="58">
        <v>0</v>
      </c>
      <c r="N2227" t="s">
        <v>26</v>
      </c>
      <c r="O2227" t="s">
        <v>26</v>
      </c>
    </row>
    <row r="2228" spans="1:15" x14ac:dyDescent="0.35">
      <c r="A2228" s="203">
        <v>38651</v>
      </c>
      <c r="B2228" s="61" t="s">
        <v>6229</v>
      </c>
      <c r="C2228" s="58" t="s">
        <v>6230</v>
      </c>
      <c r="D2228" s="61" t="s">
        <v>6207</v>
      </c>
      <c r="E2228" s="67">
        <v>6</v>
      </c>
      <c r="F2228" s="68">
        <v>6.5</v>
      </c>
      <c r="G2228" s="68">
        <v>5.9</v>
      </c>
      <c r="H2228" s="69">
        <f t="shared" si="115"/>
        <v>-1.6666666666666607E-2</v>
      </c>
      <c r="I2228" s="68">
        <f t="shared" si="117"/>
        <v>0.5</v>
      </c>
      <c r="J2228" s="68">
        <f t="shared" si="118"/>
        <v>-9.9999999999999645E-2</v>
      </c>
      <c r="K2228" s="70">
        <v>1</v>
      </c>
      <c r="L2228" s="58"/>
      <c r="M2228" s="58" t="s">
        <v>22</v>
      </c>
      <c r="N2228" t="s">
        <v>22</v>
      </c>
      <c r="O2228" t="s">
        <v>22</v>
      </c>
    </row>
    <row r="2229" spans="1:15" x14ac:dyDescent="0.35">
      <c r="A2229" s="203">
        <v>38651</v>
      </c>
      <c r="B2229" s="61" t="s">
        <v>6231</v>
      </c>
      <c r="C2229" s="58" t="s">
        <v>6232</v>
      </c>
      <c r="D2229" s="61" t="s">
        <v>4186</v>
      </c>
      <c r="E2229" s="67">
        <v>10</v>
      </c>
      <c r="F2229" s="68">
        <v>10.199999999999999</v>
      </c>
      <c r="G2229" s="68">
        <v>11.76</v>
      </c>
      <c r="H2229" s="69">
        <f t="shared" si="115"/>
        <v>0.17599999999999999</v>
      </c>
      <c r="I2229" s="68">
        <f t="shared" si="117"/>
        <v>0.19999999999999929</v>
      </c>
      <c r="J2229" s="68">
        <f t="shared" si="118"/>
        <v>1.7599999999999998</v>
      </c>
      <c r="K2229" s="70">
        <v>1</v>
      </c>
      <c r="L2229" s="58"/>
      <c r="M2229" s="58">
        <v>0</v>
      </c>
      <c r="N2229" t="s">
        <v>26</v>
      </c>
      <c r="O2229" t="s">
        <v>26</v>
      </c>
    </row>
    <row r="2230" spans="1:15" x14ac:dyDescent="0.35">
      <c r="A2230" s="203">
        <v>38653</v>
      </c>
      <c r="B2230" s="61" t="s">
        <v>6233</v>
      </c>
      <c r="C2230" s="58" t="s">
        <v>6234</v>
      </c>
      <c r="D2230" s="61" t="s">
        <v>6235</v>
      </c>
      <c r="E2230" s="67">
        <v>5</v>
      </c>
      <c r="F2230" s="68">
        <v>6.5</v>
      </c>
      <c r="G2230" s="68">
        <v>7.71</v>
      </c>
      <c r="H2230" s="69">
        <f t="shared" si="115"/>
        <v>0.54200000000000004</v>
      </c>
      <c r="I2230" s="68">
        <f t="shared" si="117"/>
        <v>1.5</v>
      </c>
      <c r="J2230" s="68">
        <f t="shared" si="118"/>
        <v>2.71</v>
      </c>
      <c r="K2230" s="70">
        <v>1</v>
      </c>
      <c r="L2230" s="58" t="s">
        <v>8061</v>
      </c>
      <c r="M2230" s="58" t="s">
        <v>22</v>
      </c>
      <c r="N2230" t="s">
        <v>22</v>
      </c>
      <c r="O2230" t="s">
        <v>22</v>
      </c>
    </row>
    <row r="2231" spans="1:15" x14ac:dyDescent="0.35">
      <c r="A2231" s="203">
        <v>38653</v>
      </c>
      <c r="B2231" s="61" t="s">
        <v>6236</v>
      </c>
      <c r="C2231" s="58" t="s">
        <v>6237</v>
      </c>
      <c r="D2231" s="61" t="s">
        <v>484</v>
      </c>
      <c r="E2231" s="67">
        <v>8</v>
      </c>
      <c r="F2231" s="68">
        <v>8</v>
      </c>
      <c r="G2231" s="68">
        <v>7.25</v>
      </c>
      <c r="H2231" s="69">
        <f t="shared" si="115"/>
        <v>-9.375E-2</v>
      </c>
      <c r="I2231" s="68">
        <f t="shared" si="117"/>
        <v>0</v>
      </c>
      <c r="J2231" s="68">
        <f t="shared" si="118"/>
        <v>-0.75</v>
      </c>
      <c r="K2231" s="70">
        <v>1</v>
      </c>
      <c r="L2231" s="58"/>
      <c r="M2231" s="58">
        <v>1</v>
      </c>
      <c r="N2231" s="49"/>
      <c r="O2231" t="s">
        <v>6238</v>
      </c>
    </row>
    <row r="2232" spans="1:15" x14ac:dyDescent="0.35">
      <c r="A2232" s="203">
        <v>38657</v>
      </c>
      <c r="B2232" s="61" t="s">
        <v>6239</v>
      </c>
      <c r="C2232" s="58" t="s">
        <v>6240</v>
      </c>
      <c r="D2232" s="61" t="s">
        <v>3763</v>
      </c>
      <c r="E2232" s="67">
        <v>12</v>
      </c>
      <c r="F2232" s="68">
        <v>12</v>
      </c>
      <c r="G2232" s="68">
        <v>12</v>
      </c>
      <c r="H2232" s="69">
        <f t="shared" si="115"/>
        <v>0</v>
      </c>
      <c r="I2232" s="68">
        <f t="shared" si="117"/>
        <v>0</v>
      </c>
      <c r="J2232" s="68">
        <f t="shared" si="118"/>
        <v>0</v>
      </c>
      <c r="K2232" s="70">
        <v>1</v>
      </c>
      <c r="L2232" s="58"/>
      <c r="M2232" s="58">
        <v>0</v>
      </c>
      <c r="N2232" t="s">
        <v>26</v>
      </c>
      <c r="O2232" t="s">
        <v>26</v>
      </c>
    </row>
    <row r="2233" spans="1:15" x14ac:dyDescent="0.35">
      <c r="A2233" s="203">
        <v>38657</v>
      </c>
      <c r="B2233" s="61" t="s">
        <v>6241</v>
      </c>
      <c r="C2233" s="58" t="s">
        <v>6242</v>
      </c>
      <c r="D2233" s="61" t="s">
        <v>6243</v>
      </c>
      <c r="E2233" s="67">
        <v>16</v>
      </c>
      <c r="F2233" s="68">
        <v>15.45</v>
      </c>
      <c r="G2233" s="68">
        <v>15.05</v>
      </c>
      <c r="H2233" s="69">
        <f t="shared" si="115"/>
        <v>-5.9374999999999956E-2</v>
      </c>
      <c r="I2233" s="68">
        <f t="shared" si="117"/>
        <v>-0.55000000000000071</v>
      </c>
      <c r="J2233" s="68">
        <f t="shared" si="118"/>
        <v>-0.94999999999999929</v>
      </c>
      <c r="K2233" s="70">
        <v>1</v>
      </c>
      <c r="L2233" s="58"/>
      <c r="M2233" s="58">
        <v>0</v>
      </c>
      <c r="N2233" t="s">
        <v>26</v>
      </c>
      <c r="O2233" t="s">
        <v>26</v>
      </c>
    </row>
    <row r="2234" spans="1:15" x14ac:dyDescent="0.35">
      <c r="A2234" s="203">
        <v>38657</v>
      </c>
      <c r="B2234" s="61" t="s">
        <v>6244</v>
      </c>
      <c r="C2234" s="58" t="s">
        <v>6245</v>
      </c>
      <c r="D2234" s="63" t="s">
        <v>4582</v>
      </c>
      <c r="E2234" s="67">
        <v>10</v>
      </c>
      <c r="F2234" s="68">
        <v>10.02</v>
      </c>
      <c r="G2234" s="68">
        <v>10.01</v>
      </c>
      <c r="H2234" s="69">
        <f t="shared" si="115"/>
        <v>9.9999999999997877E-4</v>
      </c>
      <c r="I2234" s="68">
        <f t="shared" si="117"/>
        <v>1.9999999999999574E-2</v>
      </c>
      <c r="J2234" s="68">
        <f t="shared" si="118"/>
        <v>9.9999999999997868E-3</v>
      </c>
      <c r="K2234" s="70">
        <v>1</v>
      </c>
      <c r="L2234" s="58"/>
      <c r="M2234" s="58" t="s">
        <v>22</v>
      </c>
      <c r="N2234" t="s">
        <v>22</v>
      </c>
      <c r="O2234" t="s">
        <v>22</v>
      </c>
    </row>
    <row r="2235" spans="1:15" x14ac:dyDescent="0.35">
      <c r="A2235" s="203">
        <v>38664</v>
      </c>
      <c r="B2235" s="61" t="s">
        <v>6246</v>
      </c>
      <c r="C2235" s="58" t="s">
        <v>6247</v>
      </c>
      <c r="D2235" s="61" t="s">
        <v>6248</v>
      </c>
      <c r="E2235" s="67">
        <v>19.5</v>
      </c>
      <c r="F2235" s="68">
        <v>19.5</v>
      </c>
      <c r="G2235" s="68">
        <v>18.95</v>
      </c>
      <c r="H2235" s="69">
        <f t="shared" si="115"/>
        <v>-2.820512820512824E-2</v>
      </c>
      <c r="I2235" s="68">
        <f t="shared" si="117"/>
        <v>0</v>
      </c>
      <c r="J2235" s="68">
        <f t="shared" si="118"/>
        <v>-0.55000000000000071</v>
      </c>
      <c r="K2235" s="70">
        <v>3</v>
      </c>
      <c r="L2235" s="58" t="s">
        <v>8061</v>
      </c>
      <c r="M2235" s="58">
        <v>0</v>
      </c>
      <c r="N2235" t="s">
        <v>26</v>
      </c>
      <c r="O2235" t="s">
        <v>26</v>
      </c>
    </row>
    <row r="2236" spans="1:15" x14ac:dyDescent="0.35">
      <c r="A2236" s="203">
        <v>38664</v>
      </c>
      <c r="B2236" s="61" t="s">
        <v>6249</v>
      </c>
      <c r="C2236" s="58" t="s">
        <v>6250</v>
      </c>
      <c r="D2236" s="63" t="s">
        <v>6251</v>
      </c>
      <c r="E2236" s="67">
        <v>7</v>
      </c>
      <c r="F2236" s="68">
        <v>7.09</v>
      </c>
      <c r="G2236" s="68">
        <v>7.85</v>
      </c>
      <c r="H2236" s="69">
        <f t="shared" si="115"/>
        <v>0.12142857142857137</v>
      </c>
      <c r="I2236" s="68">
        <f t="shared" si="117"/>
        <v>8.9999999999999858E-2</v>
      </c>
      <c r="J2236" s="68">
        <f t="shared" si="118"/>
        <v>0.84999999999999964</v>
      </c>
      <c r="K2236" s="70">
        <v>1</v>
      </c>
      <c r="L2236" s="58"/>
      <c r="M2236" s="58" t="s">
        <v>22</v>
      </c>
      <c r="N2236" t="s">
        <v>22</v>
      </c>
      <c r="O2236" t="s">
        <v>22</v>
      </c>
    </row>
    <row r="2237" spans="1:15" x14ac:dyDescent="0.35">
      <c r="A2237" s="203">
        <v>38664</v>
      </c>
      <c r="B2237" s="61" t="s">
        <v>6252</v>
      </c>
      <c r="C2237" s="58" t="s">
        <v>6253</v>
      </c>
      <c r="D2237" s="61" t="s">
        <v>4180</v>
      </c>
      <c r="E2237" s="67">
        <v>24</v>
      </c>
      <c r="F2237" s="68">
        <v>29.51</v>
      </c>
      <c r="G2237" s="68">
        <v>26.7</v>
      </c>
      <c r="H2237" s="69">
        <f t="shared" si="115"/>
        <v>0.11249999999999998</v>
      </c>
      <c r="I2237" s="68">
        <f t="shared" si="117"/>
        <v>5.5100000000000016</v>
      </c>
      <c r="J2237" s="68">
        <f t="shared" si="118"/>
        <v>2.6999999999999993</v>
      </c>
      <c r="K2237" s="70">
        <v>2</v>
      </c>
      <c r="L2237" s="58"/>
      <c r="M2237" s="58">
        <v>1</v>
      </c>
      <c r="N2237" s="49"/>
      <c r="O2237" t="s">
        <v>6254</v>
      </c>
    </row>
    <row r="2238" spans="1:15" x14ac:dyDescent="0.35">
      <c r="A2238" s="203">
        <v>38664</v>
      </c>
      <c r="B2238" s="61" t="s">
        <v>6255</v>
      </c>
      <c r="C2238" s="58" t="s">
        <v>3971</v>
      </c>
      <c r="D2238" s="61" t="s">
        <v>5634</v>
      </c>
      <c r="E2238" s="67">
        <v>23.5</v>
      </c>
      <c r="F2238" s="68">
        <v>31.18</v>
      </c>
      <c r="G2238" s="68">
        <v>35.299999999999997</v>
      </c>
      <c r="H2238" s="69">
        <f t="shared" si="115"/>
        <v>0.50212765957446792</v>
      </c>
      <c r="I2238" s="68">
        <f t="shared" si="117"/>
        <v>7.68</v>
      </c>
      <c r="J2238" s="68">
        <f t="shared" si="118"/>
        <v>11.799999999999997</v>
      </c>
      <c r="K2238" s="70">
        <v>3</v>
      </c>
      <c r="L2238" s="58"/>
      <c r="M2238" s="58">
        <v>0</v>
      </c>
      <c r="N2238" t="s">
        <v>26</v>
      </c>
      <c r="O2238" t="s">
        <v>26</v>
      </c>
    </row>
    <row r="2239" spans="1:15" x14ac:dyDescent="0.35">
      <c r="A2239" s="203">
        <v>38666</v>
      </c>
      <c r="B2239" s="61" t="s">
        <v>6256</v>
      </c>
      <c r="C2239" s="58" t="s">
        <v>6257</v>
      </c>
      <c r="D2239" s="61" t="s">
        <v>3763</v>
      </c>
      <c r="E2239" s="67">
        <v>6</v>
      </c>
      <c r="F2239" s="68">
        <v>5.8</v>
      </c>
      <c r="G2239" s="68">
        <v>5.9</v>
      </c>
      <c r="H2239" s="69">
        <f t="shared" si="115"/>
        <v>-1.6666666666666607E-2</v>
      </c>
      <c r="I2239" s="68">
        <f t="shared" si="117"/>
        <v>-0.20000000000000018</v>
      </c>
      <c r="J2239" s="68">
        <f t="shared" si="118"/>
        <v>-9.9999999999999645E-2</v>
      </c>
      <c r="K2239" s="70">
        <v>1</v>
      </c>
      <c r="L2239" s="58"/>
      <c r="M2239" s="58" t="s">
        <v>22</v>
      </c>
      <c r="N2239" t="s">
        <v>22</v>
      </c>
      <c r="O2239" t="s">
        <v>22</v>
      </c>
    </row>
    <row r="2240" spans="1:15" x14ac:dyDescent="0.35">
      <c r="A2240" s="203">
        <v>38666</v>
      </c>
      <c r="B2240" s="61" t="s">
        <v>6258</v>
      </c>
      <c r="C2240" s="58" t="s">
        <v>6259</v>
      </c>
      <c r="D2240" s="61" t="s">
        <v>6260</v>
      </c>
      <c r="E2240" s="67">
        <v>18</v>
      </c>
      <c r="F2240" s="68">
        <v>17.75</v>
      </c>
      <c r="G2240" s="68">
        <v>18.55</v>
      </c>
      <c r="H2240" s="69">
        <f t="shared" si="115"/>
        <v>3.0555555555555596E-2</v>
      </c>
      <c r="I2240" s="68">
        <f t="shared" si="117"/>
        <v>-0.25</v>
      </c>
      <c r="J2240" s="68">
        <f t="shared" si="118"/>
        <v>0.55000000000000071</v>
      </c>
      <c r="K2240" s="70">
        <v>1</v>
      </c>
      <c r="L2240" s="58"/>
      <c r="M2240" s="58">
        <v>0</v>
      </c>
      <c r="N2240" t="s">
        <v>26</v>
      </c>
      <c r="O2240" t="s">
        <v>26</v>
      </c>
    </row>
    <row r="2241" spans="1:15" x14ac:dyDescent="0.35">
      <c r="A2241" s="203">
        <v>38666</v>
      </c>
      <c r="B2241" s="61" t="s">
        <v>6261</v>
      </c>
      <c r="C2241" s="58" t="s">
        <v>6261</v>
      </c>
      <c r="D2241" s="61" t="s">
        <v>5806</v>
      </c>
      <c r="E2241" s="67">
        <v>16</v>
      </c>
      <c r="F2241" s="68">
        <v>17</v>
      </c>
      <c r="G2241" s="68">
        <v>17.100000000000001</v>
      </c>
      <c r="H2241" s="69">
        <f t="shared" si="115"/>
        <v>6.8750000000000089E-2</v>
      </c>
      <c r="I2241" s="68">
        <f t="shared" si="117"/>
        <v>1</v>
      </c>
      <c r="J2241" s="68">
        <f t="shared" si="118"/>
        <v>1.1000000000000014</v>
      </c>
      <c r="K2241" s="70">
        <v>2</v>
      </c>
      <c r="L2241" s="58"/>
      <c r="M2241" s="58">
        <v>0</v>
      </c>
      <c r="N2241" t="s">
        <v>26</v>
      </c>
      <c r="O2241" t="s">
        <v>26</v>
      </c>
    </row>
    <row r="2242" spans="1:15" x14ac:dyDescent="0.35">
      <c r="A2242" s="203">
        <v>38670</v>
      </c>
      <c r="B2242" s="61" t="s">
        <v>6262</v>
      </c>
      <c r="C2242" s="58" t="s">
        <v>6263</v>
      </c>
      <c r="D2242" s="61" t="s">
        <v>649</v>
      </c>
      <c r="E2242" s="67">
        <v>10</v>
      </c>
      <c r="F2242" s="68">
        <v>10.01</v>
      </c>
      <c r="G2242" s="68">
        <v>8.36</v>
      </c>
      <c r="H2242" s="69">
        <f t="shared" si="115"/>
        <v>-0.16400000000000006</v>
      </c>
      <c r="I2242" s="68">
        <f t="shared" si="117"/>
        <v>9.9999999999997868E-3</v>
      </c>
      <c r="J2242" s="68">
        <f t="shared" si="118"/>
        <v>-1.6400000000000006</v>
      </c>
      <c r="K2242" s="70">
        <v>1</v>
      </c>
      <c r="L2242" s="58"/>
      <c r="M2242" s="58">
        <v>0</v>
      </c>
      <c r="N2242" t="s">
        <v>26</v>
      </c>
      <c r="O2242" t="s">
        <v>26</v>
      </c>
    </row>
    <row r="2243" spans="1:15" x14ac:dyDescent="0.35">
      <c r="A2243" s="203">
        <v>38671</v>
      </c>
      <c r="B2243" s="61" t="s">
        <v>6264</v>
      </c>
      <c r="C2243" s="58" t="s">
        <v>6265</v>
      </c>
      <c r="D2243" s="61" t="s">
        <v>4237</v>
      </c>
      <c r="E2243" s="67">
        <v>26</v>
      </c>
      <c r="F2243" s="68">
        <v>39</v>
      </c>
      <c r="G2243" s="68">
        <v>39.25</v>
      </c>
      <c r="H2243" s="69">
        <f t="shared" ref="H2243:H2306" si="119">(G2243-E2243)/E2243</f>
        <v>0.50961538461538458</v>
      </c>
      <c r="I2243" s="68">
        <f t="shared" si="117"/>
        <v>13</v>
      </c>
      <c r="J2243" s="68">
        <f t="shared" si="118"/>
        <v>13.25</v>
      </c>
      <c r="K2243" s="70">
        <v>3</v>
      </c>
      <c r="L2243" s="58"/>
      <c r="M2243" s="58" t="s">
        <v>22</v>
      </c>
      <c r="N2243" t="s">
        <v>22</v>
      </c>
      <c r="O2243" t="s">
        <v>22</v>
      </c>
    </row>
    <row r="2244" spans="1:15" x14ac:dyDescent="0.35">
      <c r="A2244" s="203">
        <v>38672</v>
      </c>
      <c r="B2244" s="61" t="s">
        <v>6266</v>
      </c>
      <c r="C2244" s="58" t="s">
        <v>6267</v>
      </c>
      <c r="D2244" s="61" t="s">
        <v>6268</v>
      </c>
      <c r="E2244" s="67">
        <v>18</v>
      </c>
      <c r="F2244" s="68">
        <v>28</v>
      </c>
      <c r="G2244" s="68">
        <v>25.45</v>
      </c>
      <c r="H2244" s="69">
        <f t="shared" si="119"/>
        <v>0.41388888888888886</v>
      </c>
      <c r="I2244" s="68">
        <f t="shared" si="117"/>
        <v>10</v>
      </c>
      <c r="J2244" s="68">
        <f t="shared" si="118"/>
        <v>7.4499999999999993</v>
      </c>
      <c r="K2244" s="70">
        <v>3</v>
      </c>
      <c r="L2244" s="58"/>
      <c r="M2244" s="58">
        <v>0</v>
      </c>
      <c r="N2244" t="s">
        <v>26</v>
      </c>
      <c r="O2244" t="s">
        <v>26</v>
      </c>
    </row>
    <row r="2245" spans="1:15" x14ac:dyDescent="0.35">
      <c r="A2245" s="203">
        <v>38673</v>
      </c>
      <c r="B2245" s="61" t="s">
        <v>6269</v>
      </c>
      <c r="C2245" s="58" t="s">
        <v>6270</v>
      </c>
      <c r="D2245" s="61" t="s">
        <v>6271</v>
      </c>
      <c r="E2245" s="67">
        <v>9</v>
      </c>
      <c r="F2245" s="68">
        <v>9.02</v>
      </c>
      <c r="G2245" s="68">
        <v>9</v>
      </c>
      <c r="H2245" s="69">
        <f t="shared" si="119"/>
        <v>0</v>
      </c>
      <c r="I2245" s="68">
        <f t="shared" si="117"/>
        <v>1.9999999999999574E-2</v>
      </c>
      <c r="J2245" s="68">
        <f t="shared" si="118"/>
        <v>0</v>
      </c>
      <c r="K2245" s="70">
        <v>1</v>
      </c>
      <c r="L2245" s="58"/>
      <c r="M2245" s="58">
        <v>1</v>
      </c>
      <c r="N2245" s="49"/>
      <c r="O2245" t="s">
        <v>6272</v>
      </c>
    </row>
    <row r="2246" spans="1:15" x14ac:dyDescent="0.35">
      <c r="A2246" s="203">
        <v>38673</v>
      </c>
      <c r="B2246" s="61" t="s">
        <v>6273</v>
      </c>
      <c r="C2246" s="58" t="s">
        <v>6274</v>
      </c>
      <c r="D2246" s="61" t="s">
        <v>5154</v>
      </c>
      <c r="E2246" s="67">
        <v>10</v>
      </c>
      <c r="F2246" s="68">
        <v>10.06</v>
      </c>
      <c r="G2246" s="68">
        <v>10.25</v>
      </c>
      <c r="H2246" s="69">
        <f t="shared" si="119"/>
        <v>2.5000000000000001E-2</v>
      </c>
      <c r="I2246" s="68">
        <f t="shared" si="117"/>
        <v>6.0000000000000497E-2</v>
      </c>
      <c r="J2246" s="68">
        <f t="shared" si="118"/>
        <v>0.25</v>
      </c>
      <c r="K2246" s="70">
        <v>1</v>
      </c>
      <c r="L2246" s="58"/>
      <c r="M2246" s="58">
        <v>0</v>
      </c>
      <c r="N2246" t="s">
        <v>26</v>
      </c>
      <c r="O2246" t="s">
        <v>26</v>
      </c>
    </row>
    <row r="2247" spans="1:15" x14ac:dyDescent="0.35">
      <c r="A2247" s="203">
        <v>38673</v>
      </c>
      <c r="B2247" s="61" t="s">
        <v>6275</v>
      </c>
      <c r="C2247" s="58" t="s">
        <v>6276</v>
      </c>
      <c r="D2247" s="61" t="s">
        <v>1099</v>
      </c>
      <c r="E2247" s="67">
        <v>13</v>
      </c>
      <c r="F2247" s="68">
        <v>31</v>
      </c>
      <c r="G2247" s="68">
        <v>25.3</v>
      </c>
      <c r="H2247" s="69">
        <f t="shared" si="119"/>
        <v>0.94615384615384623</v>
      </c>
      <c r="I2247" s="68">
        <f t="shared" si="117"/>
        <v>18</v>
      </c>
      <c r="J2247" s="68">
        <f t="shared" si="118"/>
        <v>12.3</v>
      </c>
      <c r="K2247" s="70">
        <v>3</v>
      </c>
      <c r="L2247" s="58"/>
      <c r="M2247" s="58" t="s">
        <v>22</v>
      </c>
      <c r="N2247" t="s">
        <v>22</v>
      </c>
      <c r="O2247" t="s">
        <v>22</v>
      </c>
    </row>
    <row r="2248" spans="1:15" x14ac:dyDescent="0.35">
      <c r="A2248" s="203">
        <v>38677</v>
      </c>
      <c r="B2248" s="61" t="s">
        <v>6277</v>
      </c>
      <c r="C2248" s="58" t="s">
        <v>6278</v>
      </c>
      <c r="D2248" s="61" t="s">
        <v>4786</v>
      </c>
      <c r="E2248" s="67">
        <v>14</v>
      </c>
      <c r="F2248" s="68">
        <v>13.6</v>
      </c>
      <c r="G2248" s="68">
        <v>14.3</v>
      </c>
      <c r="H2248" s="69">
        <f t="shared" si="119"/>
        <v>2.1428571428571481E-2</v>
      </c>
      <c r="I2248" s="68">
        <f t="shared" si="117"/>
        <v>-0.40000000000000036</v>
      </c>
      <c r="J2248" s="68">
        <f t="shared" si="118"/>
        <v>0.30000000000000071</v>
      </c>
      <c r="K2248" s="70">
        <v>1</v>
      </c>
      <c r="L2248" s="58"/>
      <c r="M2248" s="58" t="s">
        <v>22</v>
      </c>
      <c r="N2248" t="s">
        <v>22</v>
      </c>
      <c r="O2248" t="s">
        <v>22</v>
      </c>
    </row>
    <row r="2249" spans="1:15" x14ac:dyDescent="0.35">
      <c r="A2249" s="203">
        <v>38677</v>
      </c>
      <c r="B2249" s="61" t="s">
        <v>6279</v>
      </c>
      <c r="C2249" s="58" t="s">
        <v>6280</v>
      </c>
      <c r="D2249" s="61" t="s">
        <v>6281</v>
      </c>
      <c r="E2249" s="67">
        <v>14</v>
      </c>
      <c r="F2249" s="68">
        <v>13.61</v>
      </c>
      <c r="G2249" s="68">
        <v>14.41</v>
      </c>
      <c r="H2249" s="69">
        <f t="shared" si="119"/>
        <v>2.9285714285714297E-2</v>
      </c>
      <c r="I2249" s="68">
        <f t="shared" si="117"/>
        <v>-0.39000000000000057</v>
      </c>
      <c r="J2249" s="68">
        <f t="shared" si="118"/>
        <v>0.41000000000000014</v>
      </c>
      <c r="K2249" s="70">
        <v>1</v>
      </c>
      <c r="L2249" s="58"/>
      <c r="M2249" s="58" t="s">
        <v>22</v>
      </c>
      <c r="N2249" t="s">
        <v>22</v>
      </c>
      <c r="O2249" t="s">
        <v>22</v>
      </c>
    </row>
    <row r="2250" spans="1:15" x14ac:dyDescent="0.35">
      <c r="A2250" s="203">
        <v>38677</v>
      </c>
      <c r="B2250" s="61" t="s">
        <v>6282</v>
      </c>
      <c r="C2250" s="58" t="s">
        <v>6283</v>
      </c>
      <c r="D2250" s="61" t="s">
        <v>4579</v>
      </c>
      <c r="E2250" s="67">
        <v>18</v>
      </c>
      <c r="F2250" s="68">
        <v>23.1</v>
      </c>
      <c r="G2250" s="68">
        <v>25.43</v>
      </c>
      <c r="H2250" s="69">
        <f t="shared" si="119"/>
        <v>0.41277777777777774</v>
      </c>
      <c r="I2250" s="68">
        <f t="shared" si="117"/>
        <v>5.1000000000000014</v>
      </c>
      <c r="J2250" s="68">
        <f t="shared" si="118"/>
        <v>7.43</v>
      </c>
      <c r="K2250" s="70">
        <v>2</v>
      </c>
      <c r="L2250" s="58"/>
      <c r="M2250" s="58">
        <v>0</v>
      </c>
      <c r="N2250" t="s">
        <v>26</v>
      </c>
      <c r="O2250" t="s">
        <v>26</v>
      </c>
    </row>
    <row r="2251" spans="1:15" x14ac:dyDescent="0.35">
      <c r="A2251" s="203">
        <v>38685</v>
      </c>
      <c r="B2251" s="61" t="s">
        <v>6284</v>
      </c>
      <c r="C2251" s="58" t="s">
        <v>6285</v>
      </c>
      <c r="D2251" s="61" t="s">
        <v>5803</v>
      </c>
      <c r="E2251" s="67">
        <v>8</v>
      </c>
      <c r="F2251" s="68">
        <v>7.9</v>
      </c>
      <c r="G2251" s="68">
        <v>8</v>
      </c>
      <c r="H2251" s="69">
        <f t="shared" si="119"/>
        <v>0</v>
      </c>
      <c r="I2251" s="68">
        <f t="shared" si="117"/>
        <v>-9.9999999999999645E-2</v>
      </c>
      <c r="J2251" s="68">
        <f t="shared" si="118"/>
        <v>0</v>
      </c>
      <c r="K2251" s="70">
        <v>1</v>
      </c>
      <c r="L2251" s="58"/>
      <c r="M2251" s="58">
        <v>0</v>
      </c>
      <c r="N2251" t="s">
        <v>26</v>
      </c>
      <c r="O2251" t="s">
        <v>26</v>
      </c>
    </row>
    <row r="2252" spans="1:15" x14ac:dyDescent="0.35">
      <c r="A2252" s="203">
        <v>38687</v>
      </c>
      <c r="B2252" s="61" t="s">
        <v>6286</v>
      </c>
      <c r="C2252" s="58" t="s">
        <v>6287</v>
      </c>
      <c r="D2252" s="61" t="s">
        <v>4594</v>
      </c>
      <c r="E2252" s="67">
        <v>21.5</v>
      </c>
      <c r="F2252" s="68">
        <v>22.9</v>
      </c>
      <c r="G2252" s="68">
        <v>23.05</v>
      </c>
      <c r="H2252" s="69">
        <f t="shared" si="119"/>
        <v>7.2093023255813987E-2</v>
      </c>
      <c r="I2252" s="68">
        <f t="shared" si="117"/>
        <v>1.3999999999999986</v>
      </c>
      <c r="J2252" s="68">
        <f t="shared" si="118"/>
        <v>1.5500000000000007</v>
      </c>
      <c r="K2252" s="70">
        <v>3</v>
      </c>
      <c r="L2252" s="58"/>
      <c r="M2252" s="58" t="s">
        <v>22</v>
      </c>
      <c r="N2252" t="s">
        <v>22</v>
      </c>
      <c r="O2252" t="s">
        <v>22</v>
      </c>
    </row>
    <row r="2253" spans="1:15" x14ac:dyDescent="0.35">
      <c r="A2253" s="203">
        <v>38692</v>
      </c>
      <c r="B2253" s="61" t="s">
        <v>6288</v>
      </c>
      <c r="C2253" s="58" t="s">
        <v>6289</v>
      </c>
      <c r="D2253" s="61" t="s">
        <v>6290</v>
      </c>
      <c r="E2253" s="67">
        <v>9</v>
      </c>
      <c r="F2253" s="68">
        <v>9.27</v>
      </c>
      <c r="G2253" s="68">
        <v>10</v>
      </c>
      <c r="H2253" s="69">
        <f t="shared" si="119"/>
        <v>0.1111111111111111</v>
      </c>
      <c r="I2253" s="68">
        <f t="shared" si="117"/>
        <v>0.26999999999999957</v>
      </c>
      <c r="J2253" s="68">
        <f t="shared" si="118"/>
        <v>1</v>
      </c>
      <c r="K2253" s="70">
        <v>2</v>
      </c>
      <c r="L2253" s="58"/>
      <c r="M2253" s="58">
        <v>0</v>
      </c>
      <c r="N2253" t="s">
        <v>26</v>
      </c>
      <c r="O2253" t="s">
        <v>26</v>
      </c>
    </row>
    <row r="2254" spans="1:15" x14ac:dyDescent="0.35">
      <c r="A2254" s="203">
        <v>38695</v>
      </c>
      <c r="B2254" s="61" t="s">
        <v>6291</v>
      </c>
      <c r="C2254" s="58" t="s">
        <v>6292</v>
      </c>
      <c r="D2254" s="61" t="s">
        <v>4668</v>
      </c>
      <c r="E2254" s="67">
        <v>12</v>
      </c>
      <c r="F2254" s="68">
        <v>14.5</v>
      </c>
      <c r="G2254" s="68">
        <v>12</v>
      </c>
      <c r="H2254" s="69">
        <f t="shared" si="119"/>
        <v>0</v>
      </c>
      <c r="I2254" s="68">
        <f t="shared" si="117"/>
        <v>2.5</v>
      </c>
      <c r="J2254" s="68">
        <f t="shared" si="118"/>
        <v>0</v>
      </c>
      <c r="K2254" s="70">
        <v>1</v>
      </c>
      <c r="L2254" s="58"/>
      <c r="M2254" s="58" t="s">
        <v>22</v>
      </c>
      <c r="N2254" t="s">
        <v>22</v>
      </c>
      <c r="O2254" t="s">
        <v>22</v>
      </c>
    </row>
    <row r="2255" spans="1:15" x14ac:dyDescent="0.35">
      <c r="A2255" s="203">
        <v>38695</v>
      </c>
      <c r="B2255" s="61" t="s">
        <v>6293</v>
      </c>
      <c r="C2255" s="58" t="s">
        <v>6294</v>
      </c>
      <c r="D2255" s="61" t="s">
        <v>6003</v>
      </c>
      <c r="E2255" s="67">
        <v>20</v>
      </c>
      <c r="F2255" s="68">
        <v>22</v>
      </c>
      <c r="G2255" s="68">
        <v>21.5</v>
      </c>
      <c r="H2255" s="69">
        <f t="shared" si="119"/>
        <v>7.4999999999999997E-2</v>
      </c>
      <c r="I2255" s="68">
        <f t="shared" si="117"/>
        <v>2</v>
      </c>
      <c r="J2255" s="68">
        <f t="shared" si="118"/>
        <v>1.5</v>
      </c>
      <c r="K2255" s="70">
        <v>3</v>
      </c>
      <c r="L2255" s="58"/>
      <c r="M2255" s="58">
        <v>0</v>
      </c>
      <c r="N2255" t="s">
        <v>26</v>
      </c>
      <c r="O2255" t="s">
        <v>26</v>
      </c>
    </row>
    <row r="2256" spans="1:15" x14ac:dyDescent="0.35">
      <c r="A2256" s="203">
        <v>38695</v>
      </c>
      <c r="B2256" s="61" t="s">
        <v>6295</v>
      </c>
      <c r="C2256" s="58" t="s">
        <v>6296</v>
      </c>
      <c r="D2256" s="61" t="s">
        <v>955</v>
      </c>
      <c r="E2256" s="67">
        <v>15</v>
      </c>
      <c r="F2256" s="68">
        <v>16.989999999999998</v>
      </c>
      <c r="G2256" s="68">
        <v>18.93</v>
      </c>
      <c r="H2256" s="69">
        <f t="shared" si="119"/>
        <v>0.26199999999999996</v>
      </c>
      <c r="I2256" s="68">
        <f t="shared" si="117"/>
        <v>1.9899999999999984</v>
      </c>
      <c r="J2256" s="68">
        <f t="shared" si="118"/>
        <v>3.9299999999999997</v>
      </c>
      <c r="K2256" s="70">
        <v>2</v>
      </c>
      <c r="L2256" s="58"/>
      <c r="M2256" s="58">
        <v>0</v>
      </c>
      <c r="N2256" t="s">
        <v>26</v>
      </c>
      <c r="O2256" t="s">
        <v>26</v>
      </c>
    </row>
    <row r="2257" spans="1:15" x14ac:dyDescent="0.35">
      <c r="A2257" s="203">
        <v>38698</v>
      </c>
      <c r="B2257" s="61" t="s">
        <v>6297</v>
      </c>
      <c r="C2257" s="58" t="s">
        <v>6298</v>
      </c>
      <c r="D2257" s="61" t="s">
        <v>6299</v>
      </c>
      <c r="E2257" s="67">
        <v>7</v>
      </c>
      <c r="F2257" s="68">
        <v>7.02</v>
      </c>
      <c r="G2257" s="68">
        <v>7.24</v>
      </c>
      <c r="H2257" s="69">
        <f t="shared" si="119"/>
        <v>3.4285714285714315E-2</v>
      </c>
      <c r="I2257" s="68">
        <f t="shared" si="117"/>
        <v>1.9999999999999574E-2</v>
      </c>
      <c r="J2257" s="68">
        <f t="shared" si="118"/>
        <v>0.24000000000000021</v>
      </c>
      <c r="K2257" s="70">
        <v>1</v>
      </c>
      <c r="L2257" s="58"/>
      <c r="M2257" s="58">
        <v>0</v>
      </c>
      <c r="N2257" t="s">
        <v>26</v>
      </c>
      <c r="O2257" t="s">
        <v>26</v>
      </c>
    </row>
    <row r="2258" spans="1:15" x14ac:dyDescent="0.35">
      <c r="A2258" s="203">
        <v>38698</v>
      </c>
      <c r="B2258" s="61" t="s">
        <v>6300</v>
      </c>
      <c r="C2258" s="58" t="s">
        <v>6301</v>
      </c>
      <c r="D2258" s="61" t="s">
        <v>6302</v>
      </c>
      <c r="E2258" s="67">
        <v>18.5</v>
      </c>
      <c r="F2258" s="68">
        <v>19</v>
      </c>
      <c r="G2258" s="68">
        <v>18.5</v>
      </c>
      <c r="H2258" s="69">
        <f t="shared" si="119"/>
        <v>0</v>
      </c>
      <c r="I2258" s="68">
        <f t="shared" si="117"/>
        <v>0.5</v>
      </c>
      <c r="J2258" s="68">
        <f t="shared" si="118"/>
        <v>0</v>
      </c>
      <c r="K2258" s="70">
        <v>2</v>
      </c>
      <c r="L2258" s="58"/>
      <c r="M2258" s="58">
        <v>0</v>
      </c>
      <c r="N2258" t="s">
        <v>26</v>
      </c>
      <c r="O2258" t="s">
        <v>26</v>
      </c>
    </row>
    <row r="2259" spans="1:15" x14ac:dyDescent="0.35">
      <c r="A2259" s="203">
        <v>38698</v>
      </c>
      <c r="B2259" s="61" t="s">
        <v>6303</v>
      </c>
      <c r="C2259" s="58" t="s">
        <v>6304</v>
      </c>
      <c r="D2259" s="61" t="s">
        <v>6305</v>
      </c>
      <c r="E2259" s="67">
        <v>17</v>
      </c>
      <c r="F2259" s="68">
        <v>19.75</v>
      </c>
      <c r="G2259" s="68">
        <v>19.25</v>
      </c>
      <c r="H2259" s="69">
        <f t="shared" si="119"/>
        <v>0.13235294117647059</v>
      </c>
      <c r="I2259" s="68">
        <f t="shared" si="117"/>
        <v>2.75</v>
      </c>
      <c r="J2259" s="68">
        <f t="shared" si="118"/>
        <v>2.25</v>
      </c>
      <c r="K2259" s="70">
        <v>3</v>
      </c>
      <c r="L2259" s="58"/>
      <c r="M2259" s="58">
        <v>0</v>
      </c>
      <c r="N2259" t="s">
        <v>26</v>
      </c>
      <c r="O2259" t="s">
        <v>26</v>
      </c>
    </row>
    <row r="2260" spans="1:15" x14ac:dyDescent="0.35">
      <c r="A2260" s="203">
        <v>38699</v>
      </c>
      <c r="B2260" s="61" t="s">
        <v>6306</v>
      </c>
      <c r="C2260" s="58" t="s">
        <v>6307</v>
      </c>
      <c r="D2260" s="61" t="s">
        <v>6308</v>
      </c>
      <c r="E2260" s="67">
        <v>15</v>
      </c>
      <c r="F2260" s="68">
        <v>20.350000000000001</v>
      </c>
      <c r="G2260" s="68">
        <v>21.2</v>
      </c>
      <c r="H2260" s="69">
        <f t="shared" si="119"/>
        <v>0.41333333333333327</v>
      </c>
      <c r="I2260" s="68">
        <f t="shared" si="117"/>
        <v>5.3500000000000014</v>
      </c>
      <c r="J2260" s="68">
        <f t="shared" si="118"/>
        <v>6.1999999999999993</v>
      </c>
      <c r="K2260" s="70">
        <v>2</v>
      </c>
      <c r="L2260" s="58"/>
      <c r="M2260" s="58">
        <v>1</v>
      </c>
      <c r="N2260" s="49"/>
      <c r="O2260" t="s">
        <v>6309</v>
      </c>
    </row>
    <row r="2261" spans="1:15" x14ac:dyDescent="0.35">
      <c r="A2261" s="203">
        <v>38700</v>
      </c>
      <c r="B2261" s="61" t="s">
        <v>6310</v>
      </c>
      <c r="C2261" s="58" t="s">
        <v>6311</v>
      </c>
      <c r="D2261" s="61" t="s">
        <v>5213</v>
      </c>
      <c r="E2261" s="67">
        <v>12</v>
      </c>
      <c r="F2261" s="68">
        <v>12</v>
      </c>
      <c r="G2261" s="68">
        <v>12</v>
      </c>
      <c r="H2261" s="69">
        <f t="shared" si="119"/>
        <v>0</v>
      </c>
      <c r="I2261" s="68">
        <f t="shared" si="117"/>
        <v>0</v>
      </c>
      <c r="J2261" s="68">
        <f t="shared" si="118"/>
        <v>0</v>
      </c>
      <c r="K2261" s="70">
        <v>1</v>
      </c>
      <c r="L2261" s="58"/>
      <c r="M2261" s="58" t="s">
        <v>22</v>
      </c>
      <c r="N2261" s="10" t="s">
        <v>22</v>
      </c>
      <c r="O2261" t="s">
        <v>22</v>
      </c>
    </row>
    <row r="2262" spans="1:15" x14ac:dyDescent="0.35">
      <c r="A2262" s="203">
        <v>38700</v>
      </c>
      <c r="B2262" s="61" t="s">
        <v>6312</v>
      </c>
      <c r="C2262" s="58" t="s">
        <v>6313</v>
      </c>
      <c r="D2262" s="61" t="s">
        <v>4180</v>
      </c>
      <c r="E2262" s="67">
        <v>11</v>
      </c>
      <c r="F2262" s="68">
        <v>11</v>
      </c>
      <c r="G2262" s="68">
        <v>10.71</v>
      </c>
      <c r="H2262" s="69">
        <f t="shared" si="119"/>
        <v>-2.6363636363636287E-2</v>
      </c>
      <c r="I2262" s="68">
        <f t="shared" si="117"/>
        <v>0</v>
      </c>
      <c r="J2262" s="68">
        <f t="shared" si="118"/>
        <v>-0.28999999999999915</v>
      </c>
      <c r="K2262" s="70">
        <v>1</v>
      </c>
      <c r="L2262" s="58"/>
      <c r="M2262" s="58">
        <v>0</v>
      </c>
      <c r="N2262" s="10" t="s">
        <v>26</v>
      </c>
      <c r="O2262" s="10" t="s">
        <v>26</v>
      </c>
    </row>
    <row r="2263" spans="1:15" x14ac:dyDescent="0.35">
      <c r="A2263" s="203">
        <v>38700</v>
      </c>
      <c r="B2263" s="61" t="s">
        <v>6314</v>
      </c>
      <c r="C2263" s="58" t="s">
        <v>6315</v>
      </c>
      <c r="D2263" s="61" t="s">
        <v>6316</v>
      </c>
      <c r="E2263" s="67">
        <v>16</v>
      </c>
      <c r="F2263" s="68">
        <v>16.850000000000001</v>
      </c>
      <c r="G2263" s="68">
        <v>17</v>
      </c>
      <c r="H2263" s="69">
        <f t="shared" si="119"/>
        <v>6.25E-2</v>
      </c>
      <c r="I2263" s="68">
        <f t="shared" si="117"/>
        <v>0.85000000000000142</v>
      </c>
      <c r="J2263" s="68">
        <f t="shared" si="118"/>
        <v>1</v>
      </c>
      <c r="K2263" s="70">
        <v>2</v>
      </c>
      <c r="L2263" s="58"/>
      <c r="M2263" s="58">
        <v>0</v>
      </c>
      <c r="N2263" s="10" t="s">
        <v>26</v>
      </c>
      <c r="O2263" s="10" t="s">
        <v>26</v>
      </c>
    </row>
    <row r="2264" spans="1:15" x14ac:dyDescent="0.35">
      <c r="A2264" s="203">
        <v>38700</v>
      </c>
      <c r="B2264" s="61" t="s">
        <v>6317</v>
      </c>
      <c r="C2264" s="58" t="s">
        <v>6318</v>
      </c>
      <c r="D2264" s="61" t="s">
        <v>4237</v>
      </c>
      <c r="E2264" s="67">
        <v>20</v>
      </c>
      <c r="F2264" s="68">
        <v>22.53</v>
      </c>
      <c r="G2264" s="68">
        <v>24.25</v>
      </c>
      <c r="H2264" s="69">
        <f t="shared" si="119"/>
        <v>0.21249999999999999</v>
      </c>
      <c r="I2264" s="68">
        <f t="shared" si="117"/>
        <v>2.5300000000000011</v>
      </c>
      <c r="J2264" s="68">
        <f t="shared" si="118"/>
        <v>4.25</v>
      </c>
      <c r="K2264" s="70">
        <v>3</v>
      </c>
      <c r="L2264" s="58"/>
      <c r="M2264" s="58" t="s">
        <v>22</v>
      </c>
      <c r="N2264" s="10" t="s">
        <v>22</v>
      </c>
      <c r="O2264" s="10" t="s">
        <v>22</v>
      </c>
    </row>
    <row r="2265" spans="1:15" x14ac:dyDescent="0.35">
      <c r="A2265" s="203">
        <v>38701</v>
      </c>
      <c r="B2265" s="61" t="s">
        <v>6319</v>
      </c>
      <c r="C2265" s="58" t="s">
        <v>6320</v>
      </c>
      <c r="D2265" s="61" t="s">
        <v>6321</v>
      </c>
      <c r="E2265" s="67">
        <v>8</v>
      </c>
      <c r="F2265" s="68">
        <v>8.01</v>
      </c>
      <c r="G2265" s="68">
        <v>8</v>
      </c>
      <c r="H2265" s="69">
        <f t="shared" si="119"/>
        <v>0</v>
      </c>
      <c r="I2265" s="68">
        <f t="shared" si="117"/>
        <v>9.9999999999997868E-3</v>
      </c>
      <c r="J2265" s="68">
        <f t="shared" si="118"/>
        <v>0</v>
      </c>
      <c r="K2265" s="70">
        <v>1</v>
      </c>
      <c r="L2265" s="58"/>
      <c r="M2265" s="58" t="s">
        <v>22</v>
      </c>
      <c r="N2265" t="s">
        <v>22</v>
      </c>
      <c r="O2265" t="s">
        <v>22</v>
      </c>
    </row>
    <row r="2266" spans="1:15" x14ac:dyDescent="0.35">
      <c r="A2266" s="203">
        <v>38701</v>
      </c>
      <c r="B2266" s="61" t="s">
        <v>6322</v>
      </c>
      <c r="C2266" s="58" t="s">
        <v>6323</v>
      </c>
      <c r="D2266" s="61" t="s">
        <v>6162</v>
      </c>
      <c r="E2266" s="67">
        <v>16</v>
      </c>
      <c r="F2266" s="68">
        <v>17</v>
      </c>
      <c r="G2266" s="68">
        <v>14</v>
      </c>
      <c r="H2266" s="69">
        <f t="shared" si="119"/>
        <v>-0.125</v>
      </c>
      <c r="I2266" s="68">
        <f t="shared" si="117"/>
        <v>1</v>
      </c>
      <c r="J2266" s="68">
        <f t="shared" si="118"/>
        <v>-2</v>
      </c>
      <c r="K2266" s="70">
        <v>3</v>
      </c>
      <c r="L2266" s="58"/>
      <c r="M2266" s="58">
        <v>1</v>
      </c>
      <c r="N2266" s="49"/>
      <c r="O2266" t="s">
        <v>6324</v>
      </c>
    </row>
    <row r="2267" spans="1:15" x14ac:dyDescent="0.35">
      <c r="A2267" s="203">
        <v>38701</v>
      </c>
      <c r="B2267" s="61" t="s">
        <v>6325</v>
      </c>
      <c r="C2267" s="58" t="s">
        <v>6326</v>
      </c>
      <c r="D2267" s="61" t="s">
        <v>6327</v>
      </c>
      <c r="E2267" s="67">
        <v>14</v>
      </c>
      <c r="F2267" s="68">
        <v>14</v>
      </c>
      <c r="G2267" s="68">
        <v>13.1</v>
      </c>
      <c r="H2267" s="69">
        <f t="shared" si="119"/>
        <v>-6.4285714285714307E-2</v>
      </c>
      <c r="I2267" s="68">
        <f t="shared" si="117"/>
        <v>0</v>
      </c>
      <c r="J2267" s="68">
        <f t="shared" si="118"/>
        <v>-0.90000000000000036</v>
      </c>
      <c r="K2267" s="70">
        <v>1</v>
      </c>
      <c r="L2267" s="58"/>
      <c r="M2267" s="58" t="s">
        <v>22</v>
      </c>
      <c r="N2267" t="s">
        <v>22</v>
      </c>
      <c r="O2267" t="s">
        <v>22</v>
      </c>
    </row>
    <row r="2268" spans="1:15" x14ac:dyDescent="0.35">
      <c r="A2268" s="203">
        <v>38701</v>
      </c>
      <c r="B2268" s="61" t="s">
        <v>6328</v>
      </c>
      <c r="C2268" s="58" t="s">
        <v>6329</v>
      </c>
      <c r="D2268" s="61" t="s">
        <v>6330</v>
      </c>
      <c r="E2268" s="67">
        <v>12</v>
      </c>
      <c r="F2268" s="68">
        <v>12</v>
      </c>
      <c r="G2268" s="68">
        <v>13.55</v>
      </c>
      <c r="H2268" s="69">
        <f t="shared" si="119"/>
        <v>0.12916666666666674</v>
      </c>
      <c r="I2268" s="68">
        <f t="shared" si="117"/>
        <v>0</v>
      </c>
      <c r="J2268" s="68">
        <f t="shared" si="118"/>
        <v>1.5500000000000007</v>
      </c>
      <c r="K2268" s="70">
        <v>1</v>
      </c>
      <c r="L2268" s="58"/>
      <c r="M2268" s="58" t="s">
        <v>22</v>
      </c>
      <c r="N2268" t="s">
        <v>22</v>
      </c>
      <c r="O2268" t="s">
        <v>22</v>
      </c>
    </row>
    <row r="2269" spans="1:15" x14ac:dyDescent="0.35">
      <c r="A2269" s="203">
        <v>38702</v>
      </c>
      <c r="B2269" s="61" t="s">
        <v>6331</v>
      </c>
      <c r="C2269" s="58" t="s">
        <v>6332</v>
      </c>
      <c r="D2269" s="61" t="s">
        <v>6333</v>
      </c>
      <c r="E2269" s="67">
        <v>10</v>
      </c>
      <c r="F2269" s="68">
        <v>9.9</v>
      </c>
      <c r="G2269" s="68">
        <v>9.92</v>
      </c>
      <c r="H2269" s="69">
        <f t="shared" si="119"/>
        <v>-8.0000000000000071E-3</v>
      </c>
      <c r="I2269" s="68">
        <f t="shared" si="117"/>
        <v>-9.9999999999999645E-2</v>
      </c>
      <c r="J2269" s="68">
        <f>G2269-E2269</f>
        <v>-8.0000000000000071E-2</v>
      </c>
      <c r="K2269" s="70">
        <v>1</v>
      </c>
      <c r="L2269" s="58"/>
      <c r="M2269" s="58" t="s">
        <v>22</v>
      </c>
      <c r="N2269" t="s">
        <v>22</v>
      </c>
      <c r="O2269" t="s">
        <v>22</v>
      </c>
    </row>
    <row r="2270" spans="1:15" x14ac:dyDescent="0.35">
      <c r="A2270" s="203">
        <v>38702</v>
      </c>
      <c r="B2270" s="61" t="s">
        <v>6334</v>
      </c>
      <c r="C2270" s="58" t="s">
        <v>6335</v>
      </c>
      <c r="D2270" s="61" t="s">
        <v>6336</v>
      </c>
      <c r="E2270" s="67">
        <v>8</v>
      </c>
      <c r="F2270" s="68">
        <v>9</v>
      </c>
      <c r="G2270" s="68">
        <v>9</v>
      </c>
      <c r="H2270" s="69">
        <f t="shared" si="119"/>
        <v>0.125</v>
      </c>
      <c r="I2270" s="68">
        <f t="shared" si="117"/>
        <v>1</v>
      </c>
      <c r="J2270" s="68">
        <f>G2270-E2270</f>
        <v>1</v>
      </c>
      <c r="K2270" s="70">
        <v>1</v>
      </c>
      <c r="L2270" s="58"/>
      <c r="M2270" s="58" t="s">
        <v>22</v>
      </c>
      <c r="N2270" t="s">
        <v>22</v>
      </c>
      <c r="O2270" t="s">
        <v>22</v>
      </c>
    </row>
    <row r="2271" spans="1:15" x14ac:dyDescent="0.35">
      <c r="A2271" s="203">
        <v>38706</v>
      </c>
      <c r="B2271" s="61" t="s">
        <v>6337</v>
      </c>
      <c r="C2271" s="58" t="s">
        <v>6338</v>
      </c>
      <c r="D2271" s="61" t="s">
        <v>6339</v>
      </c>
      <c r="E2271" s="67">
        <v>13</v>
      </c>
      <c r="F2271" s="68">
        <v>13.11</v>
      </c>
      <c r="G2271" s="68">
        <v>13</v>
      </c>
      <c r="H2271" s="69">
        <f t="shared" si="119"/>
        <v>0</v>
      </c>
      <c r="I2271" s="68">
        <f t="shared" si="117"/>
        <v>0.10999999999999943</v>
      </c>
      <c r="J2271" s="68">
        <f>(G2271-E2271)</f>
        <v>0</v>
      </c>
      <c r="K2271" s="70">
        <v>2</v>
      </c>
      <c r="L2271" s="58" t="s">
        <v>8061</v>
      </c>
      <c r="M2271" s="58" t="s">
        <v>22</v>
      </c>
      <c r="N2271" t="s">
        <v>22</v>
      </c>
      <c r="O2271" t="s">
        <v>22</v>
      </c>
    </row>
    <row r="2272" spans="1:15" x14ac:dyDescent="0.35">
      <c r="A2272" s="203">
        <v>38706</v>
      </c>
      <c r="B2272" s="61" t="s">
        <v>6340</v>
      </c>
      <c r="C2272" s="58" t="s">
        <v>6341</v>
      </c>
      <c r="D2272" s="61" t="s">
        <v>6342</v>
      </c>
      <c r="E2272" s="67">
        <v>8</v>
      </c>
      <c r="F2272" s="68">
        <v>8.0299999999999994</v>
      </c>
      <c r="G2272" s="68">
        <v>8.01</v>
      </c>
      <c r="H2272" s="69">
        <f t="shared" si="119"/>
        <v>1.2499999999999734E-3</v>
      </c>
      <c r="I2272" s="68">
        <f t="shared" si="117"/>
        <v>2.9999999999999361E-2</v>
      </c>
      <c r="J2272" s="68">
        <f>(G2272-E2272)</f>
        <v>9.9999999999997868E-3</v>
      </c>
      <c r="K2272" s="70">
        <v>1</v>
      </c>
      <c r="L2272" s="58"/>
      <c r="M2272" s="58" t="s">
        <v>22</v>
      </c>
      <c r="N2272" t="s">
        <v>22</v>
      </c>
      <c r="O2272" t="s">
        <v>22</v>
      </c>
    </row>
    <row r="2273" spans="1:15" x14ac:dyDescent="0.35">
      <c r="A2273" s="203">
        <v>38707</v>
      </c>
      <c r="B2273" s="61" t="s">
        <v>6343</v>
      </c>
      <c r="C2273" s="58" t="s">
        <v>6344</v>
      </c>
      <c r="D2273" s="61" t="s">
        <v>484</v>
      </c>
      <c r="E2273" s="67">
        <v>10</v>
      </c>
      <c r="F2273" s="68">
        <v>10</v>
      </c>
      <c r="G2273" s="68">
        <v>10</v>
      </c>
      <c r="H2273" s="69">
        <f t="shared" si="119"/>
        <v>0</v>
      </c>
      <c r="I2273" s="68">
        <f t="shared" si="117"/>
        <v>0</v>
      </c>
      <c r="J2273" s="68">
        <f>(G2273-E2273)</f>
        <v>0</v>
      </c>
      <c r="K2273" s="70">
        <v>1</v>
      </c>
      <c r="L2273" s="58"/>
      <c r="M2273" s="58" t="s">
        <v>22</v>
      </c>
      <c r="N2273" t="s">
        <v>22</v>
      </c>
      <c r="O2273" t="s">
        <v>22</v>
      </c>
    </row>
    <row r="2274" spans="1:15" x14ac:dyDescent="0.35">
      <c r="A2274" s="203">
        <v>37994</v>
      </c>
      <c r="B2274" s="61" t="s">
        <v>6345</v>
      </c>
      <c r="C2274" s="58" t="s">
        <v>6346</v>
      </c>
      <c r="D2274" s="61" t="s">
        <v>4499</v>
      </c>
      <c r="E2274" s="67">
        <v>23.5</v>
      </c>
      <c r="F2274" s="68">
        <v>26.5</v>
      </c>
      <c r="G2274" s="68">
        <v>27.09</v>
      </c>
      <c r="H2274" s="69">
        <f t="shared" si="119"/>
        <v>0.15276595744680851</v>
      </c>
      <c r="I2274" s="68">
        <f t="shared" ref="I2274:I2337" si="120">F2274-E2274</f>
        <v>3</v>
      </c>
      <c r="J2274" s="68">
        <f t="shared" ref="J2274:J2337" si="121">G2274-E2274</f>
        <v>3.59</v>
      </c>
      <c r="K2274" s="70">
        <v>2</v>
      </c>
      <c r="L2274" s="70"/>
      <c r="M2274" s="70">
        <v>0</v>
      </c>
      <c r="N2274" t="s">
        <v>26</v>
      </c>
      <c r="O2274" t="s">
        <v>26</v>
      </c>
    </row>
    <row r="2275" spans="1:15" x14ac:dyDescent="0.35">
      <c r="A2275" s="203">
        <v>37998</v>
      </c>
      <c r="B2275" s="61" t="s">
        <v>6347</v>
      </c>
      <c r="C2275" s="58" t="s">
        <v>6348</v>
      </c>
      <c r="D2275" s="61" t="s">
        <v>6349</v>
      </c>
      <c r="E2275" s="67">
        <v>19.5</v>
      </c>
      <c r="F2275" s="68">
        <v>23.25</v>
      </c>
      <c r="G2275" s="68">
        <v>25.4</v>
      </c>
      <c r="H2275" s="69">
        <f t="shared" si="119"/>
        <v>0.30256410256410249</v>
      </c>
      <c r="I2275" s="68">
        <f t="shared" si="120"/>
        <v>3.75</v>
      </c>
      <c r="J2275" s="68">
        <f t="shared" si="121"/>
        <v>5.8999999999999986</v>
      </c>
      <c r="K2275" s="70">
        <v>2</v>
      </c>
      <c r="L2275" s="70"/>
      <c r="M2275" s="70" t="s">
        <v>22</v>
      </c>
      <c r="N2275" t="s">
        <v>22</v>
      </c>
      <c r="O2275" t="s">
        <v>22</v>
      </c>
    </row>
    <row r="2276" spans="1:15" x14ac:dyDescent="0.35">
      <c r="A2276" s="203">
        <v>38008</v>
      </c>
      <c r="B2276" s="61" t="s">
        <v>6350</v>
      </c>
      <c r="C2276" s="58" t="s">
        <v>6351</v>
      </c>
      <c r="D2276" s="61" t="s">
        <v>4618</v>
      </c>
      <c r="E2276" s="67">
        <v>10</v>
      </c>
      <c r="F2276" s="68">
        <v>10.3</v>
      </c>
      <c r="G2276" s="68">
        <v>9.9600000000000009</v>
      </c>
      <c r="H2276" s="69">
        <f t="shared" si="119"/>
        <v>-3.9999999999999151E-3</v>
      </c>
      <c r="I2276" s="68">
        <f t="shared" si="120"/>
        <v>0.30000000000000071</v>
      </c>
      <c r="J2276" s="68">
        <f t="shared" si="121"/>
        <v>-3.9999999999999147E-2</v>
      </c>
      <c r="K2276" s="70">
        <v>1</v>
      </c>
      <c r="L2276" s="70"/>
      <c r="M2276" s="70" t="s">
        <v>22</v>
      </c>
      <c r="N2276" t="s">
        <v>22</v>
      </c>
      <c r="O2276" t="s">
        <v>22</v>
      </c>
    </row>
    <row r="2277" spans="1:15" x14ac:dyDescent="0.35">
      <c r="A2277" s="203">
        <v>38012</v>
      </c>
      <c r="B2277" s="61" t="s">
        <v>6352</v>
      </c>
      <c r="C2277" s="58" t="s">
        <v>1250</v>
      </c>
      <c r="D2277" s="61" t="s">
        <v>4582</v>
      </c>
      <c r="E2277" s="67">
        <v>10</v>
      </c>
      <c r="F2277" s="68">
        <v>13.9</v>
      </c>
      <c r="G2277" s="68">
        <v>13.02</v>
      </c>
      <c r="H2277" s="69">
        <f t="shared" si="119"/>
        <v>0.30199999999999994</v>
      </c>
      <c r="I2277" s="68">
        <f t="shared" si="120"/>
        <v>3.9000000000000004</v>
      </c>
      <c r="J2277" s="68">
        <f t="shared" si="121"/>
        <v>3.0199999999999996</v>
      </c>
      <c r="K2277" s="70">
        <v>2</v>
      </c>
      <c r="L2277" s="70"/>
      <c r="M2277" s="70">
        <v>0</v>
      </c>
      <c r="N2277" t="s">
        <v>26</v>
      </c>
      <c r="O2277" t="s">
        <v>26</v>
      </c>
    </row>
    <row r="2278" spans="1:15" x14ac:dyDescent="0.35">
      <c r="A2278" s="203">
        <v>38015</v>
      </c>
      <c r="B2278" s="61" t="s">
        <v>6353</v>
      </c>
      <c r="C2278" s="58" t="s">
        <v>6354</v>
      </c>
      <c r="D2278" s="61" t="s">
        <v>4912</v>
      </c>
      <c r="E2278" s="67">
        <v>21</v>
      </c>
      <c r="F2278" s="68">
        <v>29.5</v>
      </c>
      <c r="G2278" s="68">
        <v>32.4</v>
      </c>
      <c r="H2278" s="69">
        <f t="shared" si="119"/>
        <v>0.54285714285714282</v>
      </c>
      <c r="I2278" s="68">
        <f t="shared" si="120"/>
        <v>8.5</v>
      </c>
      <c r="J2278" s="68">
        <f t="shared" si="121"/>
        <v>11.399999999999999</v>
      </c>
      <c r="K2278" s="70">
        <v>3</v>
      </c>
      <c r="L2278" s="70"/>
      <c r="M2278" s="70">
        <v>0</v>
      </c>
      <c r="N2278" t="s">
        <v>26</v>
      </c>
      <c r="O2278" t="s">
        <v>26</v>
      </c>
    </row>
    <row r="2279" spans="1:15" x14ac:dyDescent="0.35">
      <c r="A2279" s="203">
        <v>38019</v>
      </c>
      <c r="B2279" s="61" t="s">
        <v>6355</v>
      </c>
      <c r="C2279" s="58" t="s">
        <v>6356</v>
      </c>
      <c r="D2279" s="61" t="s">
        <v>6357</v>
      </c>
      <c r="E2279" s="67">
        <v>28</v>
      </c>
      <c r="F2279" s="68">
        <v>27.35</v>
      </c>
      <c r="G2279" s="68">
        <v>27.1</v>
      </c>
      <c r="H2279" s="69">
        <f t="shared" si="119"/>
        <v>-3.2142857142857091E-2</v>
      </c>
      <c r="I2279" s="68">
        <f t="shared" si="120"/>
        <v>-0.64999999999999858</v>
      </c>
      <c r="J2279" s="68">
        <f t="shared" si="121"/>
        <v>-0.89999999999999858</v>
      </c>
      <c r="K2279" s="70">
        <v>3</v>
      </c>
      <c r="L2279" s="58" t="s">
        <v>8061</v>
      </c>
      <c r="M2279" s="58">
        <v>0</v>
      </c>
      <c r="N2279" t="s">
        <v>26</v>
      </c>
      <c r="O2279" t="s">
        <v>26</v>
      </c>
    </row>
    <row r="2280" spans="1:15" x14ac:dyDescent="0.35">
      <c r="A2280" s="203">
        <v>38019</v>
      </c>
      <c r="B2280" s="61" t="s">
        <v>6358</v>
      </c>
      <c r="C2280" s="58" t="s">
        <v>6359</v>
      </c>
      <c r="D2280" s="63" t="s">
        <v>1099</v>
      </c>
      <c r="E2280" s="67">
        <v>14.5</v>
      </c>
      <c r="F2280" s="68">
        <v>15.27</v>
      </c>
      <c r="G2280" s="68">
        <v>12.9</v>
      </c>
      <c r="H2280" s="69">
        <f t="shared" si="119"/>
        <v>-0.11034482758620687</v>
      </c>
      <c r="I2280" s="68">
        <f t="shared" si="120"/>
        <v>0.76999999999999957</v>
      </c>
      <c r="J2280" s="68">
        <f t="shared" si="121"/>
        <v>-1.5999999999999996</v>
      </c>
      <c r="K2280" s="70">
        <v>2</v>
      </c>
      <c r="L2280" s="70"/>
      <c r="M2280" s="70">
        <v>1</v>
      </c>
      <c r="N2280" s="49"/>
      <c r="O2280" t="s">
        <v>6360</v>
      </c>
    </row>
    <row r="2281" spans="1:15" x14ac:dyDescent="0.35">
      <c r="A2281" s="203">
        <v>38019</v>
      </c>
      <c r="B2281" s="61" t="s">
        <v>6361</v>
      </c>
      <c r="C2281" s="58" t="s">
        <v>6362</v>
      </c>
      <c r="D2281" s="61" t="s">
        <v>4582</v>
      </c>
      <c r="E2281" s="67">
        <v>12.5</v>
      </c>
      <c r="F2281" s="68">
        <v>15.15</v>
      </c>
      <c r="G2281" s="68">
        <v>16</v>
      </c>
      <c r="H2281" s="69">
        <f t="shared" si="119"/>
        <v>0.28000000000000003</v>
      </c>
      <c r="I2281" s="68">
        <f t="shared" si="120"/>
        <v>2.6500000000000004</v>
      </c>
      <c r="J2281" s="68">
        <f t="shared" si="121"/>
        <v>3.5</v>
      </c>
      <c r="K2281" s="70">
        <v>2</v>
      </c>
      <c r="L2281" s="70"/>
      <c r="M2281" s="70" t="s">
        <v>22</v>
      </c>
      <c r="N2281" t="s">
        <v>22</v>
      </c>
      <c r="O2281" t="s">
        <v>22</v>
      </c>
    </row>
    <row r="2282" spans="1:15" x14ac:dyDescent="0.35">
      <c r="A2282" s="203">
        <v>38021</v>
      </c>
      <c r="B2282" s="61" t="s">
        <v>6363</v>
      </c>
      <c r="C2282" s="58" t="s">
        <v>6364</v>
      </c>
      <c r="D2282" s="61" t="s">
        <v>4613</v>
      </c>
      <c r="E2282" s="67">
        <v>15</v>
      </c>
      <c r="F2282" s="68">
        <v>16.66</v>
      </c>
      <c r="G2282" s="68">
        <v>16.68</v>
      </c>
      <c r="H2282" s="69">
        <f t="shared" si="119"/>
        <v>0.11199999999999997</v>
      </c>
      <c r="I2282" s="68">
        <f t="shared" si="120"/>
        <v>1.6600000000000001</v>
      </c>
      <c r="J2282" s="68">
        <f t="shared" si="121"/>
        <v>1.6799999999999997</v>
      </c>
      <c r="K2282" s="70">
        <v>3</v>
      </c>
      <c r="L2282" s="70"/>
      <c r="M2282" s="70">
        <v>1</v>
      </c>
      <c r="N2282" s="49"/>
      <c r="O2282" t="s">
        <v>6365</v>
      </c>
    </row>
    <row r="2283" spans="1:15" x14ac:dyDescent="0.35">
      <c r="A2283" s="203">
        <v>38021</v>
      </c>
      <c r="B2283" s="61" t="s">
        <v>6366</v>
      </c>
      <c r="C2283" s="58" t="s">
        <v>6367</v>
      </c>
      <c r="D2283" s="63" t="s">
        <v>649</v>
      </c>
      <c r="E2283" s="67">
        <v>22</v>
      </c>
      <c r="F2283" s="68">
        <v>23.75</v>
      </c>
      <c r="G2283" s="68">
        <v>24.7</v>
      </c>
      <c r="H2283" s="69">
        <f t="shared" si="119"/>
        <v>0.1227272727272727</v>
      </c>
      <c r="I2283" s="68">
        <f t="shared" si="120"/>
        <v>1.75</v>
      </c>
      <c r="J2283" s="68">
        <f t="shared" si="121"/>
        <v>2.6999999999999993</v>
      </c>
      <c r="K2283" s="70">
        <v>3</v>
      </c>
      <c r="L2283" s="70"/>
      <c r="M2283" s="70">
        <v>0</v>
      </c>
      <c r="N2283" t="s">
        <v>26</v>
      </c>
      <c r="O2283" t="s">
        <v>26</v>
      </c>
    </row>
    <row r="2284" spans="1:15" x14ac:dyDescent="0.35">
      <c r="A2284" s="203">
        <v>38021</v>
      </c>
      <c r="B2284" s="61" t="s">
        <v>6368</v>
      </c>
      <c r="C2284" s="58" t="s">
        <v>6369</v>
      </c>
      <c r="D2284" s="63" t="s">
        <v>1099</v>
      </c>
      <c r="E2284" s="67">
        <v>12</v>
      </c>
      <c r="F2284" s="68">
        <v>12.5</v>
      </c>
      <c r="G2284" s="68">
        <v>14.5</v>
      </c>
      <c r="H2284" s="69">
        <f t="shared" si="119"/>
        <v>0.20833333333333334</v>
      </c>
      <c r="I2284" s="68">
        <f t="shared" si="120"/>
        <v>0.5</v>
      </c>
      <c r="J2284" s="68">
        <f t="shared" si="121"/>
        <v>2.5</v>
      </c>
      <c r="K2284" s="70">
        <v>2</v>
      </c>
      <c r="L2284" s="70"/>
      <c r="M2284" s="70" t="s">
        <v>22</v>
      </c>
      <c r="N2284" t="s">
        <v>22</v>
      </c>
      <c r="O2284" t="s">
        <v>22</v>
      </c>
    </row>
    <row r="2285" spans="1:15" x14ac:dyDescent="0.35">
      <c r="A2285" s="203">
        <v>38021</v>
      </c>
      <c r="B2285" s="61" t="s">
        <v>6370</v>
      </c>
      <c r="C2285" s="58" t="s">
        <v>6371</v>
      </c>
      <c r="D2285" s="61" t="s">
        <v>649</v>
      </c>
      <c r="E2285" s="67">
        <v>12</v>
      </c>
      <c r="F2285" s="68">
        <v>13.55</v>
      </c>
      <c r="G2285" s="68">
        <v>13.7</v>
      </c>
      <c r="H2285" s="69">
        <f t="shared" si="119"/>
        <v>0.14166666666666661</v>
      </c>
      <c r="I2285" s="68">
        <f t="shared" si="120"/>
        <v>1.5500000000000007</v>
      </c>
      <c r="J2285" s="68">
        <f t="shared" si="121"/>
        <v>1.6999999999999993</v>
      </c>
      <c r="K2285" s="70">
        <v>2</v>
      </c>
      <c r="L2285" s="70"/>
      <c r="M2285" s="70">
        <v>0</v>
      </c>
      <c r="N2285" t="s">
        <v>26</v>
      </c>
      <c r="O2285" t="s">
        <v>26</v>
      </c>
    </row>
    <row r="2286" spans="1:15" x14ac:dyDescent="0.35">
      <c r="A2286" s="203">
        <v>38022</v>
      </c>
      <c r="B2286" s="61" t="s">
        <v>6372</v>
      </c>
      <c r="C2286" s="58" t="s">
        <v>6373</v>
      </c>
      <c r="D2286" s="63" t="s">
        <v>6374</v>
      </c>
      <c r="E2286" s="67">
        <v>7.75</v>
      </c>
      <c r="F2286" s="68">
        <v>8.6999999999999993</v>
      </c>
      <c r="G2286" s="68">
        <v>8.2899999999999991</v>
      </c>
      <c r="H2286" s="69">
        <f t="shared" si="119"/>
        <v>6.9677419354838593E-2</v>
      </c>
      <c r="I2286" s="68">
        <f t="shared" si="120"/>
        <v>0.94999999999999929</v>
      </c>
      <c r="J2286" s="68">
        <f t="shared" si="121"/>
        <v>0.53999999999999915</v>
      </c>
      <c r="K2286" s="70">
        <v>2</v>
      </c>
      <c r="L2286" s="70"/>
      <c r="M2286" s="70">
        <v>0</v>
      </c>
      <c r="N2286" t="s">
        <v>26</v>
      </c>
      <c r="O2286" t="s">
        <v>26</v>
      </c>
    </row>
    <row r="2287" spans="1:15" x14ac:dyDescent="0.35">
      <c r="A2287" s="203">
        <v>38022</v>
      </c>
      <c r="B2287" s="180" t="s">
        <v>6375</v>
      </c>
      <c r="C2287" s="58" t="s">
        <v>6376</v>
      </c>
      <c r="D2287" s="61" t="s">
        <v>4566</v>
      </c>
      <c r="E2287" s="67">
        <v>13</v>
      </c>
      <c r="F2287" s="68">
        <v>14.48</v>
      </c>
      <c r="G2287" s="68">
        <v>14.88</v>
      </c>
      <c r="H2287" s="69">
        <f t="shared" si="119"/>
        <v>0.14461538461538467</v>
      </c>
      <c r="I2287" s="68">
        <f t="shared" si="120"/>
        <v>1.4800000000000004</v>
      </c>
      <c r="J2287" s="68">
        <f t="shared" si="121"/>
        <v>1.8800000000000008</v>
      </c>
      <c r="K2287" s="70">
        <v>3</v>
      </c>
      <c r="L2287" s="70"/>
      <c r="M2287" s="70" t="s">
        <v>22</v>
      </c>
      <c r="N2287" t="s">
        <v>22</v>
      </c>
      <c r="O2287" t="s">
        <v>22</v>
      </c>
    </row>
    <row r="2288" spans="1:15" x14ac:dyDescent="0.35">
      <c r="A2288" s="203">
        <v>38022</v>
      </c>
      <c r="B2288" s="180" t="s">
        <v>6377</v>
      </c>
      <c r="C2288" s="58" t="s">
        <v>6378</v>
      </c>
      <c r="D2288" s="61" t="s">
        <v>5803</v>
      </c>
      <c r="E2288" s="67">
        <v>15</v>
      </c>
      <c r="F2288" s="68">
        <v>18</v>
      </c>
      <c r="G2288" s="68">
        <v>18.63</v>
      </c>
      <c r="H2288" s="69">
        <f t="shared" si="119"/>
        <v>0.24199999999999994</v>
      </c>
      <c r="I2288" s="68">
        <f t="shared" si="120"/>
        <v>3</v>
      </c>
      <c r="J2288" s="68">
        <f t="shared" si="121"/>
        <v>3.629999999999999</v>
      </c>
      <c r="K2288" s="70">
        <v>3</v>
      </c>
      <c r="L2288" s="70"/>
      <c r="M2288" s="70">
        <v>0</v>
      </c>
      <c r="N2288" t="s">
        <v>26</v>
      </c>
      <c r="O2288" t="s">
        <v>26</v>
      </c>
    </row>
    <row r="2289" spans="1:15" x14ac:dyDescent="0.35">
      <c r="A2289" s="203">
        <v>38023</v>
      </c>
      <c r="B2289" s="61" t="s">
        <v>6379</v>
      </c>
      <c r="C2289" s="58" t="s">
        <v>6380</v>
      </c>
      <c r="D2289" s="63" t="s">
        <v>484</v>
      </c>
      <c r="E2289" s="67">
        <v>6</v>
      </c>
      <c r="F2289" s="68">
        <v>6.99</v>
      </c>
      <c r="G2289" s="68">
        <v>6.19</v>
      </c>
      <c r="H2289" s="69">
        <f t="shared" si="119"/>
        <v>3.1666666666666732E-2</v>
      </c>
      <c r="I2289" s="68">
        <f t="shared" si="120"/>
        <v>0.99000000000000021</v>
      </c>
      <c r="J2289" s="68">
        <f t="shared" si="121"/>
        <v>0.19000000000000039</v>
      </c>
      <c r="K2289" s="70">
        <v>1</v>
      </c>
      <c r="L2289" s="70"/>
      <c r="M2289" s="70">
        <v>0</v>
      </c>
      <c r="N2289" t="s">
        <v>26</v>
      </c>
      <c r="O2289" t="s">
        <v>26</v>
      </c>
    </row>
    <row r="2290" spans="1:15" x14ac:dyDescent="0.35">
      <c r="A2290" s="203">
        <v>38028</v>
      </c>
      <c r="B2290" s="61" t="s">
        <v>6381</v>
      </c>
      <c r="C2290" s="58" t="s">
        <v>6382</v>
      </c>
      <c r="D2290" s="61" t="s">
        <v>5706</v>
      </c>
      <c r="E2290" s="67">
        <v>19</v>
      </c>
      <c r="F2290" s="68">
        <v>19.100000000000001</v>
      </c>
      <c r="G2290" s="68">
        <v>19</v>
      </c>
      <c r="H2290" s="69">
        <f t="shared" si="119"/>
        <v>0</v>
      </c>
      <c r="I2290" s="68">
        <f t="shared" si="120"/>
        <v>0.10000000000000142</v>
      </c>
      <c r="J2290" s="68">
        <f t="shared" si="121"/>
        <v>0</v>
      </c>
      <c r="K2290" s="70">
        <v>2</v>
      </c>
      <c r="L2290" s="58" t="s">
        <v>8061</v>
      </c>
      <c r="M2290" s="58">
        <v>0</v>
      </c>
      <c r="N2290" t="s">
        <v>26</v>
      </c>
      <c r="O2290" t="s">
        <v>26</v>
      </c>
    </row>
    <row r="2291" spans="1:15" x14ac:dyDescent="0.35">
      <c r="A2291" s="203">
        <v>38028</v>
      </c>
      <c r="B2291" s="61" t="s">
        <v>6383</v>
      </c>
      <c r="C2291" s="58" t="s">
        <v>6384</v>
      </c>
      <c r="D2291" s="61" t="s">
        <v>6385</v>
      </c>
      <c r="E2291" s="67">
        <v>20</v>
      </c>
      <c r="F2291" s="68">
        <v>22.75</v>
      </c>
      <c r="G2291" s="68">
        <v>22.8</v>
      </c>
      <c r="H2291" s="69">
        <f t="shared" si="119"/>
        <v>0.14000000000000004</v>
      </c>
      <c r="I2291" s="68">
        <f t="shared" si="120"/>
        <v>2.75</v>
      </c>
      <c r="J2291" s="68">
        <f t="shared" si="121"/>
        <v>2.8000000000000007</v>
      </c>
      <c r="K2291" s="70">
        <v>3</v>
      </c>
      <c r="L2291" s="70"/>
      <c r="M2291" s="70" t="s">
        <v>22</v>
      </c>
      <c r="N2291" t="s">
        <v>22</v>
      </c>
      <c r="O2291" t="s">
        <v>22</v>
      </c>
    </row>
    <row r="2292" spans="1:15" x14ac:dyDescent="0.35">
      <c r="A2292" s="203">
        <v>38028</v>
      </c>
      <c r="B2292" s="61" t="s">
        <v>6386</v>
      </c>
      <c r="C2292" s="58" t="s">
        <v>6387</v>
      </c>
      <c r="D2292" s="61" t="s">
        <v>4391</v>
      </c>
      <c r="E2292" s="67">
        <v>14</v>
      </c>
      <c r="F2292" s="68">
        <v>18.75</v>
      </c>
      <c r="G2292" s="68">
        <v>17.600000000000001</v>
      </c>
      <c r="H2292" s="69">
        <f t="shared" si="119"/>
        <v>0.25714285714285723</v>
      </c>
      <c r="I2292" s="68">
        <f t="shared" si="120"/>
        <v>4.75</v>
      </c>
      <c r="J2292" s="68">
        <f t="shared" si="121"/>
        <v>3.6000000000000014</v>
      </c>
      <c r="K2292" s="70">
        <v>3</v>
      </c>
      <c r="L2292" s="70"/>
      <c r="M2292" s="70" t="s">
        <v>22</v>
      </c>
      <c r="N2292" t="s">
        <v>22</v>
      </c>
      <c r="O2292" t="s">
        <v>22</v>
      </c>
    </row>
    <row r="2293" spans="1:15" x14ac:dyDescent="0.35">
      <c r="A2293" s="203">
        <v>38028</v>
      </c>
      <c r="B2293" s="61" t="s">
        <v>6388</v>
      </c>
      <c r="C2293" s="58" t="s">
        <v>6389</v>
      </c>
      <c r="D2293" s="61" t="s">
        <v>6268</v>
      </c>
      <c r="E2293" s="67">
        <v>16</v>
      </c>
      <c r="F2293" s="68">
        <v>18</v>
      </c>
      <c r="G2293" s="68">
        <v>21.4</v>
      </c>
      <c r="H2293" s="69">
        <f t="shared" si="119"/>
        <v>0.33749999999999991</v>
      </c>
      <c r="I2293" s="68">
        <f t="shared" si="120"/>
        <v>2</v>
      </c>
      <c r="J2293" s="68">
        <f t="shared" si="121"/>
        <v>5.3999999999999986</v>
      </c>
      <c r="K2293" s="70">
        <v>2</v>
      </c>
      <c r="L2293" s="70"/>
      <c r="M2293" s="70" t="s">
        <v>22</v>
      </c>
      <c r="N2293" t="s">
        <v>22</v>
      </c>
      <c r="O2293" t="s">
        <v>22</v>
      </c>
    </row>
    <row r="2294" spans="1:15" x14ac:dyDescent="0.35">
      <c r="A2294" s="203">
        <v>38030</v>
      </c>
      <c r="B2294" s="61" t="s">
        <v>6390</v>
      </c>
      <c r="C2294" s="58" t="s">
        <v>6391</v>
      </c>
      <c r="D2294" s="61" t="s">
        <v>6392</v>
      </c>
      <c r="E2294" s="67">
        <v>6</v>
      </c>
      <c r="F2294" s="68">
        <v>6.6</v>
      </c>
      <c r="G2294" s="68">
        <v>6.06</v>
      </c>
      <c r="H2294" s="69">
        <f t="shared" si="119"/>
        <v>9.9999999999999343E-3</v>
      </c>
      <c r="I2294" s="68">
        <f t="shared" si="120"/>
        <v>0.59999999999999964</v>
      </c>
      <c r="J2294" s="68">
        <f t="shared" si="121"/>
        <v>5.9999999999999609E-2</v>
      </c>
      <c r="K2294" s="70">
        <v>1</v>
      </c>
      <c r="L2294" s="58"/>
      <c r="M2294" s="58" t="s">
        <v>22</v>
      </c>
      <c r="N2294" t="s">
        <v>22</v>
      </c>
      <c r="O2294" t="s">
        <v>22</v>
      </c>
    </row>
    <row r="2295" spans="1:15" x14ac:dyDescent="0.35">
      <c r="A2295" s="203">
        <v>38035</v>
      </c>
      <c r="B2295" s="61" t="s">
        <v>6393</v>
      </c>
      <c r="C2295" s="58" t="s">
        <v>6394</v>
      </c>
      <c r="D2295" s="63" t="s">
        <v>6395</v>
      </c>
      <c r="E2295" s="67">
        <v>7.5</v>
      </c>
      <c r="F2295" s="68">
        <v>8.3000000000000007</v>
      </c>
      <c r="G2295" s="68">
        <v>9.4</v>
      </c>
      <c r="H2295" s="69">
        <f t="shared" si="119"/>
        <v>0.25333333333333335</v>
      </c>
      <c r="I2295" s="68">
        <f t="shared" si="120"/>
        <v>0.80000000000000071</v>
      </c>
      <c r="J2295" s="68">
        <f t="shared" si="121"/>
        <v>1.9000000000000004</v>
      </c>
      <c r="K2295" s="70">
        <v>1</v>
      </c>
      <c r="L2295" s="70"/>
      <c r="M2295" s="70">
        <v>0</v>
      </c>
      <c r="N2295" t="s">
        <v>26</v>
      </c>
      <c r="O2295" t="s">
        <v>26</v>
      </c>
    </row>
    <row r="2296" spans="1:15" x14ac:dyDescent="0.35">
      <c r="A2296" s="203">
        <v>38036</v>
      </c>
      <c r="B2296" s="61" t="s">
        <v>6396</v>
      </c>
      <c r="C2296" s="58" t="s">
        <v>6397</v>
      </c>
      <c r="D2296" s="61" t="s">
        <v>5803</v>
      </c>
      <c r="E2296" s="67">
        <v>14.5</v>
      </c>
      <c r="F2296" s="68">
        <v>16.75</v>
      </c>
      <c r="G2296" s="68">
        <v>16.5</v>
      </c>
      <c r="H2296" s="69">
        <f t="shared" si="119"/>
        <v>0.13793103448275862</v>
      </c>
      <c r="I2296" s="68">
        <f t="shared" si="120"/>
        <v>2.25</v>
      </c>
      <c r="J2296" s="68">
        <f t="shared" si="121"/>
        <v>2</v>
      </c>
      <c r="K2296" s="70">
        <v>1</v>
      </c>
      <c r="L2296" s="70"/>
      <c r="M2296" s="70" t="s">
        <v>22</v>
      </c>
      <c r="N2296" t="s">
        <v>22</v>
      </c>
      <c r="O2296" t="s">
        <v>22</v>
      </c>
    </row>
    <row r="2297" spans="1:15" x14ac:dyDescent="0.35">
      <c r="A2297" s="203">
        <v>38040</v>
      </c>
      <c r="B2297" s="61" t="s">
        <v>6398</v>
      </c>
      <c r="C2297" s="58" t="s">
        <v>6399</v>
      </c>
      <c r="D2297" s="61" t="s">
        <v>6109</v>
      </c>
      <c r="E2297" s="67">
        <v>30</v>
      </c>
      <c r="F2297" s="68">
        <v>33.5</v>
      </c>
      <c r="G2297" s="68">
        <v>40.4</v>
      </c>
      <c r="H2297" s="69">
        <f t="shared" si="119"/>
        <v>0.34666666666666662</v>
      </c>
      <c r="I2297" s="68">
        <f t="shared" si="120"/>
        <v>3.5</v>
      </c>
      <c r="J2297" s="68">
        <f t="shared" si="121"/>
        <v>10.399999999999999</v>
      </c>
      <c r="K2297" s="70">
        <v>3</v>
      </c>
      <c r="L2297" s="70"/>
      <c r="M2297" s="70">
        <v>0</v>
      </c>
      <c r="N2297" t="s">
        <v>26</v>
      </c>
      <c r="O2297" t="s">
        <v>26</v>
      </c>
    </row>
    <row r="2298" spans="1:15" x14ac:dyDescent="0.35">
      <c r="A2298" s="203">
        <v>38049</v>
      </c>
      <c r="B2298" s="61" t="s">
        <v>6400</v>
      </c>
      <c r="C2298" s="58" t="s">
        <v>6401</v>
      </c>
      <c r="D2298" s="61" t="s">
        <v>5803</v>
      </c>
      <c r="E2298" s="67">
        <v>14</v>
      </c>
      <c r="F2298" s="68">
        <v>19.010000000000002</v>
      </c>
      <c r="G2298" s="68">
        <v>17.420000000000002</v>
      </c>
      <c r="H2298" s="69">
        <f t="shared" si="119"/>
        <v>0.24428571428571441</v>
      </c>
      <c r="I2298" s="68">
        <f t="shared" si="120"/>
        <v>5.0100000000000016</v>
      </c>
      <c r="J2298" s="68">
        <f t="shared" si="121"/>
        <v>3.4200000000000017</v>
      </c>
      <c r="K2298" s="70">
        <v>3</v>
      </c>
      <c r="L2298" s="70"/>
      <c r="M2298" s="70">
        <v>1</v>
      </c>
      <c r="N2298" s="49"/>
      <c r="O2298" t="s">
        <v>6402</v>
      </c>
    </row>
    <row r="2299" spans="1:15" x14ac:dyDescent="0.35">
      <c r="A2299" s="203">
        <v>38056</v>
      </c>
      <c r="B2299" s="61" t="s">
        <v>6403</v>
      </c>
      <c r="C2299" s="58" t="s">
        <v>6404</v>
      </c>
      <c r="D2299" s="61" t="s">
        <v>6020</v>
      </c>
      <c r="E2299" s="67">
        <v>15.55</v>
      </c>
      <c r="F2299" s="68">
        <v>15.75</v>
      </c>
      <c r="G2299" s="68">
        <v>15.58</v>
      </c>
      <c r="H2299" s="69">
        <f t="shared" si="119"/>
        <v>1.9292604501607304E-3</v>
      </c>
      <c r="I2299" s="68">
        <f t="shared" si="120"/>
        <v>0.19999999999999929</v>
      </c>
      <c r="J2299" s="68">
        <f t="shared" si="121"/>
        <v>2.9999999999999361E-2</v>
      </c>
      <c r="K2299" s="70">
        <v>4</v>
      </c>
      <c r="L2299" s="58" t="s">
        <v>8061</v>
      </c>
      <c r="M2299" s="58">
        <v>0</v>
      </c>
      <c r="N2299" t="s">
        <v>26</v>
      </c>
      <c r="O2299" t="s">
        <v>26</v>
      </c>
    </row>
    <row r="2300" spans="1:15" x14ac:dyDescent="0.35">
      <c r="A2300" s="203">
        <v>38061</v>
      </c>
      <c r="B2300" s="61" t="s">
        <v>6405</v>
      </c>
      <c r="C2300" s="58" t="s">
        <v>6406</v>
      </c>
      <c r="D2300" s="61" t="s">
        <v>5892</v>
      </c>
      <c r="E2300" s="67">
        <v>18</v>
      </c>
      <c r="F2300" s="68">
        <v>18.5</v>
      </c>
      <c r="G2300" s="68">
        <v>18</v>
      </c>
      <c r="H2300" s="69">
        <f t="shared" si="119"/>
        <v>0</v>
      </c>
      <c r="I2300" s="68">
        <f t="shared" si="120"/>
        <v>0.5</v>
      </c>
      <c r="J2300" s="68">
        <f t="shared" si="121"/>
        <v>0</v>
      </c>
      <c r="K2300" s="70">
        <v>3</v>
      </c>
      <c r="L2300" s="58" t="s">
        <v>8061</v>
      </c>
      <c r="M2300" s="58">
        <v>0</v>
      </c>
      <c r="N2300" t="s">
        <v>26</v>
      </c>
      <c r="O2300" t="s">
        <v>26</v>
      </c>
    </row>
    <row r="2301" spans="1:15" x14ac:dyDescent="0.35">
      <c r="A2301" s="203">
        <v>38061</v>
      </c>
      <c r="B2301" s="61" t="s">
        <v>6407</v>
      </c>
      <c r="C2301" s="58" t="s">
        <v>6408</v>
      </c>
      <c r="D2301" s="61" t="s">
        <v>6409</v>
      </c>
      <c r="E2301" s="67">
        <v>8</v>
      </c>
      <c r="F2301" s="68">
        <v>8.5</v>
      </c>
      <c r="G2301" s="68">
        <v>7.31</v>
      </c>
      <c r="H2301" s="69">
        <f t="shared" si="119"/>
        <v>-8.6250000000000049E-2</v>
      </c>
      <c r="I2301" s="68">
        <f t="shared" si="120"/>
        <v>0.5</v>
      </c>
      <c r="J2301" s="68">
        <f t="shared" si="121"/>
        <v>-0.69000000000000039</v>
      </c>
      <c r="K2301" s="70">
        <v>1</v>
      </c>
      <c r="L2301" s="70"/>
      <c r="M2301" s="70" t="s">
        <v>22</v>
      </c>
      <c r="N2301" t="s">
        <v>22</v>
      </c>
      <c r="O2301" t="s">
        <v>22</v>
      </c>
    </row>
    <row r="2302" spans="1:15" x14ac:dyDescent="0.35">
      <c r="A2302" s="203">
        <v>38062</v>
      </c>
      <c r="B2302" s="61" t="s">
        <v>6410</v>
      </c>
      <c r="C2302" s="58" t="s">
        <v>6411</v>
      </c>
      <c r="D2302" s="61" t="s">
        <v>6167</v>
      </c>
      <c r="E2302" s="67">
        <v>9</v>
      </c>
      <c r="F2302" s="68">
        <v>9</v>
      </c>
      <c r="G2302" s="68">
        <v>9</v>
      </c>
      <c r="H2302" s="69">
        <f t="shared" si="119"/>
        <v>0</v>
      </c>
      <c r="I2302" s="68">
        <f t="shared" si="120"/>
        <v>0</v>
      </c>
      <c r="J2302" s="68">
        <f t="shared" si="121"/>
        <v>0</v>
      </c>
      <c r="K2302" s="70">
        <v>1</v>
      </c>
      <c r="L2302" s="70"/>
      <c r="M2302" s="70">
        <v>0</v>
      </c>
      <c r="N2302" t="s">
        <v>26</v>
      </c>
      <c r="O2302" t="s">
        <v>26</v>
      </c>
    </row>
    <row r="2303" spans="1:15" x14ac:dyDescent="0.35">
      <c r="A2303" s="203">
        <v>38063</v>
      </c>
      <c r="B2303" s="61" t="s">
        <v>6412</v>
      </c>
      <c r="C2303" s="58" t="s">
        <v>6413</v>
      </c>
      <c r="D2303" s="61" t="s">
        <v>6047</v>
      </c>
      <c r="E2303" s="67">
        <v>17.5</v>
      </c>
      <c r="F2303" s="68">
        <v>17</v>
      </c>
      <c r="G2303" s="68">
        <v>15.52</v>
      </c>
      <c r="H2303" s="69">
        <f t="shared" si="119"/>
        <v>-0.11314285714285717</v>
      </c>
      <c r="I2303" s="68">
        <f t="shared" si="120"/>
        <v>-0.5</v>
      </c>
      <c r="J2303" s="68">
        <f t="shared" si="121"/>
        <v>-1.9800000000000004</v>
      </c>
      <c r="K2303" s="70">
        <v>2</v>
      </c>
      <c r="L2303" s="58" t="s">
        <v>8061</v>
      </c>
      <c r="M2303" s="58">
        <v>1</v>
      </c>
      <c r="N2303" s="49"/>
      <c r="O2303" t="s">
        <v>6414</v>
      </c>
    </row>
    <row r="2304" spans="1:15" x14ac:dyDescent="0.35">
      <c r="A2304" s="203">
        <v>38063</v>
      </c>
      <c r="B2304" s="61" t="s">
        <v>6415</v>
      </c>
      <c r="C2304" s="58" t="s">
        <v>6416</v>
      </c>
      <c r="D2304" s="61" t="s">
        <v>64</v>
      </c>
      <c r="E2304" s="67">
        <v>6</v>
      </c>
      <c r="F2304" s="68">
        <v>6.05</v>
      </c>
      <c r="G2304" s="68">
        <v>6.05</v>
      </c>
      <c r="H2304" s="69">
        <f t="shared" si="119"/>
        <v>8.3333333333333037E-3</v>
      </c>
      <c r="I2304" s="68">
        <f t="shared" si="120"/>
        <v>4.9999999999999822E-2</v>
      </c>
      <c r="J2304" s="68">
        <f t="shared" si="121"/>
        <v>4.9999999999999822E-2</v>
      </c>
      <c r="K2304" s="70">
        <v>1</v>
      </c>
      <c r="L2304" s="58"/>
      <c r="M2304" s="58" t="s">
        <v>22</v>
      </c>
      <c r="N2304" t="s">
        <v>22</v>
      </c>
      <c r="O2304" t="s">
        <v>22</v>
      </c>
    </row>
    <row r="2305" spans="1:15" x14ac:dyDescent="0.35">
      <c r="A2305" s="203">
        <v>38063</v>
      </c>
      <c r="B2305" s="61" t="s">
        <v>6417</v>
      </c>
      <c r="C2305" s="58" t="s">
        <v>6418</v>
      </c>
      <c r="D2305" s="61" t="s">
        <v>6419</v>
      </c>
      <c r="E2305" s="67">
        <v>13</v>
      </c>
      <c r="F2305" s="68">
        <v>12.75</v>
      </c>
      <c r="G2305" s="68">
        <v>12.75</v>
      </c>
      <c r="H2305" s="69">
        <f t="shared" si="119"/>
        <v>-1.9230769230769232E-2</v>
      </c>
      <c r="I2305" s="68">
        <f t="shared" si="120"/>
        <v>-0.25</v>
      </c>
      <c r="J2305" s="68">
        <f t="shared" si="121"/>
        <v>-0.25</v>
      </c>
      <c r="K2305" s="70">
        <v>1</v>
      </c>
      <c r="L2305" s="70"/>
      <c r="M2305" s="70" t="s">
        <v>22</v>
      </c>
      <c r="N2305" t="s">
        <v>22</v>
      </c>
      <c r="O2305" t="s">
        <v>22</v>
      </c>
    </row>
    <row r="2306" spans="1:15" x14ac:dyDescent="0.35">
      <c r="A2306" s="203">
        <v>38064</v>
      </c>
      <c r="B2306" s="61" t="s">
        <v>6420</v>
      </c>
      <c r="C2306" s="58" t="s">
        <v>6421</v>
      </c>
      <c r="D2306" s="61" t="s">
        <v>6422</v>
      </c>
      <c r="E2306" s="67">
        <v>10.5</v>
      </c>
      <c r="F2306" s="68">
        <v>12.95</v>
      </c>
      <c r="G2306" s="68">
        <v>13.41</v>
      </c>
      <c r="H2306" s="69">
        <f t="shared" si="119"/>
        <v>0.27714285714285714</v>
      </c>
      <c r="I2306" s="68">
        <f t="shared" si="120"/>
        <v>2.4499999999999993</v>
      </c>
      <c r="J2306" s="68">
        <f t="shared" si="121"/>
        <v>2.91</v>
      </c>
      <c r="K2306" s="70">
        <v>2</v>
      </c>
      <c r="L2306" s="70"/>
      <c r="M2306" s="70">
        <v>1</v>
      </c>
      <c r="N2306" s="49"/>
      <c r="O2306" t="s">
        <v>6423</v>
      </c>
    </row>
    <row r="2307" spans="1:15" x14ac:dyDescent="0.35">
      <c r="A2307" s="203">
        <v>38068</v>
      </c>
      <c r="B2307" s="61" t="s">
        <v>6424</v>
      </c>
      <c r="C2307" s="58" t="s">
        <v>6425</v>
      </c>
      <c r="D2307" s="61" t="s">
        <v>4582</v>
      </c>
      <c r="E2307" s="67">
        <v>15.5</v>
      </c>
      <c r="F2307" s="68">
        <v>18.5</v>
      </c>
      <c r="G2307" s="68">
        <v>19.47</v>
      </c>
      <c r="H2307" s="69">
        <f t="shared" ref="H2307:H2370" si="122">(G2307-E2307)/E2307</f>
        <v>0.25612903225806444</v>
      </c>
      <c r="I2307" s="68">
        <f t="shared" si="120"/>
        <v>3</v>
      </c>
      <c r="J2307" s="68">
        <f t="shared" si="121"/>
        <v>3.9699999999999989</v>
      </c>
      <c r="K2307" s="70">
        <v>3</v>
      </c>
      <c r="L2307" s="70"/>
      <c r="M2307" s="70" t="s">
        <v>22</v>
      </c>
      <c r="N2307" t="s">
        <v>22</v>
      </c>
      <c r="O2307" t="s">
        <v>22</v>
      </c>
    </row>
    <row r="2308" spans="1:15" x14ac:dyDescent="0.35">
      <c r="A2308" s="203">
        <v>38070</v>
      </c>
      <c r="B2308" s="61" t="s">
        <v>6426</v>
      </c>
      <c r="C2308" s="58" t="s">
        <v>6427</v>
      </c>
      <c r="D2308" s="61" t="s">
        <v>6210</v>
      </c>
      <c r="E2308" s="67">
        <v>7</v>
      </c>
      <c r="F2308" s="68">
        <v>7.01</v>
      </c>
      <c r="G2308" s="68">
        <v>7.5</v>
      </c>
      <c r="H2308" s="69">
        <f t="shared" si="122"/>
        <v>7.1428571428571425E-2</v>
      </c>
      <c r="I2308" s="68">
        <f t="shared" si="120"/>
        <v>9.9999999999997868E-3</v>
      </c>
      <c r="J2308" s="68">
        <f t="shared" si="121"/>
        <v>0.5</v>
      </c>
      <c r="K2308" s="70">
        <v>1</v>
      </c>
      <c r="L2308" s="70"/>
      <c r="M2308" s="70" t="s">
        <v>22</v>
      </c>
      <c r="N2308" t="s">
        <v>22</v>
      </c>
      <c r="O2308" t="s">
        <v>22</v>
      </c>
    </row>
    <row r="2309" spans="1:15" x14ac:dyDescent="0.35">
      <c r="A2309" s="203">
        <v>38071</v>
      </c>
      <c r="B2309" s="61" t="s">
        <v>6428</v>
      </c>
      <c r="C2309" s="58" t="s">
        <v>6429</v>
      </c>
      <c r="D2309" s="61" t="s">
        <v>3879</v>
      </c>
      <c r="E2309" s="67">
        <v>13</v>
      </c>
      <c r="F2309" s="68">
        <v>13.25</v>
      </c>
      <c r="G2309" s="68">
        <v>13.25</v>
      </c>
      <c r="H2309" s="69">
        <f t="shared" si="122"/>
        <v>1.9230769230769232E-2</v>
      </c>
      <c r="I2309" s="68">
        <f t="shared" si="120"/>
        <v>0.25</v>
      </c>
      <c r="J2309" s="68">
        <f t="shared" si="121"/>
        <v>0.25</v>
      </c>
      <c r="K2309" s="70">
        <v>2</v>
      </c>
      <c r="L2309" s="58" t="s">
        <v>8061</v>
      </c>
      <c r="M2309" s="58" t="s">
        <v>22</v>
      </c>
      <c r="N2309" t="s">
        <v>22</v>
      </c>
      <c r="O2309" t="s">
        <v>22</v>
      </c>
    </row>
    <row r="2310" spans="1:15" x14ac:dyDescent="0.35">
      <c r="A2310" s="203">
        <v>38071</v>
      </c>
      <c r="B2310" s="61" t="s">
        <v>6430</v>
      </c>
      <c r="C2310" s="58" t="s">
        <v>6431</v>
      </c>
      <c r="D2310" s="61" t="s">
        <v>6432</v>
      </c>
      <c r="E2310" s="67">
        <v>7</v>
      </c>
      <c r="F2310" s="68">
        <v>7</v>
      </c>
      <c r="G2310" s="68">
        <v>7.06</v>
      </c>
      <c r="H2310" s="69">
        <f t="shared" si="122"/>
        <v>8.5714285714285163E-3</v>
      </c>
      <c r="I2310" s="68">
        <f t="shared" si="120"/>
        <v>0</v>
      </c>
      <c r="J2310" s="68">
        <f t="shared" si="121"/>
        <v>5.9999999999999609E-2</v>
      </c>
      <c r="K2310" s="70">
        <v>1</v>
      </c>
      <c r="L2310" s="70"/>
      <c r="M2310" s="70">
        <v>0</v>
      </c>
      <c r="N2310" t="s">
        <v>26</v>
      </c>
      <c r="O2310" t="s">
        <v>26</v>
      </c>
    </row>
    <row r="2311" spans="1:15" x14ac:dyDescent="0.35">
      <c r="A2311" s="203">
        <v>38076</v>
      </c>
      <c r="B2311" s="61" t="s">
        <v>6433</v>
      </c>
      <c r="C2311" s="58" t="s">
        <v>6434</v>
      </c>
      <c r="D2311" s="63" t="s">
        <v>869</v>
      </c>
      <c r="E2311" s="67">
        <v>14</v>
      </c>
      <c r="F2311" s="68">
        <v>14</v>
      </c>
      <c r="G2311" s="68">
        <v>14</v>
      </c>
      <c r="H2311" s="69">
        <f t="shared" si="122"/>
        <v>0</v>
      </c>
      <c r="I2311" s="68">
        <f t="shared" si="120"/>
        <v>0</v>
      </c>
      <c r="J2311" s="68">
        <f t="shared" si="121"/>
        <v>0</v>
      </c>
      <c r="K2311" s="70">
        <v>1</v>
      </c>
      <c r="L2311" s="70"/>
      <c r="M2311" s="70">
        <v>0</v>
      </c>
      <c r="N2311" t="s">
        <v>26</v>
      </c>
      <c r="O2311" t="s">
        <v>26</v>
      </c>
    </row>
    <row r="2312" spans="1:15" x14ac:dyDescent="0.35">
      <c r="A2312" s="203">
        <v>38076</v>
      </c>
      <c r="B2312" s="61" t="s">
        <v>6435</v>
      </c>
      <c r="C2312" s="58" t="s">
        <v>6436</v>
      </c>
      <c r="D2312" s="61" t="s">
        <v>6437</v>
      </c>
      <c r="E2312" s="67">
        <v>6.5</v>
      </c>
      <c r="F2312" s="68">
        <v>7.52</v>
      </c>
      <c r="G2312" s="68">
        <v>8.8800000000000008</v>
      </c>
      <c r="H2312" s="69">
        <f t="shared" si="122"/>
        <v>0.36615384615384627</v>
      </c>
      <c r="I2312" s="68">
        <f t="shared" si="120"/>
        <v>1.0199999999999996</v>
      </c>
      <c r="J2312" s="68">
        <f t="shared" si="121"/>
        <v>2.3800000000000008</v>
      </c>
      <c r="K2312" s="70">
        <v>2</v>
      </c>
      <c r="L2312" s="70"/>
      <c r="M2312" s="70">
        <v>0</v>
      </c>
      <c r="N2312" t="s">
        <v>26</v>
      </c>
      <c r="O2312" t="s">
        <v>26</v>
      </c>
    </row>
    <row r="2313" spans="1:15" x14ac:dyDescent="0.35">
      <c r="A2313" s="203">
        <v>38077</v>
      </c>
      <c r="B2313" s="61" t="s">
        <v>6438</v>
      </c>
      <c r="C2313" s="58" t="s">
        <v>6439</v>
      </c>
      <c r="D2313" s="63" t="s">
        <v>6440</v>
      </c>
      <c r="E2313" s="67">
        <v>9</v>
      </c>
      <c r="F2313" s="68">
        <v>9</v>
      </c>
      <c r="G2313" s="68">
        <v>10.1</v>
      </c>
      <c r="H2313" s="69">
        <f t="shared" si="122"/>
        <v>0.12222222222222218</v>
      </c>
      <c r="I2313" s="68">
        <f t="shared" si="120"/>
        <v>0</v>
      </c>
      <c r="J2313" s="68">
        <f t="shared" si="121"/>
        <v>1.0999999999999996</v>
      </c>
      <c r="K2313" s="70">
        <v>1</v>
      </c>
      <c r="L2313" s="70"/>
      <c r="M2313" s="70" t="s">
        <v>22</v>
      </c>
      <c r="N2313" t="s">
        <v>22</v>
      </c>
      <c r="O2313" t="s">
        <v>22</v>
      </c>
    </row>
    <row r="2314" spans="1:15" x14ac:dyDescent="0.35">
      <c r="A2314" s="203">
        <v>38082</v>
      </c>
      <c r="B2314" s="61" t="s">
        <v>6441</v>
      </c>
      <c r="C2314" s="58" t="s">
        <v>6442</v>
      </c>
      <c r="D2314" s="63" t="s">
        <v>5178</v>
      </c>
      <c r="E2314" s="67">
        <v>7</v>
      </c>
      <c r="F2314" s="68">
        <v>7.5</v>
      </c>
      <c r="G2314" s="68">
        <v>8.4</v>
      </c>
      <c r="H2314" s="69">
        <f t="shared" si="122"/>
        <v>0.20000000000000004</v>
      </c>
      <c r="I2314" s="68">
        <f t="shared" si="120"/>
        <v>0.5</v>
      </c>
      <c r="J2314" s="68">
        <f t="shared" si="121"/>
        <v>1.4000000000000004</v>
      </c>
      <c r="K2314" s="70">
        <v>1</v>
      </c>
      <c r="L2314" s="70"/>
      <c r="M2314" s="70">
        <v>0</v>
      </c>
      <c r="N2314" t="s">
        <v>26</v>
      </c>
      <c r="O2314" t="s">
        <v>26</v>
      </c>
    </row>
    <row r="2315" spans="1:15" x14ac:dyDescent="0.35">
      <c r="A2315" s="203">
        <v>38082</v>
      </c>
      <c r="B2315" s="61" t="s">
        <v>6443</v>
      </c>
      <c r="C2315" s="58" t="s">
        <v>6444</v>
      </c>
      <c r="D2315" s="63" t="s">
        <v>5876</v>
      </c>
      <c r="E2315" s="67">
        <v>5.5</v>
      </c>
      <c r="F2315" s="68">
        <v>10</v>
      </c>
      <c r="G2315" s="68">
        <v>11.2</v>
      </c>
      <c r="H2315" s="69">
        <f t="shared" si="122"/>
        <v>1.0363636363636362</v>
      </c>
      <c r="I2315" s="68">
        <f t="shared" si="120"/>
        <v>4.5</v>
      </c>
      <c r="J2315" s="68">
        <f t="shared" si="121"/>
        <v>5.6999999999999993</v>
      </c>
      <c r="K2315" s="70">
        <v>2</v>
      </c>
      <c r="L2315" s="70"/>
      <c r="M2315" s="70" t="s">
        <v>22</v>
      </c>
      <c r="N2315" t="s">
        <v>22</v>
      </c>
      <c r="O2315" t="s">
        <v>22</v>
      </c>
    </row>
    <row r="2316" spans="1:15" x14ac:dyDescent="0.35">
      <c r="A2316" s="203">
        <v>38083</v>
      </c>
      <c r="B2316" s="61" t="s">
        <v>6445</v>
      </c>
      <c r="C2316" s="58" t="s">
        <v>6446</v>
      </c>
      <c r="D2316" s="63" t="s">
        <v>6447</v>
      </c>
      <c r="E2316" s="67">
        <v>20</v>
      </c>
      <c r="F2316" s="68">
        <v>20.05</v>
      </c>
      <c r="G2316" s="68">
        <v>20.5</v>
      </c>
      <c r="H2316" s="69">
        <f t="shared" si="122"/>
        <v>2.5000000000000001E-2</v>
      </c>
      <c r="I2316" s="68">
        <f t="shared" si="120"/>
        <v>5.0000000000000711E-2</v>
      </c>
      <c r="J2316" s="68">
        <f t="shared" si="121"/>
        <v>0.5</v>
      </c>
      <c r="K2316" s="70">
        <v>1</v>
      </c>
      <c r="L2316" s="70"/>
      <c r="M2316" s="70">
        <v>0</v>
      </c>
      <c r="N2316" t="s">
        <v>26</v>
      </c>
      <c r="O2316" t="s">
        <v>26</v>
      </c>
    </row>
    <row r="2317" spans="1:15" x14ac:dyDescent="0.35">
      <c r="A2317" s="203">
        <v>38090</v>
      </c>
      <c r="B2317" s="61" t="s">
        <v>6448</v>
      </c>
      <c r="C2317" s="58" t="s">
        <v>6449</v>
      </c>
      <c r="D2317" s="61" t="s">
        <v>6450</v>
      </c>
      <c r="E2317" s="67">
        <v>12</v>
      </c>
      <c r="F2317" s="68">
        <v>12.25</v>
      </c>
      <c r="G2317" s="68">
        <v>12.23</v>
      </c>
      <c r="H2317" s="69">
        <f t="shared" si="122"/>
        <v>1.9166666666666703E-2</v>
      </c>
      <c r="I2317" s="68">
        <f t="shared" si="120"/>
        <v>0.25</v>
      </c>
      <c r="J2317" s="68">
        <f t="shared" si="121"/>
        <v>0.23000000000000043</v>
      </c>
      <c r="K2317" s="70">
        <v>1</v>
      </c>
      <c r="L2317" s="70"/>
      <c r="M2317" s="70">
        <v>0</v>
      </c>
      <c r="N2317" t="s">
        <v>26</v>
      </c>
      <c r="O2317" t="s">
        <v>26</v>
      </c>
    </row>
    <row r="2318" spans="1:15" x14ac:dyDescent="0.35">
      <c r="A2318" s="203">
        <v>38093</v>
      </c>
      <c r="B2318" s="61" t="s">
        <v>6451</v>
      </c>
      <c r="C2318" s="58" t="s">
        <v>6452</v>
      </c>
      <c r="D2318" s="61" t="s">
        <v>2136</v>
      </c>
      <c r="E2318" s="67">
        <v>8</v>
      </c>
      <c r="F2318" s="68">
        <v>8.5299999999999994</v>
      </c>
      <c r="G2318" s="68">
        <v>9.5</v>
      </c>
      <c r="H2318" s="69">
        <f t="shared" si="122"/>
        <v>0.1875</v>
      </c>
      <c r="I2318" s="68">
        <f t="shared" si="120"/>
        <v>0.52999999999999936</v>
      </c>
      <c r="J2318" s="68">
        <f t="shared" si="121"/>
        <v>1.5</v>
      </c>
      <c r="K2318" s="70">
        <v>2</v>
      </c>
      <c r="L2318" s="70"/>
      <c r="M2318" s="70">
        <v>0</v>
      </c>
      <c r="N2318" t="s">
        <v>26</v>
      </c>
      <c r="O2318" t="s">
        <v>26</v>
      </c>
    </row>
    <row r="2319" spans="1:15" x14ac:dyDescent="0.35">
      <c r="A2319" s="203">
        <v>38097</v>
      </c>
      <c r="B2319" s="61" t="s">
        <v>6453</v>
      </c>
      <c r="C2319" s="58" t="s">
        <v>6454</v>
      </c>
      <c r="D2319" s="61" t="s">
        <v>4582</v>
      </c>
      <c r="E2319" s="67">
        <v>10.5</v>
      </c>
      <c r="F2319" s="68">
        <v>10.65</v>
      </c>
      <c r="G2319" s="68">
        <v>10.5</v>
      </c>
      <c r="H2319" s="69">
        <f t="shared" si="122"/>
        <v>0</v>
      </c>
      <c r="I2319" s="68">
        <f t="shared" si="120"/>
        <v>0.15000000000000036</v>
      </c>
      <c r="J2319" s="68">
        <f t="shared" si="121"/>
        <v>0</v>
      </c>
      <c r="K2319" s="70">
        <v>2</v>
      </c>
      <c r="L2319" s="58" t="s">
        <v>8061</v>
      </c>
      <c r="M2319" s="58" t="s">
        <v>22</v>
      </c>
      <c r="N2319" t="s">
        <v>22</v>
      </c>
      <c r="O2319" t="s">
        <v>22</v>
      </c>
    </row>
    <row r="2320" spans="1:15" x14ac:dyDescent="0.35">
      <c r="A2320" s="203">
        <v>38097</v>
      </c>
      <c r="B2320" s="61" t="s">
        <v>6455</v>
      </c>
      <c r="C2320" s="58" t="s">
        <v>6456</v>
      </c>
      <c r="D2320" s="63" t="s">
        <v>6457</v>
      </c>
      <c r="E2320" s="67">
        <v>16</v>
      </c>
      <c r="F2320" s="68">
        <v>20</v>
      </c>
      <c r="G2320" s="68">
        <v>22.02</v>
      </c>
      <c r="H2320" s="69">
        <f t="shared" si="122"/>
        <v>0.37624999999999997</v>
      </c>
      <c r="I2320" s="68">
        <f t="shared" si="120"/>
        <v>4</v>
      </c>
      <c r="J2320" s="68">
        <f t="shared" si="121"/>
        <v>6.02</v>
      </c>
      <c r="K2320" s="70">
        <v>2</v>
      </c>
      <c r="L2320" s="70"/>
      <c r="M2320" s="70" t="s">
        <v>22</v>
      </c>
      <c r="N2320" t="s">
        <v>22</v>
      </c>
      <c r="O2320" t="s">
        <v>22</v>
      </c>
    </row>
    <row r="2321" spans="1:15" x14ac:dyDescent="0.35">
      <c r="A2321" s="203">
        <v>38098</v>
      </c>
      <c r="B2321" s="61" t="s">
        <v>6458</v>
      </c>
      <c r="C2321" s="58" t="s">
        <v>6459</v>
      </c>
      <c r="D2321" s="61" t="s">
        <v>6460</v>
      </c>
      <c r="E2321" s="67">
        <v>12</v>
      </c>
      <c r="F2321" s="68">
        <v>14.45</v>
      </c>
      <c r="G2321" s="68">
        <v>15.3</v>
      </c>
      <c r="H2321" s="69">
        <f t="shared" si="122"/>
        <v>0.27500000000000008</v>
      </c>
      <c r="I2321" s="68">
        <f t="shared" si="120"/>
        <v>2.4499999999999993</v>
      </c>
      <c r="J2321" s="68">
        <f t="shared" si="121"/>
        <v>3.3000000000000007</v>
      </c>
      <c r="K2321" s="70">
        <v>3</v>
      </c>
      <c r="L2321" s="70"/>
      <c r="M2321" s="70">
        <v>1</v>
      </c>
      <c r="N2321" s="49"/>
      <c r="O2321" t="s">
        <v>6461</v>
      </c>
    </row>
    <row r="2322" spans="1:15" x14ac:dyDescent="0.35">
      <c r="A2322" s="203">
        <v>38099</v>
      </c>
      <c r="B2322" s="61" t="s">
        <v>6462</v>
      </c>
      <c r="C2322" s="58" t="s">
        <v>6463</v>
      </c>
      <c r="D2322" s="61" t="s">
        <v>6464</v>
      </c>
      <c r="E2322" s="67">
        <v>18</v>
      </c>
      <c r="F2322" s="68">
        <v>18.22</v>
      </c>
      <c r="G2322" s="68">
        <v>18</v>
      </c>
      <c r="H2322" s="69">
        <f t="shared" si="122"/>
        <v>0</v>
      </c>
      <c r="I2322" s="68">
        <f t="shared" si="120"/>
        <v>0.21999999999999886</v>
      </c>
      <c r="J2322" s="68">
        <f t="shared" si="121"/>
        <v>0</v>
      </c>
      <c r="K2322" s="70">
        <v>2</v>
      </c>
      <c r="L2322" s="58" t="s">
        <v>8061</v>
      </c>
      <c r="M2322" s="58" t="s">
        <v>22</v>
      </c>
      <c r="N2322" t="s">
        <v>22</v>
      </c>
      <c r="O2322" t="s">
        <v>22</v>
      </c>
    </row>
    <row r="2323" spans="1:15" x14ac:dyDescent="0.35">
      <c r="A2323" s="203">
        <v>38105</v>
      </c>
      <c r="B2323" s="63" t="s">
        <v>6465</v>
      </c>
      <c r="C2323" s="58" t="s">
        <v>6466</v>
      </c>
      <c r="D2323" s="61" t="s">
        <v>649</v>
      </c>
      <c r="E2323" s="67">
        <v>15</v>
      </c>
      <c r="F2323" s="68">
        <v>15</v>
      </c>
      <c r="G2323" s="68">
        <v>14.6</v>
      </c>
      <c r="H2323" s="69">
        <f t="shared" si="122"/>
        <v>-2.6666666666666689E-2</v>
      </c>
      <c r="I2323" s="68">
        <f t="shared" si="120"/>
        <v>0</v>
      </c>
      <c r="J2323" s="68">
        <f t="shared" si="121"/>
        <v>-0.40000000000000036</v>
      </c>
      <c r="K2323" s="70">
        <v>2</v>
      </c>
      <c r="L2323" s="58" t="s">
        <v>8061</v>
      </c>
      <c r="M2323" s="58">
        <v>0</v>
      </c>
      <c r="N2323" t="s">
        <v>26</v>
      </c>
      <c r="O2323" t="s">
        <v>26</v>
      </c>
    </row>
    <row r="2324" spans="1:15" x14ac:dyDescent="0.35">
      <c r="A2324" s="203">
        <v>38106</v>
      </c>
      <c r="B2324" s="61" t="s">
        <v>6467</v>
      </c>
      <c r="C2324" s="58" t="s">
        <v>6468</v>
      </c>
      <c r="D2324" s="61" t="s">
        <v>6469</v>
      </c>
      <c r="E2324" s="67">
        <v>17</v>
      </c>
      <c r="F2324" s="68">
        <v>21.01</v>
      </c>
      <c r="G2324" s="68">
        <v>24.7</v>
      </c>
      <c r="H2324" s="69">
        <f t="shared" si="122"/>
        <v>0.45294117647058818</v>
      </c>
      <c r="I2324" s="68">
        <f t="shared" si="120"/>
        <v>4.0100000000000016</v>
      </c>
      <c r="J2324" s="68">
        <f t="shared" si="121"/>
        <v>7.6999999999999993</v>
      </c>
      <c r="K2324" s="70">
        <v>3</v>
      </c>
      <c r="L2324" s="70"/>
      <c r="M2324" s="70">
        <v>0</v>
      </c>
      <c r="N2324" t="s">
        <v>26</v>
      </c>
      <c r="O2324" t="s">
        <v>26</v>
      </c>
    </row>
    <row r="2325" spans="1:15" x14ac:dyDescent="0.35">
      <c r="A2325" s="203">
        <v>38106</v>
      </c>
      <c r="B2325" s="61" t="s">
        <v>6470</v>
      </c>
      <c r="C2325" s="58" t="s">
        <v>6471</v>
      </c>
      <c r="D2325" s="61" t="s">
        <v>1099</v>
      </c>
      <c r="E2325" s="67">
        <v>13</v>
      </c>
      <c r="F2325" s="68">
        <v>15</v>
      </c>
      <c r="G2325" s="68">
        <v>16.100000000000001</v>
      </c>
      <c r="H2325" s="69">
        <f t="shared" si="122"/>
        <v>0.23846153846153856</v>
      </c>
      <c r="I2325" s="68">
        <f t="shared" si="120"/>
        <v>2</v>
      </c>
      <c r="J2325" s="68">
        <f t="shared" si="121"/>
        <v>3.1000000000000014</v>
      </c>
      <c r="K2325" s="70">
        <v>2</v>
      </c>
      <c r="L2325" s="70"/>
      <c r="M2325" s="70">
        <v>0</v>
      </c>
      <c r="N2325" t="s">
        <v>26</v>
      </c>
      <c r="O2325" t="s">
        <v>26</v>
      </c>
    </row>
    <row r="2326" spans="1:15" x14ac:dyDescent="0.35">
      <c r="A2326" s="203">
        <v>38112</v>
      </c>
      <c r="B2326" s="61" t="s">
        <v>6472</v>
      </c>
      <c r="C2326" s="58" t="s">
        <v>6473</v>
      </c>
      <c r="D2326" s="63" t="s">
        <v>4763</v>
      </c>
      <c r="E2326" s="67">
        <v>8</v>
      </c>
      <c r="F2326" s="68">
        <v>8</v>
      </c>
      <c r="G2326" s="68">
        <v>8</v>
      </c>
      <c r="H2326" s="69">
        <f t="shared" si="122"/>
        <v>0</v>
      </c>
      <c r="I2326" s="68">
        <f t="shared" si="120"/>
        <v>0</v>
      </c>
      <c r="J2326" s="68">
        <f t="shared" si="121"/>
        <v>0</v>
      </c>
      <c r="K2326" s="70">
        <v>1</v>
      </c>
      <c r="L2326" s="70"/>
      <c r="M2326" s="70">
        <v>0</v>
      </c>
      <c r="N2326" t="s">
        <v>26</v>
      </c>
      <c r="O2326" t="s">
        <v>26</v>
      </c>
    </row>
    <row r="2327" spans="1:15" x14ac:dyDescent="0.35">
      <c r="A2327" s="203">
        <v>38112</v>
      </c>
      <c r="B2327" s="61" t="s">
        <v>6474</v>
      </c>
      <c r="C2327" s="58" t="s">
        <v>6475</v>
      </c>
      <c r="D2327" s="61" t="s">
        <v>1099</v>
      </c>
      <c r="E2327" s="67">
        <v>17.5</v>
      </c>
      <c r="F2327" s="68">
        <v>19.059999999999999</v>
      </c>
      <c r="G2327" s="68">
        <v>20.5</v>
      </c>
      <c r="H2327" s="69">
        <f t="shared" si="122"/>
        <v>0.17142857142857143</v>
      </c>
      <c r="I2327" s="68">
        <f t="shared" si="120"/>
        <v>1.5599999999999987</v>
      </c>
      <c r="J2327" s="68">
        <f t="shared" si="121"/>
        <v>3</v>
      </c>
      <c r="K2327" s="70">
        <v>4</v>
      </c>
      <c r="L2327" s="70"/>
      <c r="M2327" s="70">
        <v>0</v>
      </c>
      <c r="N2327" t="s">
        <v>26</v>
      </c>
      <c r="O2327" t="s">
        <v>26</v>
      </c>
    </row>
    <row r="2328" spans="1:15" x14ac:dyDescent="0.35">
      <c r="A2328" s="203">
        <v>38113</v>
      </c>
      <c r="B2328" s="61" t="s">
        <v>6476</v>
      </c>
      <c r="C2328" s="58" t="s">
        <v>6477</v>
      </c>
      <c r="D2328" s="61" t="s">
        <v>4763</v>
      </c>
      <c r="E2328" s="67">
        <v>13</v>
      </c>
      <c r="F2328" s="68">
        <v>13</v>
      </c>
      <c r="G2328" s="68">
        <v>12.65</v>
      </c>
      <c r="H2328" s="69">
        <f t="shared" si="122"/>
        <v>-2.6923076923076897E-2</v>
      </c>
      <c r="I2328" s="68">
        <f t="shared" si="120"/>
        <v>0</v>
      </c>
      <c r="J2328" s="68">
        <f t="shared" si="121"/>
        <v>-0.34999999999999964</v>
      </c>
      <c r="K2328" s="70">
        <v>1</v>
      </c>
      <c r="L2328" s="70"/>
      <c r="M2328" s="70" t="s">
        <v>22</v>
      </c>
      <c r="N2328" t="s">
        <v>22</v>
      </c>
      <c r="O2328" t="s">
        <v>22</v>
      </c>
    </row>
    <row r="2329" spans="1:15" x14ac:dyDescent="0.35">
      <c r="A2329" s="203">
        <v>38117</v>
      </c>
      <c r="B2329" s="61" t="s">
        <v>6478</v>
      </c>
      <c r="C2329" s="58" t="s">
        <v>6479</v>
      </c>
      <c r="D2329" s="61" t="s">
        <v>6480</v>
      </c>
      <c r="E2329" s="67">
        <v>15.5</v>
      </c>
      <c r="F2329" s="68">
        <v>15.5</v>
      </c>
      <c r="G2329" s="68">
        <v>18.14</v>
      </c>
      <c r="H2329" s="69">
        <f t="shared" si="122"/>
        <v>0.17032258064516131</v>
      </c>
      <c r="I2329" s="68">
        <f t="shared" si="120"/>
        <v>0</v>
      </c>
      <c r="J2329" s="68">
        <f t="shared" si="121"/>
        <v>2.6400000000000006</v>
      </c>
      <c r="K2329" s="70">
        <v>3</v>
      </c>
      <c r="L2329" s="70"/>
      <c r="M2329" s="70" t="s">
        <v>22</v>
      </c>
      <c r="N2329" t="s">
        <v>22</v>
      </c>
      <c r="O2329" t="s">
        <v>22</v>
      </c>
    </row>
    <row r="2330" spans="1:15" x14ac:dyDescent="0.35">
      <c r="A2330" s="203">
        <v>38118</v>
      </c>
      <c r="B2330" s="61" t="s">
        <v>6481</v>
      </c>
      <c r="C2330" s="58" t="s">
        <v>6482</v>
      </c>
      <c r="D2330" s="61" t="s">
        <v>1099</v>
      </c>
      <c r="E2330" s="67">
        <v>11</v>
      </c>
      <c r="F2330" s="68">
        <v>11.3</v>
      </c>
      <c r="G2330" s="68">
        <v>11.97</v>
      </c>
      <c r="H2330" s="69">
        <f t="shared" si="122"/>
        <v>8.8181818181818236E-2</v>
      </c>
      <c r="I2330" s="68">
        <f t="shared" si="120"/>
        <v>0.30000000000000071</v>
      </c>
      <c r="J2330" s="68">
        <f t="shared" si="121"/>
        <v>0.97000000000000064</v>
      </c>
      <c r="K2330" s="70">
        <v>2</v>
      </c>
      <c r="L2330" s="70"/>
      <c r="M2330" s="70">
        <v>1</v>
      </c>
      <c r="N2330" s="49"/>
      <c r="O2330" t="s">
        <v>6483</v>
      </c>
    </row>
    <row r="2331" spans="1:15" x14ac:dyDescent="0.35">
      <c r="A2331" s="203">
        <v>38119</v>
      </c>
      <c r="B2331" s="61" t="s">
        <v>6484</v>
      </c>
      <c r="C2331" s="58" t="s">
        <v>6485</v>
      </c>
      <c r="D2331" s="61" t="s">
        <v>5251</v>
      </c>
      <c r="E2331" s="67">
        <v>11</v>
      </c>
      <c r="F2331" s="68">
        <v>11.05</v>
      </c>
      <c r="G2331" s="68">
        <v>11.4</v>
      </c>
      <c r="H2331" s="69">
        <f t="shared" si="122"/>
        <v>3.6363636363636397E-2</v>
      </c>
      <c r="I2331" s="68">
        <f t="shared" si="120"/>
        <v>5.0000000000000711E-2</v>
      </c>
      <c r="J2331" s="68">
        <f t="shared" si="121"/>
        <v>0.40000000000000036</v>
      </c>
      <c r="K2331" s="70">
        <v>2</v>
      </c>
      <c r="L2331" s="70"/>
      <c r="M2331" s="70">
        <v>0</v>
      </c>
      <c r="N2331" t="s">
        <v>26</v>
      </c>
      <c r="O2331" t="s">
        <v>26</v>
      </c>
    </row>
    <row r="2332" spans="1:15" x14ac:dyDescent="0.35">
      <c r="A2332" s="203">
        <v>38126</v>
      </c>
      <c r="B2332" s="61" t="s">
        <v>6486</v>
      </c>
      <c r="C2332" s="58" t="s">
        <v>6487</v>
      </c>
      <c r="D2332" s="63" t="s">
        <v>6488</v>
      </c>
      <c r="E2332" s="67">
        <v>20.5</v>
      </c>
      <c r="F2332" s="68">
        <v>25</v>
      </c>
      <c r="G2332" s="68">
        <v>28.4</v>
      </c>
      <c r="H2332" s="69">
        <f t="shared" si="122"/>
        <v>0.38536585365853654</v>
      </c>
      <c r="I2332" s="68">
        <f t="shared" si="120"/>
        <v>4.5</v>
      </c>
      <c r="J2332" s="68">
        <f t="shared" si="121"/>
        <v>7.8999999999999986</v>
      </c>
      <c r="K2332" s="70">
        <v>3</v>
      </c>
      <c r="L2332" s="70"/>
      <c r="M2332" s="70">
        <v>0</v>
      </c>
      <c r="N2332" t="s">
        <v>26</v>
      </c>
      <c r="O2332" t="s">
        <v>26</v>
      </c>
    </row>
    <row r="2333" spans="1:15" x14ac:dyDescent="0.35">
      <c r="A2333" s="203">
        <v>38126</v>
      </c>
      <c r="B2333" s="61" t="s">
        <v>6489</v>
      </c>
      <c r="C2333" s="58" t="s">
        <v>194</v>
      </c>
      <c r="D2333" s="61" t="s">
        <v>6490</v>
      </c>
      <c r="E2333" s="67">
        <v>15</v>
      </c>
      <c r="F2333" s="68">
        <v>17.25</v>
      </c>
      <c r="G2333" s="68">
        <v>18</v>
      </c>
      <c r="H2333" s="69">
        <f t="shared" si="122"/>
        <v>0.2</v>
      </c>
      <c r="I2333" s="68">
        <f t="shared" si="120"/>
        <v>2.25</v>
      </c>
      <c r="J2333" s="68">
        <f t="shared" si="121"/>
        <v>3</v>
      </c>
      <c r="K2333" s="70">
        <v>2</v>
      </c>
      <c r="L2333" s="70"/>
      <c r="M2333" s="70">
        <v>0</v>
      </c>
      <c r="N2333" t="s">
        <v>26</v>
      </c>
      <c r="O2333" t="s">
        <v>26</v>
      </c>
    </row>
    <row r="2334" spans="1:15" x14ac:dyDescent="0.35">
      <c r="A2334" s="203">
        <v>38131</v>
      </c>
      <c r="B2334" s="61" t="s">
        <v>6491</v>
      </c>
      <c r="C2334" s="58" t="s">
        <v>6492</v>
      </c>
      <c r="D2334" s="61" t="s">
        <v>4237</v>
      </c>
      <c r="E2334" s="67">
        <v>19.5</v>
      </c>
      <c r="F2334" s="68">
        <v>18.75</v>
      </c>
      <c r="G2334" s="68">
        <v>19.5</v>
      </c>
      <c r="H2334" s="69">
        <f t="shared" si="122"/>
        <v>0</v>
      </c>
      <c r="I2334" s="68">
        <f t="shared" si="120"/>
        <v>-0.75</v>
      </c>
      <c r="J2334" s="68">
        <f t="shared" si="121"/>
        <v>0</v>
      </c>
      <c r="K2334" s="70">
        <v>1</v>
      </c>
      <c r="L2334" s="70"/>
      <c r="M2334" s="70">
        <v>0</v>
      </c>
      <c r="N2334" t="s">
        <v>26</v>
      </c>
      <c r="O2334" t="s">
        <v>26</v>
      </c>
    </row>
    <row r="2335" spans="1:15" x14ac:dyDescent="0.35">
      <c r="A2335" s="203">
        <v>38133</v>
      </c>
      <c r="B2335" s="61" t="s">
        <v>6493</v>
      </c>
      <c r="C2335" s="58" t="s">
        <v>6494</v>
      </c>
      <c r="D2335" s="61" t="s">
        <v>6495</v>
      </c>
      <c r="E2335" s="67">
        <v>7</v>
      </c>
      <c r="F2335" s="68">
        <v>7.44</v>
      </c>
      <c r="G2335" s="68">
        <v>6.7</v>
      </c>
      <c r="H2335" s="69">
        <f t="shared" si="122"/>
        <v>-4.285714285714283E-2</v>
      </c>
      <c r="I2335" s="68">
        <f t="shared" si="120"/>
        <v>0.44000000000000039</v>
      </c>
      <c r="J2335" s="68">
        <f t="shared" si="121"/>
        <v>-0.29999999999999982</v>
      </c>
      <c r="K2335" s="70">
        <v>1</v>
      </c>
      <c r="L2335" s="70"/>
      <c r="M2335" s="70">
        <v>1</v>
      </c>
      <c r="N2335" s="49"/>
      <c r="O2335" t="s">
        <v>5356</v>
      </c>
    </row>
    <row r="2336" spans="1:15" x14ac:dyDescent="0.35">
      <c r="A2336" s="203">
        <v>38133</v>
      </c>
      <c r="B2336" s="61" t="s">
        <v>6496</v>
      </c>
      <c r="C2336" s="58" t="s">
        <v>6497</v>
      </c>
      <c r="D2336" s="61" t="s">
        <v>3713</v>
      </c>
      <c r="E2336" s="67">
        <v>11</v>
      </c>
      <c r="F2336" s="68">
        <v>11.54</v>
      </c>
      <c r="G2336" s="68">
        <v>12.5</v>
      </c>
      <c r="H2336" s="69">
        <f t="shared" si="122"/>
        <v>0.13636363636363635</v>
      </c>
      <c r="I2336" s="68">
        <f t="shared" si="120"/>
        <v>0.53999999999999915</v>
      </c>
      <c r="J2336" s="68">
        <f t="shared" si="121"/>
        <v>1.5</v>
      </c>
      <c r="K2336" s="70">
        <v>2</v>
      </c>
      <c r="L2336" s="70"/>
      <c r="M2336" s="70">
        <v>0</v>
      </c>
      <c r="N2336" t="s">
        <v>26</v>
      </c>
      <c r="O2336" t="s">
        <v>26</v>
      </c>
    </row>
    <row r="2337" spans="1:15" x14ac:dyDescent="0.35">
      <c r="A2337" s="203">
        <v>38133</v>
      </c>
      <c r="B2337" s="61" t="s">
        <v>6498</v>
      </c>
      <c r="C2337" s="58" t="s">
        <v>6499</v>
      </c>
      <c r="D2337" s="61" t="s">
        <v>5965</v>
      </c>
      <c r="E2337" s="67">
        <v>7</v>
      </c>
      <c r="F2337" s="68">
        <v>7.26</v>
      </c>
      <c r="G2337" s="68">
        <v>7.1</v>
      </c>
      <c r="H2337" s="69">
        <f t="shared" si="122"/>
        <v>1.4285714285714235E-2</v>
      </c>
      <c r="I2337" s="68">
        <f t="shared" si="120"/>
        <v>0.25999999999999979</v>
      </c>
      <c r="J2337" s="68">
        <f t="shared" si="121"/>
        <v>9.9999999999999645E-2</v>
      </c>
      <c r="K2337" s="70">
        <v>1</v>
      </c>
      <c r="L2337" s="70"/>
      <c r="M2337" s="70" t="s">
        <v>22</v>
      </c>
      <c r="N2337" t="s">
        <v>22</v>
      </c>
      <c r="O2337" t="s">
        <v>22</v>
      </c>
    </row>
    <row r="2338" spans="1:15" x14ac:dyDescent="0.35">
      <c r="A2338" s="203">
        <v>38133</v>
      </c>
      <c r="B2338" s="61" t="s">
        <v>6500</v>
      </c>
      <c r="C2338" s="58" t="s">
        <v>6501</v>
      </c>
      <c r="D2338" s="63" t="s">
        <v>6502</v>
      </c>
      <c r="E2338" s="67">
        <v>13</v>
      </c>
      <c r="F2338" s="68">
        <v>14.25</v>
      </c>
      <c r="G2338" s="68">
        <v>13.77</v>
      </c>
      <c r="H2338" s="69">
        <f t="shared" si="122"/>
        <v>5.9230769230769198E-2</v>
      </c>
      <c r="I2338" s="68">
        <f t="shared" ref="I2338:I2401" si="123">F2338-E2338</f>
        <v>1.25</v>
      </c>
      <c r="J2338" s="68">
        <f t="shared" ref="J2338:J2401" si="124">G2338-E2338</f>
        <v>0.76999999999999957</v>
      </c>
      <c r="K2338" s="70">
        <v>1</v>
      </c>
      <c r="L2338" s="70"/>
      <c r="M2338" s="70">
        <v>0</v>
      </c>
      <c r="N2338" t="s">
        <v>26</v>
      </c>
      <c r="O2338" t="s">
        <v>26</v>
      </c>
    </row>
    <row r="2339" spans="1:15" x14ac:dyDescent="0.35">
      <c r="A2339" s="203">
        <v>38134</v>
      </c>
      <c r="B2339" s="61" t="s">
        <v>6503</v>
      </c>
      <c r="C2339" s="58" t="s">
        <v>6504</v>
      </c>
      <c r="D2339" s="61" t="s">
        <v>4364</v>
      </c>
      <c r="E2339" s="67">
        <v>6</v>
      </c>
      <c r="F2339" s="68">
        <v>6.1</v>
      </c>
      <c r="G2339" s="68">
        <v>6.01</v>
      </c>
      <c r="H2339" s="69">
        <f t="shared" si="122"/>
        <v>1.6666666666666312E-3</v>
      </c>
      <c r="I2339" s="68">
        <f t="shared" si="123"/>
        <v>9.9999999999999645E-2</v>
      </c>
      <c r="J2339" s="68">
        <f t="shared" si="124"/>
        <v>9.9999999999997868E-3</v>
      </c>
      <c r="K2339" s="70">
        <v>1</v>
      </c>
      <c r="L2339" s="70"/>
      <c r="M2339" s="70">
        <v>1</v>
      </c>
      <c r="N2339" s="49"/>
      <c r="O2339" t="s">
        <v>6505</v>
      </c>
    </row>
    <row r="2340" spans="1:15" x14ac:dyDescent="0.35">
      <c r="A2340" s="203">
        <v>38134</v>
      </c>
      <c r="B2340" s="61" t="s">
        <v>6506</v>
      </c>
      <c r="C2340" s="58" t="s">
        <v>6507</v>
      </c>
      <c r="D2340" s="61" t="s">
        <v>6508</v>
      </c>
      <c r="E2340" s="67">
        <v>11.5</v>
      </c>
      <c r="F2340" s="68">
        <v>12.02</v>
      </c>
      <c r="G2340" s="68">
        <v>12.58</v>
      </c>
      <c r="H2340" s="69">
        <f t="shared" si="122"/>
        <v>9.3913043478260877E-2</v>
      </c>
      <c r="I2340" s="68">
        <f t="shared" si="123"/>
        <v>0.51999999999999957</v>
      </c>
      <c r="J2340" s="68">
        <f t="shared" si="124"/>
        <v>1.08</v>
      </c>
      <c r="K2340" s="70">
        <v>1</v>
      </c>
      <c r="L2340" s="70"/>
      <c r="M2340" s="70" t="s">
        <v>22</v>
      </c>
      <c r="N2340" t="s">
        <v>22</v>
      </c>
      <c r="O2340" t="s">
        <v>22</v>
      </c>
    </row>
    <row r="2341" spans="1:15" x14ac:dyDescent="0.35">
      <c r="A2341" s="203">
        <v>38140</v>
      </c>
      <c r="B2341" s="61" t="s">
        <v>6509</v>
      </c>
      <c r="C2341" s="58" t="s">
        <v>6510</v>
      </c>
      <c r="D2341" s="61" t="s">
        <v>6511</v>
      </c>
      <c r="E2341" s="67">
        <v>18</v>
      </c>
      <c r="F2341" s="68">
        <v>20.100000000000001</v>
      </c>
      <c r="G2341" s="68">
        <v>20.149999999999999</v>
      </c>
      <c r="H2341" s="69">
        <f t="shared" si="122"/>
        <v>0.11944444444444437</v>
      </c>
      <c r="I2341" s="68">
        <f t="shared" si="123"/>
        <v>2.1000000000000014</v>
      </c>
      <c r="J2341" s="68">
        <f t="shared" si="124"/>
        <v>2.1499999999999986</v>
      </c>
      <c r="K2341" s="70">
        <v>1</v>
      </c>
      <c r="L2341" s="58" t="s">
        <v>8061</v>
      </c>
      <c r="M2341" s="58" t="s">
        <v>22</v>
      </c>
      <c r="N2341" t="s">
        <v>22</v>
      </c>
      <c r="O2341" t="s">
        <v>22</v>
      </c>
    </row>
    <row r="2342" spans="1:15" x14ac:dyDescent="0.35">
      <c r="A2342" s="203">
        <v>38141</v>
      </c>
      <c r="B2342" s="61" t="s">
        <v>6512</v>
      </c>
      <c r="C2342" s="58" t="s">
        <v>6513</v>
      </c>
      <c r="D2342" s="61" t="s">
        <v>6514</v>
      </c>
      <c r="E2342" s="67">
        <v>7</v>
      </c>
      <c r="F2342" s="68">
        <v>7.51</v>
      </c>
      <c r="G2342" s="68">
        <v>7.22</v>
      </c>
      <c r="H2342" s="69">
        <f t="shared" si="122"/>
        <v>3.1428571428571396E-2</v>
      </c>
      <c r="I2342" s="68">
        <f t="shared" si="123"/>
        <v>0.50999999999999979</v>
      </c>
      <c r="J2342" s="68">
        <f t="shared" si="124"/>
        <v>0.21999999999999975</v>
      </c>
      <c r="K2342" s="70">
        <v>1</v>
      </c>
      <c r="L2342" s="70"/>
      <c r="M2342" s="70">
        <v>0</v>
      </c>
      <c r="N2342" t="s">
        <v>26</v>
      </c>
      <c r="O2342" t="s">
        <v>26</v>
      </c>
    </row>
    <row r="2343" spans="1:15" x14ac:dyDescent="0.35">
      <c r="A2343" s="203">
        <v>38147</v>
      </c>
      <c r="B2343" s="61" t="s">
        <v>6515</v>
      </c>
      <c r="C2343" s="58" t="s">
        <v>6516</v>
      </c>
      <c r="D2343" s="61" t="s">
        <v>6109</v>
      </c>
      <c r="E2343" s="67">
        <v>12</v>
      </c>
      <c r="F2343" s="68">
        <v>12</v>
      </c>
      <c r="G2343" s="68">
        <v>11.77</v>
      </c>
      <c r="H2343" s="69">
        <f t="shared" si="122"/>
        <v>-1.9166666666666703E-2</v>
      </c>
      <c r="I2343" s="68">
        <f t="shared" si="123"/>
        <v>0</v>
      </c>
      <c r="J2343" s="68">
        <f t="shared" si="124"/>
        <v>-0.23000000000000043</v>
      </c>
      <c r="K2343" s="70">
        <v>2</v>
      </c>
      <c r="L2343" s="58" t="s">
        <v>8061</v>
      </c>
      <c r="M2343" s="58" t="s">
        <v>22</v>
      </c>
      <c r="N2343" t="s">
        <v>22</v>
      </c>
      <c r="O2343" t="s">
        <v>22</v>
      </c>
    </row>
    <row r="2344" spans="1:15" x14ac:dyDescent="0.35">
      <c r="A2344" s="203">
        <v>38147</v>
      </c>
      <c r="B2344" s="61" t="s">
        <v>6517</v>
      </c>
      <c r="C2344" s="58" t="s">
        <v>6518</v>
      </c>
      <c r="D2344" s="61" t="s">
        <v>6519</v>
      </c>
      <c r="E2344" s="67">
        <v>11.5</v>
      </c>
      <c r="F2344" s="68">
        <v>12.49</v>
      </c>
      <c r="G2344" s="68">
        <v>12.04</v>
      </c>
      <c r="H2344" s="69">
        <f t="shared" si="122"/>
        <v>4.6956521739130362E-2</v>
      </c>
      <c r="I2344" s="68">
        <f t="shared" si="123"/>
        <v>0.99000000000000021</v>
      </c>
      <c r="J2344" s="68">
        <f t="shared" si="124"/>
        <v>0.53999999999999915</v>
      </c>
      <c r="K2344" s="70">
        <v>2</v>
      </c>
      <c r="L2344" s="70"/>
      <c r="M2344" s="70" t="s">
        <v>22</v>
      </c>
      <c r="N2344" t="s">
        <v>22</v>
      </c>
      <c r="O2344" t="s">
        <v>22</v>
      </c>
    </row>
    <row r="2345" spans="1:15" x14ac:dyDescent="0.35">
      <c r="A2345" s="203">
        <v>38147</v>
      </c>
      <c r="B2345" s="61" t="s">
        <v>6520</v>
      </c>
      <c r="C2345" s="58" t="s">
        <v>6521</v>
      </c>
      <c r="D2345" s="61" t="s">
        <v>5868</v>
      </c>
      <c r="E2345" s="67">
        <v>19</v>
      </c>
      <c r="F2345" s="68">
        <v>19</v>
      </c>
      <c r="G2345" s="68">
        <v>18.350000000000001</v>
      </c>
      <c r="H2345" s="69">
        <f t="shared" si="122"/>
        <v>-3.42105263157894E-2</v>
      </c>
      <c r="I2345" s="68">
        <f t="shared" si="123"/>
        <v>0</v>
      </c>
      <c r="J2345" s="68">
        <f t="shared" si="124"/>
        <v>-0.64999999999999858</v>
      </c>
      <c r="K2345" s="70">
        <v>1</v>
      </c>
      <c r="L2345" s="70"/>
      <c r="M2345" s="70" t="s">
        <v>22</v>
      </c>
      <c r="N2345" t="s">
        <v>22</v>
      </c>
      <c r="O2345" t="s">
        <v>22</v>
      </c>
    </row>
    <row r="2346" spans="1:15" x14ac:dyDescent="0.35">
      <c r="A2346" s="203">
        <v>38153</v>
      </c>
      <c r="B2346" s="61" t="s">
        <v>6522</v>
      </c>
      <c r="C2346" s="58" t="s">
        <v>6523</v>
      </c>
      <c r="D2346" s="61" t="s">
        <v>4689</v>
      </c>
      <c r="E2346" s="67">
        <v>14</v>
      </c>
      <c r="F2346" s="68">
        <v>14.27</v>
      </c>
      <c r="G2346" s="68">
        <v>13.1</v>
      </c>
      <c r="H2346" s="69">
        <f t="shared" si="122"/>
        <v>-6.4285714285714307E-2</v>
      </c>
      <c r="I2346" s="68">
        <f t="shared" si="123"/>
        <v>0.26999999999999957</v>
      </c>
      <c r="J2346" s="68">
        <f t="shared" si="124"/>
        <v>-0.90000000000000036</v>
      </c>
      <c r="K2346" s="70">
        <v>3</v>
      </c>
      <c r="L2346" s="58" t="s">
        <v>8061</v>
      </c>
      <c r="M2346" s="58">
        <v>1</v>
      </c>
      <c r="N2346" s="49"/>
      <c r="O2346" t="s">
        <v>6524</v>
      </c>
    </row>
    <row r="2347" spans="1:15" x14ac:dyDescent="0.35">
      <c r="A2347" s="203">
        <v>38153</v>
      </c>
      <c r="B2347" s="61" t="s">
        <v>6525</v>
      </c>
      <c r="C2347" s="58" t="s">
        <v>6526</v>
      </c>
      <c r="D2347" s="63" t="s">
        <v>6527</v>
      </c>
      <c r="E2347" s="67">
        <v>7</v>
      </c>
      <c r="F2347" s="68">
        <v>7.03</v>
      </c>
      <c r="G2347" s="68">
        <v>6.66</v>
      </c>
      <c r="H2347" s="69">
        <f t="shared" si="122"/>
        <v>-4.857142857142855E-2</v>
      </c>
      <c r="I2347" s="68">
        <f t="shared" si="123"/>
        <v>3.0000000000000249E-2</v>
      </c>
      <c r="J2347" s="68">
        <f t="shared" si="124"/>
        <v>-0.33999999999999986</v>
      </c>
      <c r="K2347" s="70">
        <v>1</v>
      </c>
      <c r="L2347" s="70"/>
      <c r="M2347" s="70">
        <v>0</v>
      </c>
      <c r="N2347" t="s">
        <v>26</v>
      </c>
      <c r="O2347" t="s">
        <v>26</v>
      </c>
    </row>
    <row r="2348" spans="1:15" x14ac:dyDescent="0.35">
      <c r="A2348" s="203">
        <v>38153</v>
      </c>
      <c r="B2348" s="61" t="s">
        <v>6528</v>
      </c>
      <c r="C2348" s="58" t="s">
        <v>4341</v>
      </c>
      <c r="D2348" s="61" t="s">
        <v>6529</v>
      </c>
      <c r="E2348" s="67">
        <v>24</v>
      </c>
      <c r="F2348" s="68">
        <v>25.5</v>
      </c>
      <c r="G2348" s="68">
        <v>25.25</v>
      </c>
      <c r="H2348" s="69">
        <f t="shared" si="122"/>
        <v>5.2083333333333336E-2</v>
      </c>
      <c r="I2348" s="68">
        <f t="shared" si="123"/>
        <v>1.5</v>
      </c>
      <c r="J2348" s="68">
        <f t="shared" si="124"/>
        <v>1.25</v>
      </c>
      <c r="K2348" s="70">
        <v>3</v>
      </c>
      <c r="L2348" s="70"/>
      <c r="M2348" s="70">
        <v>0</v>
      </c>
      <c r="N2348" t="s">
        <v>26</v>
      </c>
      <c r="O2348" t="s">
        <v>26</v>
      </c>
    </row>
    <row r="2349" spans="1:15" x14ac:dyDescent="0.35">
      <c r="A2349" s="203">
        <v>38154</v>
      </c>
      <c r="B2349" s="61" t="s">
        <v>6530</v>
      </c>
      <c r="C2349" s="58" t="s">
        <v>6531</v>
      </c>
      <c r="D2349" s="63" t="s">
        <v>5876</v>
      </c>
      <c r="E2349" s="67">
        <v>6</v>
      </c>
      <c r="F2349" s="68">
        <v>6</v>
      </c>
      <c r="G2349" s="68">
        <v>5.85</v>
      </c>
      <c r="H2349" s="69">
        <f t="shared" si="122"/>
        <v>-2.500000000000006E-2</v>
      </c>
      <c r="I2349" s="68">
        <f t="shared" si="123"/>
        <v>0</v>
      </c>
      <c r="J2349" s="68">
        <f t="shared" si="124"/>
        <v>-0.15000000000000036</v>
      </c>
      <c r="K2349" s="70">
        <v>1</v>
      </c>
      <c r="L2349" s="70"/>
      <c r="M2349" s="70" t="s">
        <v>22</v>
      </c>
      <c r="N2349" t="s">
        <v>22</v>
      </c>
      <c r="O2349" t="s">
        <v>22</v>
      </c>
    </row>
    <row r="2350" spans="1:15" x14ac:dyDescent="0.35">
      <c r="A2350" s="203">
        <v>38155</v>
      </c>
      <c r="B2350" s="61" t="s">
        <v>6532</v>
      </c>
      <c r="C2350" s="58" t="s">
        <v>6533</v>
      </c>
      <c r="D2350" s="61" t="s">
        <v>5718</v>
      </c>
      <c r="E2350" s="67">
        <v>13</v>
      </c>
      <c r="F2350" s="68">
        <v>13.04</v>
      </c>
      <c r="G2350" s="68">
        <v>14.05</v>
      </c>
      <c r="H2350" s="69">
        <f t="shared" si="122"/>
        <v>8.0769230769230829E-2</v>
      </c>
      <c r="I2350" s="68">
        <f t="shared" si="123"/>
        <v>3.9999999999999147E-2</v>
      </c>
      <c r="J2350" s="68">
        <f t="shared" si="124"/>
        <v>1.0500000000000007</v>
      </c>
      <c r="K2350" s="70">
        <v>2</v>
      </c>
      <c r="L2350" s="70"/>
      <c r="M2350" s="70" t="s">
        <v>22</v>
      </c>
      <c r="N2350" t="s">
        <v>22</v>
      </c>
      <c r="O2350" t="s">
        <v>22</v>
      </c>
    </row>
    <row r="2351" spans="1:15" x14ac:dyDescent="0.35">
      <c r="A2351" s="203">
        <v>38155</v>
      </c>
      <c r="B2351" s="61" t="s">
        <v>6534</v>
      </c>
      <c r="C2351" s="58" t="s">
        <v>6535</v>
      </c>
      <c r="D2351" s="61" t="s">
        <v>5803</v>
      </c>
      <c r="E2351" s="67">
        <v>14</v>
      </c>
      <c r="F2351" s="68">
        <v>15.8</v>
      </c>
      <c r="G2351" s="68">
        <v>20.010000000000002</v>
      </c>
      <c r="H2351" s="69">
        <f t="shared" si="122"/>
        <v>0.42928571428571438</v>
      </c>
      <c r="I2351" s="68">
        <f t="shared" si="123"/>
        <v>1.8000000000000007</v>
      </c>
      <c r="J2351" s="68">
        <f t="shared" si="124"/>
        <v>6.0100000000000016</v>
      </c>
      <c r="K2351" s="70">
        <v>3</v>
      </c>
      <c r="L2351" s="70"/>
      <c r="M2351" s="70">
        <v>0</v>
      </c>
      <c r="N2351" t="s">
        <v>26</v>
      </c>
      <c r="O2351" t="s">
        <v>26</v>
      </c>
    </row>
    <row r="2352" spans="1:15" x14ac:dyDescent="0.35">
      <c r="A2352" s="203">
        <v>38159</v>
      </c>
      <c r="B2352" s="61" t="s">
        <v>6536</v>
      </c>
      <c r="C2352" s="58" t="s">
        <v>6537</v>
      </c>
      <c r="D2352" s="61" t="s">
        <v>6538</v>
      </c>
      <c r="E2352" s="67">
        <v>10</v>
      </c>
      <c r="F2352" s="68">
        <v>10.01</v>
      </c>
      <c r="G2352" s="68">
        <v>9.9499999999999993</v>
      </c>
      <c r="H2352" s="69">
        <f t="shared" si="122"/>
        <v>-5.0000000000000712E-3</v>
      </c>
      <c r="I2352" s="68">
        <f t="shared" si="123"/>
        <v>9.9999999999997868E-3</v>
      </c>
      <c r="J2352" s="68">
        <f t="shared" si="124"/>
        <v>-5.0000000000000711E-2</v>
      </c>
      <c r="K2352" s="70">
        <v>1</v>
      </c>
      <c r="L2352" s="70"/>
      <c r="M2352" s="70" t="s">
        <v>22</v>
      </c>
      <c r="N2352" t="s">
        <v>22</v>
      </c>
      <c r="O2352" t="s">
        <v>22</v>
      </c>
    </row>
    <row r="2353" spans="1:15" x14ac:dyDescent="0.35">
      <c r="A2353" s="203">
        <v>38159</v>
      </c>
      <c r="B2353" s="61" t="s">
        <v>6539</v>
      </c>
      <c r="C2353" s="58" t="s">
        <v>6540</v>
      </c>
      <c r="D2353" s="61" t="s">
        <v>6162</v>
      </c>
      <c r="E2353" s="67">
        <v>17</v>
      </c>
      <c r="F2353" s="68">
        <v>17</v>
      </c>
      <c r="G2353" s="68">
        <v>17.25</v>
      </c>
      <c r="H2353" s="69">
        <f t="shared" si="122"/>
        <v>1.4705882352941176E-2</v>
      </c>
      <c r="I2353" s="68">
        <f t="shared" si="123"/>
        <v>0</v>
      </c>
      <c r="J2353" s="68">
        <f t="shared" si="124"/>
        <v>0.25</v>
      </c>
      <c r="K2353" s="70">
        <v>1</v>
      </c>
      <c r="L2353" s="70"/>
      <c r="M2353" s="70" t="s">
        <v>22</v>
      </c>
      <c r="N2353" t="s">
        <v>22</v>
      </c>
      <c r="O2353" t="s">
        <v>22</v>
      </c>
    </row>
    <row r="2354" spans="1:15" x14ac:dyDescent="0.35">
      <c r="A2354" s="203">
        <v>38159</v>
      </c>
      <c r="B2354" s="61" t="s">
        <v>6541</v>
      </c>
      <c r="C2354" s="58" t="s">
        <v>6542</v>
      </c>
      <c r="D2354" s="61" t="s">
        <v>6543</v>
      </c>
      <c r="E2354" s="67">
        <v>6.5</v>
      </c>
      <c r="F2354" s="68">
        <v>6.75</v>
      </c>
      <c r="G2354" s="68">
        <v>7.81</v>
      </c>
      <c r="H2354" s="69">
        <f t="shared" si="122"/>
        <v>0.20153846153846147</v>
      </c>
      <c r="I2354" s="68">
        <f t="shared" si="123"/>
        <v>0.25</v>
      </c>
      <c r="J2354" s="68">
        <f t="shared" si="124"/>
        <v>1.3099999999999996</v>
      </c>
      <c r="K2354" s="70">
        <v>1</v>
      </c>
      <c r="L2354" s="70"/>
      <c r="M2354" s="70">
        <v>1</v>
      </c>
      <c r="N2354" s="49"/>
      <c r="O2354" t="s">
        <v>6544</v>
      </c>
    </row>
    <row r="2355" spans="1:15" x14ac:dyDescent="0.35">
      <c r="A2355" s="203">
        <v>38159</v>
      </c>
      <c r="B2355" s="61" t="s">
        <v>6545</v>
      </c>
      <c r="C2355" s="58" t="s">
        <v>6546</v>
      </c>
      <c r="D2355" s="61" t="s">
        <v>6519</v>
      </c>
      <c r="E2355" s="67">
        <v>6</v>
      </c>
      <c r="F2355" s="68">
        <v>6.45</v>
      </c>
      <c r="G2355" s="68">
        <v>6.75</v>
      </c>
      <c r="H2355" s="69">
        <f t="shared" si="122"/>
        <v>0.125</v>
      </c>
      <c r="I2355" s="68">
        <f t="shared" si="123"/>
        <v>0.45000000000000018</v>
      </c>
      <c r="J2355" s="68">
        <f t="shared" si="124"/>
        <v>0.75</v>
      </c>
      <c r="K2355" s="70">
        <v>2</v>
      </c>
      <c r="L2355" s="70"/>
      <c r="M2355" s="70">
        <v>1</v>
      </c>
      <c r="N2355" s="49"/>
      <c r="O2355" t="s">
        <v>6547</v>
      </c>
    </row>
    <row r="2356" spans="1:15" x14ac:dyDescent="0.35">
      <c r="A2356" s="203">
        <v>38160</v>
      </c>
      <c r="B2356" s="61" t="s">
        <v>6548</v>
      </c>
      <c r="C2356" s="58" t="s">
        <v>6549</v>
      </c>
      <c r="D2356" s="61" t="s">
        <v>6550</v>
      </c>
      <c r="E2356" s="67">
        <v>9.5</v>
      </c>
      <c r="F2356" s="68">
        <v>9.65</v>
      </c>
      <c r="G2356" s="68">
        <v>8.59</v>
      </c>
      <c r="H2356" s="69">
        <f t="shared" si="122"/>
        <v>-9.5789473684210535E-2</v>
      </c>
      <c r="I2356" s="68">
        <f t="shared" si="123"/>
        <v>0.15000000000000036</v>
      </c>
      <c r="J2356" s="68">
        <f t="shared" si="124"/>
        <v>-0.91000000000000014</v>
      </c>
      <c r="K2356" s="70">
        <v>2</v>
      </c>
      <c r="L2356" s="58" t="s">
        <v>8061</v>
      </c>
      <c r="M2356" s="58">
        <v>1</v>
      </c>
      <c r="N2356" s="49"/>
      <c r="O2356" t="s">
        <v>6551</v>
      </c>
    </row>
    <row r="2357" spans="1:15" x14ac:dyDescent="0.35">
      <c r="A2357" s="203">
        <v>38160</v>
      </c>
      <c r="B2357" s="61" t="s">
        <v>6552</v>
      </c>
      <c r="C2357" s="58" t="s">
        <v>6553</v>
      </c>
      <c r="D2357" s="61" t="s">
        <v>649</v>
      </c>
      <c r="E2357" s="67">
        <v>11</v>
      </c>
      <c r="F2357" s="68">
        <v>15</v>
      </c>
      <c r="G2357" s="68">
        <v>17.2</v>
      </c>
      <c r="H2357" s="69">
        <f t="shared" si="122"/>
        <v>0.5636363636363636</v>
      </c>
      <c r="I2357" s="68">
        <f t="shared" si="123"/>
        <v>4</v>
      </c>
      <c r="J2357" s="68">
        <f t="shared" si="124"/>
        <v>6.1999999999999993</v>
      </c>
      <c r="K2357" s="70">
        <v>3</v>
      </c>
      <c r="L2357" s="70"/>
      <c r="M2357" s="70" t="s">
        <v>22</v>
      </c>
      <c r="N2357" t="s">
        <v>22</v>
      </c>
      <c r="O2357" t="s">
        <v>22</v>
      </c>
    </row>
    <row r="2358" spans="1:15" x14ac:dyDescent="0.35">
      <c r="A2358" s="203">
        <v>38161</v>
      </c>
      <c r="B2358" s="61" t="s">
        <v>6554</v>
      </c>
      <c r="C2358" s="58" t="s">
        <v>6555</v>
      </c>
      <c r="D2358" s="61" t="s">
        <v>4582</v>
      </c>
      <c r="E2358" s="67">
        <v>9</v>
      </c>
      <c r="F2358" s="68">
        <v>8.75</v>
      </c>
      <c r="G2358" s="68">
        <v>8.94</v>
      </c>
      <c r="H2358" s="69">
        <f t="shared" si="122"/>
        <v>-6.6666666666667217E-3</v>
      </c>
      <c r="I2358" s="68">
        <f t="shared" si="123"/>
        <v>-0.25</v>
      </c>
      <c r="J2358" s="68">
        <f t="shared" si="124"/>
        <v>-6.0000000000000497E-2</v>
      </c>
      <c r="K2358" s="70">
        <v>2</v>
      </c>
      <c r="L2358" s="58" t="s">
        <v>8061</v>
      </c>
      <c r="M2358" s="58" t="s">
        <v>22</v>
      </c>
      <c r="N2358" t="s">
        <v>22</v>
      </c>
      <c r="O2358" t="s">
        <v>22</v>
      </c>
    </row>
    <row r="2359" spans="1:15" x14ac:dyDescent="0.35">
      <c r="A2359" s="203">
        <v>38161</v>
      </c>
      <c r="B2359" s="61" t="s">
        <v>6556</v>
      </c>
      <c r="C2359" s="58" t="s">
        <v>6557</v>
      </c>
      <c r="D2359" s="61" t="s">
        <v>4566</v>
      </c>
      <c r="E2359" s="67">
        <v>17</v>
      </c>
      <c r="F2359" s="68">
        <v>18.8</v>
      </c>
      <c r="G2359" s="68">
        <v>18.22</v>
      </c>
      <c r="H2359" s="69">
        <f t="shared" si="122"/>
        <v>7.1764705882352869E-2</v>
      </c>
      <c r="I2359" s="68">
        <f t="shared" si="123"/>
        <v>1.8000000000000007</v>
      </c>
      <c r="J2359" s="68">
        <f t="shared" si="124"/>
        <v>1.2199999999999989</v>
      </c>
      <c r="K2359" s="70">
        <v>3</v>
      </c>
      <c r="L2359" s="70"/>
      <c r="M2359" s="70">
        <v>0</v>
      </c>
      <c r="N2359" t="s">
        <v>26</v>
      </c>
      <c r="O2359" t="s">
        <v>26</v>
      </c>
    </row>
    <row r="2360" spans="1:15" x14ac:dyDescent="0.35">
      <c r="A2360" s="203">
        <v>38161</v>
      </c>
      <c r="B2360" s="61" t="s">
        <v>6558</v>
      </c>
      <c r="C2360" s="58" t="s">
        <v>4664</v>
      </c>
      <c r="D2360" s="61" t="s">
        <v>1099</v>
      </c>
      <c r="E2360" s="67">
        <v>14</v>
      </c>
      <c r="F2360" s="68">
        <v>14</v>
      </c>
      <c r="G2360" s="68">
        <v>14.35</v>
      </c>
      <c r="H2360" s="69">
        <f t="shared" si="122"/>
        <v>2.4999999999999974E-2</v>
      </c>
      <c r="I2360" s="68">
        <f t="shared" si="123"/>
        <v>0</v>
      </c>
      <c r="J2360" s="68">
        <f t="shared" si="124"/>
        <v>0.34999999999999964</v>
      </c>
      <c r="K2360" s="70">
        <v>1</v>
      </c>
      <c r="L2360" s="70"/>
      <c r="M2360" s="70">
        <v>0</v>
      </c>
      <c r="N2360" t="s">
        <v>26</v>
      </c>
      <c r="O2360" t="s">
        <v>26</v>
      </c>
    </row>
    <row r="2361" spans="1:15" x14ac:dyDescent="0.35">
      <c r="A2361" s="203">
        <v>38161</v>
      </c>
      <c r="B2361" s="61" t="s">
        <v>6559</v>
      </c>
      <c r="C2361" s="58" t="s">
        <v>6560</v>
      </c>
      <c r="D2361" s="61" t="s">
        <v>5868</v>
      </c>
      <c r="E2361" s="67">
        <v>14</v>
      </c>
      <c r="F2361" s="68">
        <v>14</v>
      </c>
      <c r="G2361" s="68">
        <v>13.95</v>
      </c>
      <c r="H2361" s="69">
        <f t="shared" si="122"/>
        <v>-3.5714285714286221E-3</v>
      </c>
      <c r="I2361" s="68">
        <f t="shared" si="123"/>
        <v>0</v>
      </c>
      <c r="J2361" s="68">
        <f t="shared" si="124"/>
        <v>-5.0000000000000711E-2</v>
      </c>
      <c r="K2361" s="70">
        <v>1</v>
      </c>
      <c r="L2361" s="70"/>
      <c r="M2361" s="70" t="s">
        <v>22</v>
      </c>
      <c r="N2361" t="s">
        <v>22</v>
      </c>
      <c r="O2361" t="s">
        <v>22</v>
      </c>
    </row>
    <row r="2362" spans="1:15" x14ac:dyDescent="0.35">
      <c r="A2362" s="203">
        <v>38162</v>
      </c>
      <c r="B2362" s="61" t="s">
        <v>6561</v>
      </c>
      <c r="C2362" s="58" t="s">
        <v>6562</v>
      </c>
      <c r="D2362" s="61" t="s">
        <v>6563</v>
      </c>
      <c r="E2362" s="67">
        <v>10</v>
      </c>
      <c r="F2362" s="68">
        <v>10.25</v>
      </c>
      <c r="G2362" s="68">
        <v>10.15</v>
      </c>
      <c r="H2362" s="69">
        <f t="shared" si="122"/>
        <v>1.5000000000000036E-2</v>
      </c>
      <c r="I2362" s="68">
        <f t="shared" si="123"/>
        <v>0.25</v>
      </c>
      <c r="J2362" s="68">
        <f t="shared" si="124"/>
        <v>0.15000000000000036</v>
      </c>
      <c r="K2362" s="70">
        <v>1</v>
      </c>
      <c r="L2362" s="70"/>
      <c r="M2362" s="70">
        <v>0</v>
      </c>
      <c r="N2362" t="s">
        <v>26</v>
      </c>
      <c r="O2362" t="s">
        <v>26</v>
      </c>
    </row>
    <row r="2363" spans="1:15" x14ac:dyDescent="0.35">
      <c r="A2363" s="203">
        <v>38162</v>
      </c>
      <c r="B2363" s="61" t="s">
        <v>6564</v>
      </c>
      <c r="C2363" s="58" t="s">
        <v>6565</v>
      </c>
      <c r="D2363" s="61" t="s">
        <v>6566</v>
      </c>
      <c r="E2363" s="67">
        <v>10</v>
      </c>
      <c r="F2363" s="68">
        <v>10.210000000000001</v>
      </c>
      <c r="G2363" s="68">
        <v>10.039999999999999</v>
      </c>
      <c r="H2363" s="69">
        <f t="shared" si="122"/>
        <v>3.9999999999999151E-3</v>
      </c>
      <c r="I2363" s="68">
        <f t="shared" si="123"/>
        <v>0.21000000000000085</v>
      </c>
      <c r="J2363" s="68">
        <f t="shared" si="124"/>
        <v>3.9999999999999147E-2</v>
      </c>
      <c r="K2363" s="70">
        <v>1</v>
      </c>
      <c r="L2363" s="70"/>
      <c r="M2363" s="70">
        <v>1</v>
      </c>
      <c r="N2363" s="49"/>
      <c r="O2363" t="s">
        <v>6567</v>
      </c>
    </row>
    <row r="2364" spans="1:15" x14ac:dyDescent="0.35">
      <c r="A2364" s="203">
        <v>38162</v>
      </c>
      <c r="B2364" s="61" t="s">
        <v>6568</v>
      </c>
      <c r="C2364" s="58" t="s">
        <v>6569</v>
      </c>
      <c r="D2364" s="61" t="s">
        <v>5803</v>
      </c>
      <c r="E2364" s="67">
        <v>20</v>
      </c>
      <c r="F2364" s="68">
        <v>27.95</v>
      </c>
      <c r="G2364" s="68">
        <v>26</v>
      </c>
      <c r="H2364" s="69">
        <f t="shared" si="122"/>
        <v>0.3</v>
      </c>
      <c r="I2364" s="68">
        <f t="shared" si="123"/>
        <v>7.9499999999999993</v>
      </c>
      <c r="J2364" s="68">
        <f t="shared" si="124"/>
        <v>6</v>
      </c>
      <c r="K2364" s="70">
        <v>3</v>
      </c>
      <c r="L2364" s="70"/>
      <c r="M2364" s="70">
        <v>0</v>
      </c>
      <c r="N2364" t="s">
        <v>26</v>
      </c>
      <c r="O2364" t="s">
        <v>26</v>
      </c>
    </row>
    <row r="2365" spans="1:15" x14ac:dyDescent="0.35">
      <c r="A2365" s="203">
        <v>38166</v>
      </c>
      <c r="B2365" s="61" t="s">
        <v>6570</v>
      </c>
      <c r="C2365" s="58" t="s">
        <v>6571</v>
      </c>
      <c r="D2365" s="61" t="s">
        <v>5706</v>
      </c>
      <c r="E2365" s="67">
        <v>15.8</v>
      </c>
      <c r="F2365" s="68">
        <v>17</v>
      </c>
      <c r="G2365" s="68">
        <v>17.600000000000001</v>
      </c>
      <c r="H2365" s="69">
        <f t="shared" si="122"/>
        <v>0.11392405063291143</v>
      </c>
      <c r="I2365" s="68">
        <f t="shared" si="123"/>
        <v>1.1999999999999993</v>
      </c>
      <c r="J2365" s="68">
        <f t="shared" si="124"/>
        <v>1.8000000000000007</v>
      </c>
      <c r="K2365" s="70">
        <v>2</v>
      </c>
      <c r="L2365" s="70"/>
      <c r="M2365" s="70">
        <v>0</v>
      </c>
      <c r="N2365" t="s">
        <v>26</v>
      </c>
      <c r="O2365" t="s">
        <v>26</v>
      </c>
    </row>
    <row r="2366" spans="1:15" x14ac:dyDescent="0.35">
      <c r="A2366" s="203">
        <v>38167</v>
      </c>
      <c r="B2366" s="61" t="s">
        <v>6572</v>
      </c>
      <c r="C2366" s="58" t="s">
        <v>6573</v>
      </c>
      <c r="D2366" s="61" t="s">
        <v>6574</v>
      </c>
      <c r="E2366" s="67">
        <v>18.5</v>
      </c>
      <c r="F2366" s="68">
        <v>20.75</v>
      </c>
      <c r="G2366" s="68">
        <v>21</v>
      </c>
      <c r="H2366" s="69">
        <f t="shared" si="122"/>
        <v>0.13513513513513514</v>
      </c>
      <c r="I2366" s="68">
        <f t="shared" si="123"/>
        <v>2.25</v>
      </c>
      <c r="J2366" s="68">
        <f t="shared" si="124"/>
        <v>2.5</v>
      </c>
      <c r="K2366" s="70">
        <v>3</v>
      </c>
      <c r="L2366" s="70"/>
      <c r="M2366" s="70">
        <v>0</v>
      </c>
      <c r="N2366" t="s">
        <v>26</v>
      </c>
      <c r="O2366" t="s">
        <v>26</v>
      </c>
    </row>
    <row r="2367" spans="1:15" x14ac:dyDescent="0.35">
      <c r="A2367" s="203">
        <v>38167</v>
      </c>
      <c r="B2367" s="61" t="s">
        <v>6575</v>
      </c>
      <c r="C2367" s="58" t="s">
        <v>6576</v>
      </c>
      <c r="D2367" s="63" t="s">
        <v>5918</v>
      </c>
      <c r="E2367" s="67">
        <v>12</v>
      </c>
      <c r="F2367" s="68">
        <v>14.8</v>
      </c>
      <c r="G2367" s="68">
        <v>16.43</v>
      </c>
      <c r="H2367" s="69">
        <f t="shared" si="122"/>
        <v>0.36916666666666664</v>
      </c>
      <c r="I2367" s="68">
        <f t="shared" si="123"/>
        <v>2.8000000000000007</v>
      </c>
      <c r="J2367" s="68">
        <f t="shared" si="124"/>
        <v>4.43</v>
      </c>
      <c r="K2367" s="70">
        <v>2</v>
      </c>
      <c r="L2367" s="70"/>
      <c r="M2367" s="70">
        <v>0</v>
      </c>
      <c r="N2367" t="s">
        <v>26</v>
      </c>
      <c r="O2367" t="s">
        <v>26</v>
      </c>
    </row>
    <row r="2368" spans="1:15" x14ac:dyDescent="0.35">
      <c r="A2368" s="203">
        <v>38168</v>
      </c>
      <c r="B2368" s="61" t="s">
        <v>6577</v>
      </c>
      <c r="C2368" s="58" t="s">
        <v>6578</v>
      </c>
      <c r="D2368" s="61" t="s">
        <v>649</v>
      </c>
      <c r="E2368" s="67">
        <v>17</v>
      </c>
      <c r="F2368" s="68">
        <v>19.3</v>
      </c>
      <c r="G2368" s="68">
        <v>19.53</v>
      </c>
      <c r="H2368" s="69">
        <f t="shared" si="122"/>
        <v>0.14882352941176477</v>
      </c>
      <c r="I2368" s="68">
        <f t="shared" si="123"/>
        <v>2.3000000000000007</v>
      </c>
      <c r="J2368" s="68">
        <f t="shared" si="124"/>
        <v>2.5300000000000011</v>
      </c>
      <c r="K2368" s="70">
        <v>2</v>
      </c>
      <c r="L2368" s="70"/>
      <c r="M2368" s="70">
        <v>0</v>
      </c>
      <c r="N2368" t="s">
        <v>26</v>
      </c>
      <c r="O2368" t="s">
        <v>26</v>
      </c>
    </row>
    <row r="2369" spans="1:15" x14ac:dyDescent="0.35">
      <c r="A2369" s="203">
        <v>38175</v>
      </c>
      <c r="B2369" s="61" t="s">
        <v>6579</v>
      </c>
      <c r="C2369" s="58" t="s">
        <v>6580</v>
      </c>
      <c r="D2369" s="61" t="s">
        <v>1099</v>
      </c>
      <c r="E2369" s="67">
        <v>22.25</v>
      </c>
      <c r="F2369" s="68">
        <v>23.5</v>
      </c>
      <c r="G2369" s="68">
        <v>24.55</v>
      </c>
      <c r="H2369" s="69">
        <f t="shared" si="122"/>
        <v>0.10337078651685397</v>
      </c>
      <c r="I2369" s="68">
        <f t="shared" si="123"/>
        <v>1.25</v>
      </c>
      <c r="J2369" s="68">
        <f t="shared" si="124"/>
        <v>2.3000000000000007</v>
      </c>
      <c r="K2369" s="70">
        <v>3</v>
      </c>
      <c r="L2369" s="70"/>
      <c r="M2369" s="70">
        <v>0</v>
      </c>
      <c r="N2369" t="s">
        <v>26</v>
      </c>
      <c r="O2369" t="s">
        <v>26</v>
      </c>
    </row>
    <row r="2370" spans="1:15" x14ac:dyDescent="0.35">
      <c r="A2370" s="203">
        <v>38176</v>
      </c>
      <c r="B2370" s="61" t="s">
        <v>6581</v>
      </c>
      <c r="C2370" s="58" t="s">
        <v>6582</v>
      </c>
      <c r="D2370" s="61" t="s">
        <v>2136</v>
      </c>
      <c r="E2370" s="67">
        <v>10</v>
      </c>
      <c r="F2370" s="68">
        <v>10.25</v>
      </c>
      <c r="G2370" s="68">
        <v>10.1</v>
      </c>
      <c r="H2370" s="69">
        <f t="shared" si="122"/>
        <v>9.9999999999999638E-3</v>
      </c>
      <c r="I2370" s="68">
        <f t="shared" si="123"/>
        <v>0.25</v>
      </c>
      <c r="J2370" s="68">
        <f t="shared" si="124"/>
        <v>9.9999999999999645E-2</v>
      </c>
      <c r="K2370" s="70">
        <v>3</v>
      </c>
      <c r="L2370" s="58" t="s">
        <v>8061</v>
      </c>
      <c r="M2370" s="58" t="s">
        <v>22</v>
      </c>
      <c r="N2370" t="s">
        <v>22</v>
      </c>
      <c r="O2370" t="s">
        <v>22</v>
      </c>
    </row>
    <row r="2371" spans="1:15" x14ac:dyDescent="0.35">
      <c r="A2371" s="203">
        <v>38176</v>
      </c>
      <c r="B2371" s="61" t="s">
        <v>6583</v>
      </c>
      <c r="C2371" s="58" t="s">
        <v>6584</v>
      </c>
      <c r="D2371" s="63" t="s">
        <v>5544</v>
      </c>
      <c r="E2371" s="67">
        <v>12</v>
      </c>
      <c r="F2371" s="68">
        <v>12.3</v>
      </c>
      <c r="G2371" s="68">
        <v>11.51</v>
      </c>
      <c r="H2371" s="69">
        <f t="shared" ref="H2371:H2434" si="125">(G2371-E2371)/E2371</f>
        <v>-4.0833333333333353E-2</v>
      </c>
      <c r="I2371" s="68">
        <f t="shared" si="123"/>
        <v>0.30000000000000071</v>
      </c>
      <c r="J2371" s="68">
        <f t="shared" si="124"/>
        <v>-0.49000000000000021</v>
      </c>
      <c r="K2371" s="70">
        <v>2</v>
      </c>
      <c r="L2371" s="58" t="s">
        <v>8061</v>
      </c>
      <c r="M2371" s="58">
        <v>0</v>
      </c>
      <c r="N2371" t="s">
        <v>26</v>
      </c>
      <c r="O2371" t="s">
        <v>26</v>
      </c>
    </row>
    <row r="2372" spans="1:15" x14ac:dyDescent="0.35">
      <c r="A2372" s="203">
        <v>38177</v>
      </c>
      <c r="B2372" s="61" t="s">
        <v>6585</v>
      </c>
      <c r="C2372" s="58" t="s">
        <v>6586</v>
      </c>
      <c r="D2372" s="63" t="s">
        <v>869</v>
      </c>
      <c r="E2372" s="67">
        <v>14</v>
      </c>
      <c r="F2372" s="68">
        <v>14</v>
      </c>
      <c r="G2372" s="68">
        <v>14.02</v>
      </c>
      <c r="H2372" s="69">
        <f t="shared" si="125"/>
        <v>1.4285714285713982E-3</v>
      </c>
      <c r="I2372" s="68">
        <f t="shared" si="123"/>
        <v>0</v>
      </c>
      <c r="J2372" s="68">
        <f t="shared" si="124"/>
        <v>1.9999999999999574E-2</v>
      </c>
      <c r="K2372" s="70">
        <v>1</v>
      </c>
      <c r="L2372" s="70"/>
      <c r="M2372" s="70" t="s">
        <v>22</v>
      </c>
      <c r="N2372" t="s">
        <v>22</v>
      </c>
      <c r="O2372" t="s">
        <v>22</v>
      </c>
    </row>
    <row r="2373" spans="1:15" x14ac:dyDescent="0.35">
      <c r="A2373" s="203">
        <v>38180</v>
      </c>
      <c r="B2373" s="61" t="s">
        <v>6587</v>
      </c>
      <c r="C2373" s="58" t="s">
        <v>6588</v>
      </c>
      <c r="D2373" s="61" t="s">
        <v>5926</v>
      </c>
      <c r="E2373" s="67">
        <v>14</v>
      </c>
      <c r="F2373" s="68">
        <v>14</v>
      </c>
      <c r="G2373" s="68">
        <v>13.5</v>
      </c>
      <c r="H2373" s="69">
        <f t="shared" si="125"/>
        <v>-3.5714285714285712E-2</v>
      </c>
      <c r="I2373" s="68">
        <f t="shared" si="123"/>
        <v>0</v>
      </c>
      <c r="J2373" s="68">
        <f t="shared" si="124"/>
        <v>-0.5</v>
      </c>
      <c r="K2373" s="70">
        <v>1</v>
      </c>
      <c r="L2373" s="70"/>
      <c r="M2373" s="70">
        <v>1</v>
      </c>
      <c r="N2373" s="49"/>
      <c r="O2373" t="s">
        <v>6589</v>
      </c>
    </row>
    <row r="2374" spans="1:15" x14ac:dyDescent="0.35">
      <c r="A2374" s="203">
        <v>38181</v>
      </c>
      <c r="B2374" s="61" t="s">
        <v>6590</v>
      </c>
      <c r="C2374" s="58" t="s">
        <v>6591</v>
      </c>
      <c r="D2374" s="61" t="s">
        <v>6592</v>
      </c>
      <c r="E2374" s="67">
        <v>7.5</v>
      </c>
      <c r="F2374" s="68">
        <v>7.5</v>
      </c>
      <c r="G2374" s="68">
        <v>8.15</v>
      </c>
      <c r="H2374" s="69">
        <f t="shared" si="125"/>
        <v>8.6666666666666711E-2</v>
      </c>
      <c r="I2374" s="68">
        <f t="shared" si="123"/>
        <v>0</v>
      </c>
      <c r="J2374" s="68">
        <f t="shared" si="124"/>
        <v>0.65000000000000036</v>
      </c>
      <c r="K2374" s="70">
        <v>1</v>
      </c>
      <c r="L2374" s="70"/>
      <c r="M2374" s="70" t="s">
        <v>22</v>
      </c>
      <c r="N2374" t="s">
        <v>22</v>
      </c>
      <c r="O2374" t="s">
        <v>22</v>
      </c>
    </row>
    <row r="2375" spans="1:15" x14ac:dyDescent="0.35">
      <c r="A2375" s="203">
        <v>38182</v>
      </c>
      <c r="B2375" s="61" t="s">
        <v>6593</v>
      </c>
      <c r="C2375" s="58" t="s">
        <v>6594</v>
      </c>
      <c r="D2375" s="61" t="s">
        <v>3823</v>
      </c>
      <c r="E2375" s="67">
        <v>7.5</v>
      </c>
      <c r="F2375" s="68">
        <v>8.75</v>
      </c>
      <c r="G2375" s="68">
        <v>9.35</v>
      </c>
      <c r="H2375" s="69">
        <f t="shared" si="125"/>
        <v>0.24666666666666662</v>
      </c>
      <c r="I2375" s="68">
        <f t="shared" si="123"/>
        <v>1.25</v>
      </c>
      <c r="J2375" s="68">
        <f t="shared" si="124"/>
        <v>1.8499999999999996</v>
      </c>
      <c r="K2375" s="70">
        <v>2</v>
      </c>
      <c r="L2375" s="70"/>
      <c r="M2375" s="70">
        <v>0</v>
      </c>
      <c r="N2375" t="s">
        <v>26</v>
      </c>
      <c r="O2375" t="s">
        <v>26</v>
      </c>
    </row>
    <row r="2376" spans="1:15" x14ac:dyDescent="0.35">
      <c r="A2376" s="203">
        <v>38183</v>
      </c>
      <c r="B2376" s="61" t="s">
        <v>6595</v>
      </c>
      <c r="C2376" s="58" t="s">
        <v>6596</v>
      </c>
      <c r="D2376" s="61" t="s">
        <v>6597</v>
      </c>
      <c r="E2376" s="67">
        <v>16</v>
      </c>
      <c r="F2376" s="68">
        <v>16</v>
      </c>
      <c r="G2376" s="68">
        <v>15.64</v>
      </c>
      <c r="H2376" s="69">
        <f t="shared" si="125"/>
        <v>-2.2499999999999964E-2</v>
      </c>
      <c r="I2376" s="68">
        <f t="shared" si="123"/>
        <v>0</v>
      </c>
      <c r="J2376" s="68">
        <f t="shared" si="124"/>
        <v>-0.35999999999999943</v>
      </c>
      <c r="K2376" s="70">
        <v>2</v>
      </c>
      <c r="L2376" s="58" t="s">
        <v>8061</v>
      </c>
      <c r="M2376" s="58" t="s">
        <v>22</v>
      </c>
      <c r="N2376" t="s">
        <v>22</v>
      </c>
      <c r="O2376" t="s">
        <v>22</v>
      </c>
    </row>
    <row r="2377" spans="1:15" x14ac:dyDescent="0.35">
      <c r="A2377" s="203">
        <v>38183</v>
      </c>
      <c r="B2377" s="61" t="s">
        <v>6598</v>
      </c>
      <c r="C2377" s="58" t="s">
        <v>3532</v>
      </c>
      <c r="D2377" s="61" t="s">
        <v>6599</v>
      </c>
      <c r="E2377" s="67">
        <v>13</v>
      </c>
      <c r="F2377" s="68">
        <v>13</v>
      </c>
      <c r="G2377" s="68">
        <v>14.02</v>
      </c>
      <c r="H2377" s="69">
        <f t="shared" si="125"/>
        <v>7.846153846153843E-2</v>
      </c>
      <c r="I2377" s="68">
        <f t="shared" si="123"/>
        <v>0</v>
      </c>
      <c r="J2377" s="68">
        <f t="shared" si="124"/>
        <v>1.0199999999999996</v>
      </c>
      <c r="K2377" s="70">
        <v>2</v>
      </c>
      <c r="L2377" s="70"/>
      <c r="M2377" s="70">
        <v>0</v>
      </c>
      <c r="N2377" t="s">
        <v>26</v>
      </c>
      <c r="O2377" t="s">
        <v>26</v>
      </c>
    </row>
    <row r="2378" spans="1:15" x14ac:dyDescent="0.35">
      <c r="A2378" s="203">
        <v>38183</v>
      </c>
      <c r="B2378" s="61" t="s">
        <v>6600</v>
      </c>
      <c r="C2378" s="58" t="s">
        <v>6601</v>
      </c>
      <c r="D2378" s="61" t="s">
        <v>6602</v>
      </c>
      <c r="E2378" s="67">
        <v>15</v>
      </c>
      <c r="F2378" s="68">
        <v>14.4</v>
      </c>
      <c r="G2378" s="68">
        <v>14.05</v>
      </c>
      <c r="H2378" s="69">
        <f t="shared" si="125"/>
        <v>-6.3333333333333283E-2</v>
      </c>
      <c r="I2378" s="68">
        <f t="shared" si="123"/>
        <v>-0.59999999999999964</v>
      </c>
      <c r="J2378" s="68">
        <f t="shared" si="124"/>
        <v>-0.94999999999999929</v>
      </c>
      <c r="K2378" s="70">
        <v>1</v>
      </c>
      <c r="L2378" s="70"/>
      <c r="M2378" s="70">
        <v>0</v>
      </c>
      <c r="N2378" t="s">
        <v>26</v>
      </c>
      <c r="O2378" t="s">
        <v>26</v>
      </c>
    </row>
    <row r="2379" spans="1:15" x14ac:dyDescent="0.35">
      <c r="A2379" s="203">
        <v>38183</v>
      </c>
      <c r="B2379" s="61" t="s">
        <v>6603</v>
      </c>
      <c r="C2379" s="58" t="s">
        <v>6604</v>
      </c>
      <c r="D2379" s="61" t="s">
        <v>3823</v>
      </c>
      <c r="E2379" s="67">
        <v>7</v>
      </c>
      <c r="F2379" s="68">
        <v>8</v>
      </c>
      <c r="G2379" s="68">
        <v>7.5</v>
      </c>
      <c r="H2379" s="69">
        <f t="shared" si="125"/>
        <v>7.1428571428571425E-2</v>
      </c>
      <c r="I2379" s="68">
        <f t="shared" si="123"/>
        <v>1</v>
      </c>
      <c r="J2379" s="68">
        <f t="shared" si="124"/>
        <v>0.5</v>
      </c>
      <c r="K2379" s="70">
        <v>2</v>
      </c>
      <c r="L2379" s="70"/>
      <c r="M2379" s="70">
        <v>0</v>
      </c>
      <c r="N2379" t="s">
        <v>26</v>
      </c>
      <c r="O2379" t="s">
        <v>26</v>
      </c>
    </row>
    <row r="2380" spans="1:15" x14ac:dyDescent="0.35">
      <c r="A2380" s="203">
        <v>38183</v>
      </c>
      <c r="B2380" s="61" t="s">
        <v>6605</v>
      </c>
      <c r="C2380" s="58" t="s">
        <v>6606</v>
      </c>
      <c r="D2380" s="61" t="s">
        <v>6607</v>
      </c>
      <c r="E2380" s="67">
        <v>14</v>
      </c>
      <c r="F2380" s="68">
        <v>14.5</v>
      </c>
      <c r="G2380" s="68">
        <v>15.2</v>
      </c>
      <c r="H2380" s="69">
        <f t="shared" si="125"/>
        <v>8.571428571428566E-2</v>
      </c>
      <c r="I2380" s="68">
        <f t="shared" si="123"/>
        <v>0.5</v>
      </c>
      <c r="J2380" s="68">
        <f t="shared" si="124"/>
        <v>1.1999999999999993</v>
      </c>
      <c r="K2380" s="70">
        <v>2</v>
      </c>
      <c r="L2380" s="70"/>
      <c r="M2380" s="70" t="s">
        <v>22</v>
      </c>
      <c r="N2380" t="s">
        <v>22</v>
      </c>
      <c r="O2380" t="s">
        <v>22</v>
      </c>
    </row>
    <row r="2381" spans="1:15" x14ac:dyDescent="0.35">
      <c r="A2381" s="203">
        <v>38183</v>
      </c>
      <c r="B2381" s="61" t="s">
        <v>6608</v>
      </c>
      <c r="C2381" s="58" t="s">
        <v>6609</v>
      </c>
      <c r="D2381" s="61" t="s">
        <v>4763</v>
      </c>
      <c r="E2381" s="67">
        <v>13</v>
      </c>
      <c r="F2381" s="68">
        <v>16</v>
      </c>
      <c r="G2381" s="68">
        <v>18.7</v>
      </c>
      <c r="H2381" s="69">
        <f t="shared" si="125"/>
        <v>0.4384615384615384</v>
      </c>
      <c r="I2381" s="68">
        <f t="shared" si="123"/>
        <v>3</v>
      </c>
      <c r="J2381" s="68">
        <f t="shared" si="124"/>
        <v>5.6999999999999993</v>
      </c>
      <c r="K2381" s="70">
        <v>2</v>
      </c>
      <c r="L2381" s="70"/>
      <c r="M2381" s="70">
        <v>0</v>
      </c>
      <c r="N2381" t="s">
        <v>26</v>
      </c>
      <c r="O2381" t="s">
        <v>26</v>
      </c>
    </row>
    <row r="2382" spans="1:15" x14ac:dyDescent="0.35">
      <c r="A2382" s="203">
        <v>38187</v>
      </c>
      <c r="B2382" s="61" t="s">
        <v>6610</v>
      </c>
      <c r="C2382" s="58" t="s">
        <v>6611</v>
      </c>
      <c r="D2382" s="61" t="s">
        <v>4364</v>
      </c>
      <c r="E2382" s="67">
        <v>12</v>
      </c>
      <c r="F2382" s="68">
        <v>12.03</v>
      </c>
      <c r="G2382" s="68">
        <v>12.34</v>
      </c>
      <c r="H2382" s="69">
        <f t="shared" si="125"/>
        <v>2.8333333333333321E-2</v>
      </c>
      <c r="I2382" s="68">
        <f t="shared" si="123"/>
        <v>2.9999999999999361E-2</v>
      </c>
      <c r="J2382" s="68">
        <f t="shared" si="124"/>
        <v>0.33999999999999986</v>
      </c>
      <c r="K2382" s="70">
        <v>1</v>
      </c>
      <c r="L2382" s="70"/>
      <c r="M2382" s="70">
        <v>0</v>
      </c>
      <c r="N2382" t="s">
        <v>26</v>
      </c>
      <c r="O2382" t="s">
        <v>26</v>
      </c>
    </row>
    <row r="2383" spans="1:15" x14ac:dyDescent="0.35">
      <c r="A2383" s="203">
        <v>38189</v>
      </c>
      <c r="B2383" s="61" t="s">
        <v>6612</v>
      </c>
      <c r="C2383" s="58" t="s">
        <v>6613</v>
      </c>
      <c r="D2383" s="61" t="s">
        <v>4454</v>
      </c>
      <c r="E2383" s="67">
        <v>14</v>
      </c>
      <c r="F2383" s="68">
        <v>14.08</v>
      </c>
      <c r="G2383" s="68">
        <v>13.45</v>
      </c>
      <c r="H2383" s="69">
        <f t="shared" si="125"/>
        <v>-3.9285714285714333E-2</v>
      </c>
      <c r="I2383" s="68">
        <f t="shared" si="123"/>
        <v>8.0000000000000071E-2</v>
      </c>
      <c r="J2383" s="68">
        <f t="shared" si="124"/>
        <v>-0.55000000000000071</v>
      </c>
      <c r="K2383" s="70">
        <v>2</v>
      </c>
      <c r="L2383" s="58" t="s">
        <v>8061</v>
      </c>
      <c r="M2383" s="58" t="s">
        <v>22</v>
      </c>
      <c r="N2383" t="s">
        <v>22</v>
      </c>
      <c r="O2383" t="s">
        <v>22</v>
      </c>
    </row>
    <row r="2384" spans="1:15" x14ac:dyDescent="0.35">
      <c r="A2384" s="203">
        <v>38189</v>
      </c>
      <c r="B2384" s="61" t="s">
        <v>6614</v>
      </c>
      <c r="C2384" s="58" t="s">
        <v>6615</v>
      </c>
      <c r="D2384" s="61" t="s">
        <v>6066</v>
      </c>
      <c r="E2384" s="67">
        <v>8</v>
      </c>
      <c r="F2384" s="68">
        <v>8.35</v>
      </c>
      <c r="G2384" s="68">
        <v>8.5500000000000007</v>
      </c>
      <c r="H2384" s="69">
        <f t="shared" si="125"/>
        <v>6.8750000000000089E-2</v>
      </c>
      <c r="I2384" s="68">
        <f t="shared" si="123"/>
        <v>0.34999999999999964</v>
      </c>
      <c r="J2384" s="68">
        <f t="shared" si="124"/>
        <v>0.55000000000000071</v>
      </c>
      <c r="K2384" s="70">
        <v>2</v>
      </c>
      <c r="L2384" s="70"/>
      <c r="M2384" s="70" t="s">
        <v>22</v>
      </c>
      <c r="N2384" t="s">
        <v>22</v>
      </c>
      <c r="O2384" t="s">
        <v>22</v>
      </c>
    </row>
    <row r="2385" spans="1:15" x14ac:dyDescent="0.35">
      <c r="A2385" s="203">
        <v>38189</v>
      </c>
      <c r="B2385" s="61" t="s">
        <v>6616</v>
      </c>
      <c r="C2385" s="58" t="s">
        <v>6617</v>
      </c>
      <c r="D2385" s="61" t="s">
        <v>6618</v>
      </c>
      <c r="E2385" s="67">
        <v>19</v>
      </c>
      <c r="F2385" s="68">
        <v>19</v>
      </c>
      <c r="G2385" s="68">
        <v>19.5</v>
      </c>
      <c r="H2385" s="69">
        <f t="shared" si="125"/>
        <v>2.6315789473684209E-2</v>
      </c>
      <c r="I2385" s="68">
        <f t="shared" si="123"/>
        <v>0</v>
      </c>
      <c r="J2385" s="68">
        <f t="shared" si="124"/>
        <v>0.5</v>
      </c>
      <c r="K2385" s="70">
        <v>2</v>
      </c>
      <c r="L2385" s="70"/>
      <c r="M2385" s="70" t="s">
        <v>22</v>
      </c>
      <c r="N2385" t="s">
        <v>22</v>
      </c>
      <c r="O2385" t="s">
        <v>22</v>
      </c>
    </row>
    <row r="2386" spans="1:15" x14ac:dyDescent="0.35">
      <c r="A2386" s="203">
        <v>38189</v>
      </c>
      <c r="B2386" s="61" t="s">
        <v>6619</v>
      </c>
      <c r="C2386" s="58" t="s">
        <v>6620</v>
      </c>
      <c r="D2386" s="63" t="s">
        <v>2136</v>
      </c>
      <c r="E2386" s="67">
        <v>13</v>
      </c>
      <c r="F2386" s="68">
        <v>13</v>
      </c>
      <c r="G2386" s="68">
        <v>15.2</v>
      </c>
      <c r="H2386" s="69">
        <f t="shared" si="125"/>
        <v>0.16923076923076918</v>
      </c>
      <c r="I2386" s="68">
        <f t="shared" si="123"/>
        <v>0</v>
      </c>
      <c r="J2386" s="68">
        <f t="shared" si="124"/>
        <v>2.1999999999999993</v>
      </c>
      <c r="K2386" s="70">
        <v>2</v>
      </c>
      <c r="L2386" s="70"/>
      <c r="M2386" s="70">
        <v>1</v>
      </c>
      <c r="N2386" s="49"/>
      <c r="O2386" t="s">
        <v>6621</v>
      </c>
    </row>
    <row r="2387" spans="1:15" x14ac:dyDescent="0.35">
      <c r="A2387" s="203">
        <v>38189</v>
      </c>
      <c r="B2387" s="61" t="s">
        <v>6622</v>
      </c>
      <c r="C2387" s="58" t="s">
        <v>6623</v>
      </c>
      <c r="D2387" s="61" t="s">
        <v>6624</v>
      </c>
      <c r="E2387" s="67">
        <v>8</v>
      </c>
      <c r="F2387" s="68">
        <v>8.11</v>
      </c>
      <c r="G2387" s="68">
        <v>8.0500000000000007</v>
      </c>
      <c r="H2387" s="69">
        <f t="shared" si="125"/>
        <v>6.2500000000000888E-3</v>
      </c>
      <c r="I2387" s="68">
        <f t="shared" si="123"/>
        <v>0.10999999999999943</v>
      </c>
      <c r="J2387" s="68">
        <f t="shared" si="124"/>
        <v>5.0000000000000711E-2</v>
      </c>
      <c r="K2387" s="70">
        <v>1</v>
      </c>
      <c r="L2387" s="70"/>
      <c r="M2387" s="70">
        <v>0</v>
      </c>
      <c r="N2387" t="s">
        <v>26</v>
      </c>
      <c r="O2387" t="s">
        <v>26</v>
      </c>
    </row>
    <row r="2388" spans="1:15" x14ac:dyDescent="0.35">
      <c r="A2388" s="203">
        <v>38190</v>
      </c>
      <c r="B2388" s="61" t="s">
        <v>6625</v>
      </c>
      <c r="C2388" s="169" t="s">
        <v>6626</v>
      </c>
      <c r="D2388" s="61" t="s">
        <v>3763</v>
      </c>
      <c r="E2388" s="67">
        <v>7.5</v>
      </c>
      <c r="F2388" s="68">
        <v>7.6</v>
      </c>
      <c r="G2388" s="68">
        <v>7.2</v>
      </c>
      <c r="H2388" s="69">
        <f t="shared" si="125"/>
        <v>-3.9999999999999973E-2</v>
      </c>
      <c r="I2388" s="68">
        <f t="shared" si="123"/>
        <v>9.9999999999999645E-2</v>
      </c>
      <c r="J2388" s="68">
        <f t="shared" si="124"/>
        <v>-0.29999999999999982</v>
      </c>
      <c r="K2388" s="70">
        <v>1</v>
      </c>
      <c r="L2388" s="70"/>
      <c r="M2388" s="70">
        <v>0</v>
      </c>
      <c r="N2388" t="s">
        <v>26</v>
      </c>
      <c r="O2388" t="s">
        <v>26</v>
      </c>
    </row>
    <row r="2389" spans="1:15" x14ac:dyDescent="0.35">
      <c r="A2389" s="203">
        <v>38190</v>
      </c>
      <c r="B2389" s="61" t="s">
        <v>6627</v>
      </c>
      <c r="C2389" s="169" t="s">
        <v>6628</v>
      </c>
      <c r="D2389" s="77" t="s">
        <v>3692</v>
      </c>
      <c r="E2389" s="67">
        <v>6.95</v>
      </c>
      <c r="F2389" s="68">
        <v>7.03</v>
      </c>
      <c r="G2389" s="68">
        <v>6.01</v>
      </c>
      <c r="H2389" s="69">
        <f t="shared" si="125"/>
        <v>-0.13525179856115113</v>
      </c>
      <c r="I2389" s="68">
        <f t="shared" si="123"/>
        <v>8.0000000000000071E-2</v>
      </c>
      <c r="J2389" s="68">
        <f t="shared" si="124"/>
        <v>-0.94000000000000039</v>
      </c>
      <c r="K2389" s="70">
        <v>1</v>
      </c>
      <c r="L2389" s="70"/>
      <c r="M2389" s="70" t="s">
        <v>22</v>
      </c>
      <c r="N2389" t="s">
        <v>22</v>
      </c>
      <c r="O2389" t="s">
        <v>22</v>
      </c>
    </row>
    <row r="2390" spans="1:15" x14ac:dyDescent="0.35">
      <c r="A2390" s="203">
        <v>38190</v>
      </c>
      <c r="B2390" s="61" t="s">
        <v>6629</v>
      </c>
      <c r="C2390" s="58" t="s">
        <v>6630</v>
      </c>
      <c r="D2390" s="61" t="s">
        <v>543</v>
      </c>
      <c r="E2390" s="67">
        <v>11</v>
      </c>
      <c r="F2390" s="68">
        <v>11</v>
      </c>
      <c r="G2390" s="68">
        <v>10.6</v>
      </c>
      <c r="H2390" s="69">
        <f t="shared" si="125"/>
        <v>-3.6363636363636397E-2</v>
      </c>
      <c r="I2390" s="68">
        <f t="shared" si="123"/>
        <v>0</v>
      </c>
      <c r="J2390" s="68">
        <f t="shared" si="124"/>
        <v>-0.40000000000000036</v>
      </c>
      <c r="K2390" s="70">
        <v>1</v>
      </c>
      <c r="L2390" s="70"/>
      <c r="M2390" s="70" t="s">
        <v>22</v>
      </c>
      <c r="N2390" t="s">
        <v>22</v>
      </c>
      <c r="O2390" t="s">
        <v>22</v>
      </c>
    </row>
    <row r="2391" spans="1:15" x14ac:dyDescent="0.35">
      <c r="A2391" s="203">
        <v>38190</v>
      </c>
      <c r="B2391" s="61" t="s">
        <v>6631</v>
      </c>
      <c r="C2391" s="169" t="s">
        <v>6632</v>
      </c>
      <c r="D2391" s="61" t="s">
        <v>1099</v>
      </c>
      <c r="E2391" s="67">
        <v>18</v>
      </c>
      <c r="F2391" s="68">
        <v>20.149999999999999</v>
      </c>
      <c r="G2391" s="68">
        <v>22.5</v>
      </c>
      <c r="H2391" s="69">
        <f t="shared" si="125"/>
        <v>0.25</v>
      </c>
      <c r="I2391" s="68">
        <f t="shared" si="123"/>
        <v>2.1499999999999986</v>
      </c>
      <c r="J2391" s="68">
        <f t="shared" si="124"/>
        <v>4.5</v>
      </c>
      <c r="K2391" s="70">
        <v>2</v>
      </c>
      <c r="L2391" s="70"/>
      <c r="M2391" s="70" t="s">
        <v>22</v>
      </c>
      <c r="N2391" t="s">
        <v>22</v>
      </c>
      <c r="O2391" t="s">
        <v>22</v>
      </c>
    </row>
    <row r="2392" spans="1:15" x14ac:dyDescent="0.35">
      <c r="A2392" s="203">
        <v>38195</v>
      </c>
      <c r="B2392" s="61" t="s">
        <v>6633</v>
      </c>
      <c r="C2392" s="58" t="s">
        <v>6634</v>
      </c>
      <c r="D2392" s="61" t="s">
        <v>6635</v>
      </c>
      <c r="E2392" s="67">
        <v>15</v>
      </c>
      <c r="F2392" s="68">
        <v>15</v>
      </c>
      <c r="G2392" s="68">
        <v>15</v>
      </c>
      <c r="H2392" s="69">
        <f t="shared" si="125"/>
        <v>0</v>
      </c>
      <c r="I2392" s="68">
        <f t="shared" si="123"/>
        <v>0</v>
      </c>
      <c r="J2392" s="68">
        <f t="shared" si="124"/>
        <v>0</v>
      </c>
      <c r="K2392" s="70">
        <v>1</v>
      </c>
      <c r="L2392" s="70"/>
      <c r="M2392" s="70" t="s">
        <v>22</v>
      </c>
      <c r="N2392" t="s">
        <v>22</v>
      </c>
      <c r="O2392" t="s">
        <v>22</v>
      </c>
    </row>
    <row r="2393" spans="1:15" x14ac:dyDescent="0.35">
      <c r="A2393" s="203">
        <v>38195</v>
      </c>
      <c r="B2393" s="61" t="s">
        <v>6636</v>
      </c>
      <c r="C2393" s="58" t="s">
        <v>6637</v>
      </c>
      <c r="D2393" s="61" t="s">
        <v>2136</v>
      </c>
      <c r="E2393" s="67">
        <v>14</v>
      </c>
      <c r="F2393" s="68">
        <v>15.49</v>
      </c>
      <c r="G2393" s="68">
        <v>14.08</v>
      </c>
      <c r="H2393" s="69">
        <f t="shared" si="125"/>
        <v>5.7142857142857195E-3</v>
      </c>
      <c r="I2393" s="68">
        <f t="shared" si="123"/>
        <v>1.4900000000000002</v>
      </c>
      <c r="J2393" s="68">
        <f t="shared" si="124"/>
        <v>8.0000000000000071E-2</v>
      </c>
      <c r="K2393" s="70">
        <v>2</v>
      </c>
      <c r="L2393" s="70"/>
      <c r="M2393" s="70">
        <v>1</v>
      </c>
      <c r="N2393" s="49"/>
      <c r="O2393" t="s">
        <v>6638</v>
      </c>
    </row>
    <row r="2394" spans="1:15" x14ac:dyDescent="0.35">
      <c r="A2394" s="203">
        <v>38196</v>
      </c>
      <c r="B2394" s="61" t="s">
        <v>6639</v>
      </c>
      <c r="C2394" s="58" t="s">
        <v>6640</v>
      </c>
      <c r="D2394" s="61" t="s">
        <v>1099</v>
      </c>
      <c r="E2394" s="67">
        <v>8</v>
      </c>
      <c r="F2394" s="68">
        <v>8.1</v>
      </c>
      <c r="G2394" s="68">
        <v>8.25</v>
      </c>
      <c r="H2394" s="69">
        <f t="shared" si="125"/>
        <v>3.125E-2</v>
      </c>
      <c r="I2394" s="68">
        <f t="shared" si="123"/>
        <v>9.9999999999999645E-2</v>
      </c>
      <c r="J2394" s="68">
        <f t="shared" si="124"/>
        <v>0.25</v>
      </c>
      <c r="K2394" s="70">
        <v>1</v>
      </c>
      <c r="L2394" s="70"/>
      <c r="M2394" s="70">
        <v>0</v>
      </c>
      <c r="N2394" t="s">
        <v>26</v>
      </c>
      <c r="O2394" t="s">
        <v>26</v>
      </c>
    </row>
    <row r="2395" spans="1:15" x14ac:dyDescent="0.35">
      <c r="A2395" s="203">
        <v>38197</v>
      </c>
      <c r="B2395" s="61" t="s">
        <v>6641</v>
      </c>
      <c r="C2395" s="58" t="s">
        <v>6642</v>
      </c>
      <c r="D2395" s="61" t="s">
        <v>6529</v>
      </c>
      <c r="E2395" s="67">
        <v>12</v>
      </c>
      <c r="F2395" s="68">
        <v>12</v>
      </c>
      <c r="G2395" s="68">
        <v>12</v>
      </c>
      <c r="H2395" s="69">
        <f t="shared" si="125"/>
        <v>0</v>
      </c>
      <c r="I2395" s="68">
        <f t="shared" si="123"/>
        <v>0</v>
      </c>
      <c r="J2395" s="68">
        <f t="shared" si="124"/>
        <v>0</v>
      </c>
      <c r="K2395" s="70">
        <v>1</v>
      </c>
      <c r="L2395" s="70"/>
      <c r="M2395" s="70">
        <v>0</v>
      </c>
      <c r="N2395" t="s">
        <v>26</v>
      </c>
      <c r="O2395" t="s">
        <v>26</v>
      </c>
    </row>
    <row r="2396" spans="1:15" x14ac:dyDescent="0.35">
      <c r="A2396" s="203">
        <v>38197</v>
      </c>
      <c r="B2396" s="61" t="s">
        <v>6643</v>
      </c>
      <c r="C2396" s="58" t="s">
        <v>6644</v>
      </c>
      <c r="D2396" s="61" t="s">
        <v>4391</v>
      </c>
      <c r="E2396" s="67">
        <v>12.5</v>
      </c>
      <c r="F2396" s="68">
        <v>12.5</v>
      </c>
      <c r="G2396" s="68">
        <v>12.5</v>
      </c>
      <c r="H2396" s="69">
        <f t="shared" si="125"/>
        <v>0</v>
      </c>
      <c r="I2396" s="68">
        <f t="shared" si="123"/>
        <v>0</v>
      </c>
      <c r="J2396" s="68">
        <f t="shared" si="124"/>
        <v>0</v>
      </c>
      <c r="K2396" s="70">
        <v>1</v>
      </c>
      <c r="L2396" s="70"/>
      <c r="M2396" s="70" t="s">
        <v>22</v>
      </c>
      <c r="N2396" t="s">
        <v>22</v>
      </c>
      <c r="O2396" t="s">
        <v>22</v>
      </c>
    </row>
    <row r="2397" spans="1:15" x14ac:dyDescent="0.35">
      <c r="A2397" s="203">
        <v>38203</v>
      </c>
      <c r="B2397" s="61" t="s">
        <v>6645</v>
      </c>
      <c r="C2397" s="58" t="s">
        <v>6646</v>
      </c>
      <c r="D2397" s="61" t="s">
        <v>6647</v>
      </c>
      <c r="E2397" s="67">
        <v>7</v>
      </c>
      <c r="F2397" s="68">
        <v>7.02</v>
      </c>
      <c r="G2397" s="68">
        <v>7</v>
      </c>
      <c r="H2397" s="69">
        <f t="shared" si="125"/>
        <v>0</v>
      </c>
      <c r="I2397" s="68">
        <f t="shared" si="123"/>
        <v>1.9999999999999574E-2</v>
      </c>
      <c r="J2397" s="68">
        <f t="shared" si="124"/>
        <v>0</v>
      </c>
      <c r="K2397" s="70">
        <v>1</v>
      </c>
      <c r="L2397" s="70"/>
      <c r="M2397" s="70">
        <v>1</v>
      </c>
      <c r="N2397" s="49"/>
      <c r="O2397" t="s">
        <v>6648</v>
      </c>
    </row>
    <row r="2398" spans="1:15" x14ac:dyDescent="0.35">
      <c r="A2398" s="203">
        <v>38203</v>
      </c>
      <c r="B2398" s="61" t="s">
        <v>6649</v>
      </c>
      <c r="C2398" s="58" t="s">
        <v>6650</v>
      </c>
      <c r="D2398" s="61" t="s">
        <v>6651</v>
      </c>
      <c r="E2398" s="67">
        <v>8</v>
      </c>
      <c r="F2398" s="68">
        <v>8.01</v>
      </c>
      <c r="G2398" s="68">
        <v>7.5</v>
      </c>
      <c r="H2398" s="69">
        <f t="shared" si="125"/>
        <v>-6.25E-2</v>
      </c>
      <c r="I2398" s="68">
        <f t="shared" si="123"/>
        <v>9.9999999999997868E-3</v>
      </c>
      <c r="J2398" s="68">
        <f t="shared" si="124"/>
        <v>-0.5</v>
      </c>
      <c r="K2398" s="70">
        <v>1</v>
      </c>
      <c r="L2398" s="70"/>
      <c r="M2398" s="70" t="s">
        <v>22</v>
      </c>
      <c r="N2398" t="s">
        <v>22</v>
      </c>
      <c r="O2398" t="s">
        <v>22</v>
      </c>
    </row>
    <row r="2399" spans="1:15" x14ac:dyDescent="0.35">
      <c r="A2399" s="203">
        <v>38203</v>
      </c>
      <c r="B2399" s="61" t="s">
        <v>6652</v>
      </c>
      <c r="C2399" s="58" t="s">
        <v>6653</v>
      </c>
      <c r="D2399" s="61" t="s">
        <v>5803</v>
      </c>
      <c r="E2399" s="67">
        <v>13</v>
      </c>
      <c r="F2399" s="68">
        <v>13.05</v>
      </c>
      <c r="G2399" s="68">
        <v>13.1</v>
      </c>
      <c r="H2399" s="69">
        <f t="shared" si="125"/>
        <v>7.692307692307665E-3</v>
      </c>
      <c r="I2399" s="68">
        <f t="shared" si="123"/>
        <v>5.0000000000000711E-2</v>
      </c>
      <c r="J2399" s="68">
        <f t="shared" si="124"/>
        <v>9.9999999999999645E-2</v>
      </c>
      <c r="K2399" s="70">
        <v>1</v>
      </c>
      <c r="L2399" s="70"/>
      <c r="M2399" s="70">
        <v>0</v>
      </c>
      <c r="N2399" t="s">
        <v>26</v>
      </c>
      <c r="O2399" t="s">
        <v>26</v>
      </c>
    </row>
    <row r="2400" spans="1:15" x14ac:dyDescent="0.35">
      <c r="A2400" s="203">
        <v>38204</v>
      </c>
      <c r="B2400" s="61" t="s">
        <v>6654</v>
      </c>
      <c r="C2400" s="58" t="s">
        <v>6655</v>
      </c>
      <c r="D2400" s="61" t="s">
        <v>955</v>
      </c>
      <c r="E2400" s="67">
        <v>12</v>
      </c>
      <c r="F2400" s="68">
        <v>12.02</v>
      </c>
      <c r="G2400" s="68">
        <v>10.75</v>
      </c>
      <c r="H2400" s="69">
        <f t="shared" si="125"/>
        <v>-0.10416666666666667</v>
      </c>
      <c r="I2400" s="68">
        <f t="shared" si="123"/>
        <v>1.9999999999999574E-2</v>
      </c>
      <c r="J2400" s="68">
        <f t="shared" si="124"/>
        <v>-1.25</v>
      </c>
      <c r="K2400" s="70">
        <v>1</v>
      </c>
      <c r="L2400" s="70"/>
      <c r="M2400" s="70">
        <v>0</v>
      </c>
      <c r="N2400" t="s">
        <v>26</v>
      </c>
      <c r="O2400" t="s">
        <v>26</v>
      </c>
    </row>
    <row r="2401" spans="1:15" x14ac:dyDescent="0.35">
      <c r="A2401" s="203">
        <v>38204</v>
      </c>
      <c r="B2401" s="61" t="s">
        <v>6656</v>
      </c>
      <c r="C2401" s="58" t="s">
        <v>6657</v>
      </c>
      <c r="D2401" s="61" t="s">
        <v>6574</v>
      </c>
      <c r="E2401" s="67">
        <v>22</v>
      </c>
      <c r="F2401" s="68">
        <v>25.05</v>
      </c>
      <c r="G2401" s="68">
        <v>25.3</v>
      </c>
      <c r="H2401" s="69">
        <f t="shared" si="125"/>
        <v>0.15000000000000002</v>
      </c>
      <c r="I2401" s="68">
        <f t="shared" si="123"/>
        <v>3.0500000000000007</v>
      </c>
      <c r="J2401" s="68">
        <f t="shared" si="124"/>
        <v>3.3000000000000007</v>
      </c>
      <c r="K2401" s="70">
        <v>3</v>
      </c>
      <c r="L2401" s="70"/>
      <c r="M2401" s="70" t="s">
        <v>22</v>
      </c>
      <c r="N2401" t="s">
        <v>22</v>
      </c>
      <c r="O2401" t="s">
        <v>22</v>
      </c>
    </row>
    <row r="2402" spans="1:15" x14ac:dyDescent="0.35">
      <c r="A2402" s="203">
        <v>38204</v>
      </c>
      <c r="B2402" s="61" t="s">
        <v>6658</v>
      </c>
      <c r="C2402" s="58" t="s">
        <v>6659</v>
      </c>
      <c r="D2402" s="61" t="s">
        <v>2881</v>
      </c>
      <c r="E2402" s="67">
        <v>15</v>
      </c>
      <c r="F2402" s="68">
        <v>16</v>
      </c>
      <c r="G2402" s="68">
        <v>15.9</v>
      </c>
      <c r="H2402" s="69">
        <f t="shared" si="125"/>
        <v>6.0000000000000026E-2</v>
      </c>
      <c r="I2402" s="68">
        <f t="shared" ref="I2402:I2465" si="126">F2402-E2402</f>
        <v>1</v>
      </c>
      <c r="J2402" s="68">
        <f t="shared" ref="J2402:J2465" si="127">G2402-E2402</f>
        <v>0.90000000000000036</v>
      </c>
      <c r="K2402" s="70">
        <v>1</v>
      </c>
      <c r="L2402" s="70"/>
      <c r="M2402" s="70">
        <v>1</v>
      </c>
      <c r="N2402" s="49"/>
      <c r="O2402" t="s">
        <v>6423</v>
      </c>
    </row>
    <row r="2403" spans="1:15" x14ac:dyDescent="0.35">
      <c r="A2403" s="203">
        <v>38208</v>
      </c>
      <c r="B2403" s="63" t="s">
        <v>6660</v>
      </c>
      <c r="C2403" s="58" t="s">
        <v>6661</v>
      </c>
      <c r="D2403" s="63" t="s">
        <v>3966</v>
      </c>
      <c r="E2403" s="67">
        <v>8</v>
      </c>
      <c r="F2403" s="68">
        <v>9.15</v>
      </c>
      <c r="G2403" s="68">
        <v>6.86</v>
      </c>
      <c r="H2403" s="69">
        <f t="shared" si="125"/>
        <v>-0.14249999999999996</v>
      </c>
      <c r="I2403" s="68">
        <f t="shared" si="126"/>
        <v>1.1500000000000004</v>
      </c>
      <c r="J2403" s="68">
        <f t="shared" si="127"/>
        <v>-1.1399999999999997</v>
      </c>
      <c r="K2403" s="70">
        <v>1</v>
      </c>
      <c r="L2403" s="70"/>
      <c r="M2403" s="70" t="s">
        <v>22</v>
      </c>
      <c r="N2403" t="s">
        <v>22</v>
      </c>
      <c r="O2403" t="s">
        <v>22</v>
      </c>
    </row>
    <row r="2404" spans="1:15" x14ac:dyDescent="0.35">
      <c r="A2404" s="203">
        <v>38209</v>
      </c>
      <c r="B2404" s="61" t="s">
        <v>6662</v>
      </c>
      <c r="C2404" s="58" t="s">
        <v>6663</v>
      </c>
      <c r="D2404" s="61" t="s">
        <v>4582</v>
      </c>
      <c r="E2404" s="67">
        <v>20</v>
      </c>
      <c r="F2404" s="68">
        <v>20.399999999999999</v>
      </c>
      <c r="G2404" s="68">
        <v>19.5</v>
      </c>
      <c r="H2404" s="69">
        <f t="shared" si="125"/>
        <v>-2.5000000000000001E-2</v>
      </c>
      <c r="I2404" s="68">
        <f t="shared" si="126"/>
        <v>0.39999999999999858</v>
      </c>
      <c r="J2404" s="68">
        <f t="shared" si="127"/>
        <v>-0.5</v>
      </c>
      <c r="K2404" s="70">
        <v>3</v>
      </c>
      <c r="L2404" s="58" t="s">
        <v>8061</v>
      </c>
      <c r="M2404" s="58" t="s">
        <v>22</v>
      </c>
      <c r="N2404" t="s">
        <v>22</v>
      </c>
      <c r="O2404" t="s">
        <v>22</v>
      </c>
    </row>
    <row r="2405" spans="1:15" x14ac:dyDescent="0.35">
      <c r="A2405" s="203">
        <v>38209</v>
      </c>
      <c r="B2405" s="61" t="s">
        <v>6664</v>
      </c>
      <c r="C2405" s="58" t="s">
        <v>6665</v>
      </c>
      <c r="D2405" s="61" t="s">
        <v>6666</v>
      </c>
      <c r="E2405" s="67">
        <v>13</v>
      </c>
      <c r="F2405" s="68">
        <v>13</v>
      </c>
      <c r="G2405" s="68">
        <v>13</v>
      </c>
      <c r="H2405" s="69">
        <f t="shared" si="125"/>
        <v>0</v>
      </c>
      <c r="I2405" s="68">
        <f t="shared" si="126"/>
        <v>0</v>
      </c>
      <c r="J2405" s="68">
        <f t="shared" si="127"/>
        <v>0</v>
      </c>
      <c r="K2405" s="70">
        <v>1</v>
      </c>
      <c r="L2405" s="70"/>
      <c r="M2405" s="70">
        <v>0</v>
      </c>
      <c r="N2405" t="s">
        <v>26</v>
      </c>
      <c r="O2405" t="s">
        <v>26</v>
      </c>
    </row>
    <row r="2406" spans="1:15" x14ac:dyDescent="0.35">
      <c r="A2406" s="203">
        <v>38209</v>
      </c>
      <c r="B2406" s="61" t="s">
        <v>6667</v>
      </c>
      <c r="C2406" s="58" t="s">
        <v>6668</v>
      </c>
      <c r="D2406" s="61" t="s">
        <v>6669</v>
      </c>
      <c r="E2406" s="67">
        <v>14.5</v>
      </c>
      <c r="F2406" s="68">
        <v>14.5</v>
      </c>
      <c r="G2406" s="68">
        <v>14.65</v>
      </c>
      <c r="H2406" s="69">
        <f t="shared" si="125"/>
        <v>1.0344827586206921E-2</v>
      </c>
      <c r="I2406" s="68">
        <f t="shared" si="126"/>
        <v>0</v>
      </c>
      <c r="J2406" s="68">
        <f t="shared" si="127"/>
        <v>0.15000000000000036</v>
      </c>
      <c r="K2406" s="70">
        <v>1</v>
      </c>
      <c r="L2406" s="70"/>
      <c r="M2406" s="70">
        <v>0</v>
      </c>
      <c r="N2406" t="s">
        <v>26</v>
      </c>
      <c r="O2406" t="s">
        <v>26</v>
      </c>
    </row>
    <row r="2407" spans="1:15" x14ac:dyDescent="0.35">
      <c r="A2407" s="203">
        <v>38210</v>
      </c>
      <c r="B2407" s="61" t="s">
        <v>6670</v>
      </c>
      <c r="C2407" s="58" t="s">
        <v>6671</v>
      </c>
      <c r="D2407" s="61" t="s">
        <v>6529</v>
      </c>
      <c r="E2407" s="67">
        <v>12.5</v>
      </c>
      <c r="F2407" s="68">
        <v>12.76</v>
      </c>
      <c r="G2407" s="68">
        <v>12.5</v>
      </c>
      <c r="H2407" s="69">
        <f t="shared" si="125"/>
        <v>0</v>
      </c>
      <c r="I2407" s="68">
        <f t="shared" si="126"/>
        <v>0.25999999999999979</v>
      </c>
      <c r="J2407" s="68">
        <f t="shared" si="127"/>
        <v>0</v>
      </c>
      <c r="K2407" s="70">
        <v>1</v>
      </c>
      <c r="L2407" s="70"/>
      <c r="M2407" s="70">
        <v>1</v>
      </c>
      <c r="N2407" s="49"/>
      <c r="O2407" t="s">
        <v>6672</v>
      </c>
    </row>
    <row r="2408" spans="1:15" x14ac:dyDescent="0.35">
      <c r="A2408" s="203">
        <v>38210</v>
      </c>
      <c r="B2408" s="61" t="s">
        <v>6673</v>
      </c>
      <c r="C2408" s="58" t="s">
        <v>6674</v>
      </c>
      <c r="D2408" s="61" t="s">
        <v>6519</v>
      </c>
      <c r="E2408" s="67">
        <v>17.5</v>
      </c>
      <c r="F2408" s="68">
        <v>17.5</v>
      </c>
      <c r="G2408" s="68">
        <v>17.5</v>
      </c>
      <c r="H2408" s="69">
        <f t="shared" si="125"/>
        <v>0</v>
      </c>
      <c r="I2408" s="68">
        <f t="shared" si="126"/>
        <v>0</v>
      </c>
      <c r="J2408" s="68">
        <f t="shared" si="127"/>
        <v>0</v>
      </c>
      <c r="K2408" s="70">
        <v>1</v>
      </c>
      <c r="L2408" s="70"/>
      <c r="M2408" s="70">
        <v>0</v>
      </c>
      <c r="N2408" t="s">
        <v>26</v>
      </c>
      <c r="O2408" t="s">
        <v>26</v>
      </c>
    </row>
    <row r="2409" spans="1:15" x14ac:dyDescent="0.35">
      <c r="A2409" s="203">
        <v>38210</v>
      </c>
      <c r="B2409" s="61" t="s">
        <v>6675</v>
      </c>
      <c r="C2409" s="58" t="s">
        <v>6676</v>
      </c>
      <c r="D2409" s="61" t="s">
        <v>6162</v>
      </c>
      <c r="E2409" s="67">
        <v>11.5</v>
      </c>
      <c r="F2409" s="68">
        <v>11.5</v>
      </c>
      <c r="G2409" s="68">
        <v>12.3</v>
      </c>
      <c r="H2409" s="69">
        <f t="shared" si="125"/>
        <v>6.9565217391304404E-2</v>
      </c>
      <c r="I2409" s="68">
        <f t="shared" si="126"/>
        <v>0</v>
      </c>
      <c r="J2409" s="68">
        <f t="shared" si="127"/>
        <v>0.80000000000000071</v>
      </c>
      <c r="K2409" s="70">
        <v>1</v>
      </c>
      <c r="L2409" s="70"/>
      <c r="M2409" s="70" t="s">
        <v>22</v>
      </c>
      <c r="N2409" t="s">
        <v>22</v>
      </c>
      <c r="O2409" t="s">
        <v>22</v>
      </c>
    </row>
    <row r="2410" spans="1:15" x14ac:dyDescent="0.35">
      <c r="A2410" s="203">
        <v>38210</v>
      </c>
      <c r="B2410" s="61" t="s">
        <v>6677</v>
      </c>
      <c r="C2410" s="58" t="s">
        <v>6678</v>
      </c>
      <c r="D2410" s="61" t="s">
        <v>5427</v>
      </c>
      <c r="E2410" s="67">
        <v>8</v>
      </c>
      <c r="F2410" s="68">
        <v>8</v>
      </c>
      <c r="G2410" s="68">
        <v>7.82</v>
      </c>
      <c r="H2410" s="69">
        <f t="shared" si="125"/>
        <v>-2.2499999999999964E-2</v>
      </c>
      <c r="I2410" s="68">
        <f t="shared" si="126"/>
        <v>0</v>
      </c>
      <c r="J2410" s="68">
        <f t="shared" si="127"/>
        <v>-0.17999999999999972</v>
      </c>
      <c r="K2410" s="70">
        <v>1</v>
      </c>
      <c r="L2410" s="70"/>
      <c r="M2410" s="70">
        <v>1</v>
      </c>
      <c r="N2410" s="49"/>
      <c r="O2410" t="s">
        <v>6679</v>
      </c>
    </row>
    <row r="2411" spans="1:15" x14ac:dyDescent="0.35">
      <c r="A2411" s="203">
        <v>38210</v>
      </c>
      <c r="B2411" s="61" t="s">
        <v>6680</v>
      </c>
      <c r="C2411" s="58" t="s">
        <v>6681</v>
      </c>
      <c r="D2411" s="61" t="s">
        <v>6682</v>
      </c>
      <c r="E2411" s="67">
        <v>14</v>
      </c>
      <c r="F2411" s="68">
        <v>14.75</v>
      </c>
      <c r="G2411" s="68">
        <v>15.9</v>
      </c>
      <c r="H2411" s="69">
        <f t="shared" si="125"/>
        <v>0.13571428571428573</v>
      </c>
      <c r="I2411" s="68">
        <f t="shared" si="126"/>
        <v>0.75</v>
      </c>
      <c r="J2411" s="68">
        <f t="shared" si="127"/>
        <v>1.9000000000000004</v>
      </c>
      <c r="K2411" s="70">
        <v>2</v>
      </c>
      <c r="L2411" s="70"/>
      <c r="M2411" s="70">
        <v>1</v>
      </c>
      <c r="N2411" s="49"/>
      <c r="O2411" t="s">
        <v>6683</v>
      </c>
    </row>
    <row r="2412" spans="1:15" x14ac:dyDescent="0.35">
      <c r="A2412" s="203">
        <v>38211</v>
      </c>
      <c r="B2412" s="61" t="s">
        <v>6684</v>
      </c>
      <c r="C2412" s="58" t="s">
        <v>6685</v>
      </c>
      <c r="D2412" s="61" t="s">
        <v>4186</v>
      </c>
      <c r="E2412" s="67">
        <v>13</v>
      </c>
      <c r="F2412" s="68">
        <v>13.11</v>
      </c>
      <c r="G2412" s="68">
        <v>13</v>
      </c>
      <c r="H2412" s="69">
        <f t="shared" si="125"/>
        <v>0</v>
      </c>
      <c r="I2412" s="68">
        <f t="shared" si="126"/>
        <v>0.10999999999999943</v>
      </c>
      <c r="J2412" s="68">
        <f t="shared" si="127"/>
        <v>0</v>
      </c>
      <c r="K2412" s="70">
        <v>2</v>
      </c>
      <c r="L2412" s="58" t="s">
        <v>8061</v>
      </c>
      <c r="M2412" s="58">
        <v>0</v>
      </c>
      <c r="N2412" t="s">
        <v>26</v>
      </c>
      <c r="O2412" t="s">
        <v>26</v>
      </c>
    </row>
    <row r="2413" spans="1:15" x14ac:dyDescent="0.35">
      <c r="A2413" s="203">
        <v>38225</v>
      </c>
      <c r="B2413" s="61" t="s">
        <v>6686</v>
      </c>
      <c r="C2413" s="58" t="s">
        <v>6687</v>
      </c>
      <c r="D2413" s="61" t="s">
        <v>6508</v>
      </c>
      <c r="E2413" s="67">
        <v>5.8</v>
      </c>
      <c r="F2413" s="68">
        <v>6.4</v>
      </c>
      <c r="G2413" s="68">
        <v>5.9989999999999997</v>
      </c>
      <c r="H2413" s="69">
        <f t="shared" si="125"/>
        <v>3.431034482758618E-2</v>
      </c>
      <c r="I2413" s="68">
        <f t="shared" si="126"/>
        <v>0.60000000000000053</v>
      </c>
      <c r="J2413" s="68">
        <f t="shared" si="127"/>
        <v>0.19899999999999984</v>
      </c>
      <c r="K2413" s="70">
        <v>1</v>
      </c>
      <c r="L2413" s="70"/>
      <c r="M2413" s="70" t="s">
        <v>22</v>
      </c>
      <c r="N2413" t="s">
        <v>22</v>
      </c>
      <c r="O2413" t="s">
        <v>22</v>
      </c>
    </row>
    <row r="2414" spans="1:15" x14ac:dyDescent="0.35">
      <c r="A2414" s="203">
        <v>38244</v>
      </c>
      <c r="B2414" s="61" t="s">
        <v>6688</v>
      </c>
      <c r="C2414" s="58" t="s">
        <v>6689</v>
      </c>
      <c r="D2414" s="61" t="s">
        <v>4763</v>
      </c>
      <c r="E2414" s="67">
        <v>20.5</v>
      </c>
      <c r="F2414" s="68">
        <v>22.4</v>
      </c>
      <c r="G2414" s="68">
        <v>21.6</v>
      </c>
      <c r="H2414" s="69">
        <f t="shared" si="125"/>
        <v>5.3658536585365922E-2</v>
      </c>
      <c r="I2414" s="68">
        <f t="shared" si="126"/>
        <v>1.8999999999999986</v>
      </c>
      <c r="J2414" s="68">
        <f t="shared" si="127"/>
        <v>1.1000000000000014</v>
      </c>
      <c r="K2414" s="70">
        <v>2</v>
      </c>
      <c r="L2414" s="70"/>
      <c r="M2414" s="70">
        <v>0</v>
      </c>
      <c r="N2414" t="s">
        <v>26</v>
      </c>
      <c r="O2414" t="s">
        <v>26</v>
      </c>
    </row>
    <row r="2415" spans="1:15" x14ac:dyDescent="0.35">
      <c r="A2415" s="203">
        <v>38250</v>
      </c>
      <c r="B2415" s="61" t="s">
        <v>6690</v>
      </c>
      <c r="C2415" s="58" t="s">
        <v>1881</v>
      </c>
      <c r="D2415" s="63" t="s">
        <v>6691</v>
      </c>
      <c r="E2415" s="67">
        <v>6</v>
      </c>
      <c r="F2415" s="68">
        <v>6</v>
      </c>
      <c r="G2415" s="68">
        <v>5.85</v>
      </c>
      <c r="H2415" s="69">
        <f t="shared" si="125"/>
        <v>-2.500000000000006E-2</v>
      </c>
      <c r="I2415" s="68">
        <f t="shared" si="126"/>
        <v>0</v>
      </c>
      <c r="J2415" s="68">
        <f t="shared" si="127"/>
        <v>-0.15000000000000036</v>
      </c>
      <c r="K2415" s="70">
        <v>1</v>
      </c>
      <c r="L2415" s="70"/>
      <c r="M2415" s="70">
        <v>0</v>
      </c>
      <c r="N2415" t="s">
        <v>26</v>
      </c>
      <c r="O2415" t="s">
        <v>26</v>
      </c>
    </row>
    <row r="2416" spans="1:15" x14ac:dyDescent="0.35">
      <c r="A2416" s="203">
        <v>38252</v>
      </c>
      <c r="B2416" s="61" t="s">
        <v>6692</v>
      </c>
      <c r="C2416" s="58" t="s">
        <v>6693</v>
      </c>
      <c r="D2416" s="61" t="s">
        <v>4689</v>
      </c>
      <c r="E2416" s="67">
        <v>12.2</v>
      </c>
      <c r="F2416" s="68">
        <v>12.2</v>
      </c>
      <c r="G2416" s="68">
        <v>11.99</v>
      </c>
      <c r="H2416" s="69">
        <f t="shared" si="125"/>
        <v>-1.7213114754098285E-2</v>
      </c>
      <c r="I2416" s="68">
        <f t="shared" si="126"/>
        <v>0</v>
      </c>
      <c r="J2416" s="68">
        <f t="shared" si="127"/>
        <v>-0.20999999999999908</v>
      </c>
      <c r="K2416" s="70">
        <v>2</v>
      </c>
      <c r="L2416" s="58" t="s">
        <v>8061</v>
      </c>
      <c r="M2416" s="58">
        <v>1</v>
      </c>
      <c r="N2416" s="49"/>
      <c r="O2416" t="s">
        <v>6694</v>
      </c>
    </row>
    <row r="2417" spans="1:15" x14ac:dyDescent="0.35">
      <c r="A2417" s="203">
        <v>38252</v>
      </c>
      <c r="B2417" s="61" t="s">
        <v>6695</v>
      </c>
      <c r="C2417" s="58" t="s">
        <v>6696</v>
      </c>
      <c r="D2417" s="61" t="s">
        <v>6697</v>
      </c>
      <c r="E2417" s="67">
        <v>13</v>
      </c>
      <c r="F2417" s="68">
        <v>14.51</v>
      </c>
      <c r="G2417" s="68">
        <v>15.99</v>
      </c>
      <c r="H2417" s="69">
        <f t="shared" si="125"/>
        <v>0.23</v>
      </c>
      <c r="I2417" s="68">
        <f t="shared" si="126"/>
        <v>1.5099999999999998</v>
      </c>
      <c r="J2417" s="68">
        <f t="shared" si="127"/>
        <v>2.99</v>
      </c>
      <c r="K2417" s="70">
        <v>1</v>
      </c>
      <c r="L2417" s="58" t="s">
        <v>8061</v>
      </c>
      <c r="M2417" s="58">
        <v>0</v>
      </c>
      <c r="N2417" t="s">
        <v>26</v>
      </c>
      <c r="O2417" t="s">
        <v>26</v>
      </c>
    </row>
    <row r="2418" spans="1:15" x14ac:dyDescent="0.35">
      <c r="A2418" s="203">
        <v>38252</v>
      </c>
      <c r="B2418" s="61" t="s">
        <v>6698</v>
      </c>
      <c r="C2418" s="58" t="s">
        <v>6699</v>
      </c>
      <c r="D2418" s="61" t="s">
        <v>6700</v>
      </c>
      <c r="E2418" s="67">
        <v>18</v>
      </c>
      <c r="F2418" s="68">
        <v>23.5</v>
      </c>
      <c r="G2418" s="68">
        <v>21.03</v>
      </c>
      <c r="H2418" s="69">
        <f t="shared" si="125"/>
        <v>0.16833333333333339</v>
      </c>
      <c r="I2418" s="68">
        <f t="shared" si="126"/>
        <v>5.5</v>
      </c>
      <c r="J2418" s="68">
        <f t="shared" si="127"/>
        <v>3.0300000000000011</v>
      </c>
      <c r="K2418" s="70">
        <v>3</v>
      </c>
      <c r="L2418" s="70"/>
      <c r="M2418" s="70" t="s">
        <v>22</v>
      </c>
      <c r="N2418" t="s">
        <v>22</v>
      </c>
      <c r="O2418" t="s">
        <v>22</v>
      </c>
    </row>
    <row r="2419" spans="1:15" x14ac:dyDescent="0.35">
      <c r="A2419" s="203">
        <v>38253</v>
      </c>
      <c r="B2419" s="61" t="s">
        <v>6701</v>
      </c>
      <c r="C2419" s="58" t="s">
        <v>6702</v>
      </c>
      <c r="D2419" s="61" t="s">
        <v>4180</v>
      </c>
      <c r="E2419" s="67">
        <v>12</v>
      </c>
      <c r="F2419" s="68">
        <v>16.02</v>
      </c>
      <c r="G2419" s="68">
        <v>17.98</v>
      </c>
      <c r="H2419" s="69">
        <f t="shared" si="125"/>
        <v>0.49833333333333335</v>
      </c>
      <c r="I2419" s="68">
        <f t="shared" si="126"/>
        <v>4.0199999999999996</v>
      </c>
      <c r="J2419" s="68">
        <f t="shared" si="127"/>
        <v>5.98</v>
      </c>
      <c r="K2419" s="70">
        <v>3</v>
      </c>
      <c r="L2419" s="70"/>
      <c r="M2419" s="70" t="s">
        <v>22</v>
      </c>
      <c r="N2419" t="s">
        <v>22</v>
      </c>
      <c r="O2419" t="s">
        <v>22</v>
      </c>
    </row>
    <row r="2420" spans="1:15" x14ac:dyDescent="0.35">
      <c r="A2420" s="203">
        <v>38257</v>
      </c>
      <c r="B2420" s="61" t="s">
        <v>6703</v>
      </c>
      <c r="C2420" s="58" t="s">
        <v>6704</v>
      </c>
      <c r="D2420" s="61" t="s">
        <v>5231</v>
      </c>
      <c r="E2420" s="67">
        <v>8.5</v>
      </c>
      <c r="F2420" s="68">
        <v>9.3000000000000007</v>
      </c>
      <c r="G2420" s="68">
        <v>9.0399999999999991</v>
      </c>
      <c r="H2420" s="69">
        <f t="shared" si="125"/>
        <v>6.3529411764705779E-2</v>
      </c>
      <c r="I2420" s="68">
        <f t="shared" si="126"/>
        <v>0.80000000000000071</v>
      </c>
      <c r="J2420" s="68">
        <f t="shared" si="127"/>
        <v>0.53999999999999915</v>
      </c>
      <c r="K2420" s="70">
        <v>1</v>
      </c>
      <c r="L2420" s="70"/>
      <c r="M2420" s="70" t="s">
        <v>22</v>
      </c>
      <c r="N2420" t="s">
        <v>22</v>
      </c>
      <c r="O2420" t="s">
        <v>22</v>
      </c>
    </row>
    <row r="2421" spans="1:15" x14ac:dyDescent="0.35">
      <c r="A2421" s="203">
        <v>38258</v>
      </c>
      <c r="B2421" s="61" t="s">
        <v>6705</v>
      </c>
      <c r="C2421" s="58" t="s">
        <v>6706</v>
      </c>
      <c r="D2421" s="61" t="s">
        <v>6707</v>
      </c>
      <c r="E2421" s="67">
        <v>18</v>
      </c>
      <c r="F2421" s="68">
        <v>18</v>
      </c>
      <c r="G2421" s="68">
        <v>18</v>
      </c>
      <c r="H2421" s="69">
        <f t="shared" si="125"/>
        <v>0</v>
      </c>
      <c r="I2421" s="68">
        <f t="shared" si="126"/>
        <v>0</v>
      </c>
      <c r="J2421" s="68">
        <f t="shared" si="127"/>
        <v>0</v>
      </c>
      <c r="K2421" s="70">
        <v>2</v>
      </c>
      <c r="L2421" s="58" t="s">
        <v>8061</v>
      </c>
      <c r="M2421" s="58" t="s">
        <v>22</v>
      </c>
      <c r="N2421" t="s">
        <v>22</v>
      </c>
      <c r="O2421" t="s">
        <v>22</v>
      </c>
    </row>
    <row r="2422" spans="1:15" x14ac:dyDescent="0.35">
      <c r="A2422" s="203">
        <v>38258</v>
      </c>
      <c r="B2422" s="61" t="s">
        <v>6708</v>
      </c>
      <c r="C2422" s="58" t="s">
        <v>6709</v>
      </c>
      <c r="D2422" s="61" t="s">
        <v>6710</v>
      </c>
      <c r="E2422" s="67">
        <v>16</v>
      </c>
      <c r="F2422" s="68">
        <v>23</v>
      </c>
      <c r="G2422" s="68">
        <v>22.51</v>
      </c>
      <c r="H2422" s="69">
        <f t="shared" si="125"/>
        <v>0.4068750000000001</v>
      </c>
      <c r="I2422" s="68">
        <f t="shared" si="126"/>
        <v>7</v>
      </c>
      <c r="J2422" s="68">
        <f t="shared" si="127"/>
        <v>6.5100000000000016</v>
      </c>
      <c r="K2422" s="70">
        <v>3</v>
      </c>
      <c r="L2422" s="70"/>
      <c r="M2422" s="70" t="s">
        <v>22</v>
      </c>
      <c r="N2422" t="s">
        <v>22</v>
      </c>
      <c r="O2422" t="s">
        <v>22</v>
      </c>
    </row>
    <row r="2423" spans="1:15" x14ac:dyDescent="0.35">
      <c r="A2423" s="203">
        <v>38258</v>
      </c>
      <c r="B2423" s="61" t="s">
        <v>6711</v>
      </c>
      <c r="C2423" s="58" t="s">
        <v>6712</v>
      </c>
      <c r="D2423" s="61" t="s">
        <v>649</v>
      </c>
      <c r="E2423" s="67">
        <v>14</v>
      </c>
      <c r="F2423" s="68">
        <v>18.98</v>
      </c>
      <c r="G2423" s="68">
        <v>21.15</v>
      </c>
      <c r="H2423" s="69">
        <f t="shared" si="125"/>
        <v>0.51071428571428557</v>
      </c>
      <c r="I2423" s="68">
        <f t="shared" si="126"/>
        <v>4.9800000000000004</v>
      </c>
      <c r="J2423" s="68">
        <f t="shared" si="127"/>
        <v>7.1499999999999986</v>
      </c>
      <c r="K2423" s="70">
        <v>2</v>
      </c>
      <c r="L2423" s="70"/>
      <c r="M2423" s="70">
        <v>0</v>
      </c>
      <c r="N2423" t="s">
        <v>26</v>
      </c>
      <c r="O2423" t="s">
        <v>26</v>
      </c>
    </row>
    <row r="2424" spans="1:15" x14ac:dyDescent="0.35">
      <c r="A2424" s="203">
        <v>38259</v>
      </c>
      <c r="B2424" s="61" t="s">
        <v>6713</v>
      </c>
      <c r="C2424" s="58" t="s">
        <v>6714</v>
      </c>
      <c r="D2424" s="61" t="s">
        <v>6715</v>
      </c>
      <c r="E2424" s="67">
        <v>13.5</v>
      </c>
      <c r="F2424" s="68">
        <v>13.5</v>
      </c>
      <c r="G2424" s="68">
        <v>13.5</v>
      </c>
      <c r="H2424" s="69">
        <f t="shared" si="125"/>
        <v>0</v>
      </c>
      <c r="I2424" s="68">
        <f t="shared" si="126"/>
        <v>0</v>
      </c>
      <c r="J2424" s="68">
        <f t="shared" si="127"/>
        <v>0</v>
      </c>
      <c r="K2424" s="70">
        <v>3</v>
      </c>
      <c r="L2424" s="58" t="s">
        <v>8061</v>
      </c>
      <c r="M2424" s="58" t="s">
        <v>22</v>
      </c>
      <c r="N2424" t="s">
        <v>22</v>
      </c>
      <c r="O2424" t="s">
        <v>22</v>
      </c>
    </row>
    <row r="2425" spans="1:15" x14ac:dyDescent="0.35">
      <c r="A2425" s="203">
        <v>38259</v>
      </c>
      <c r="B2425" s="61" t="s">
        <v>6716</v>
      </c>
      <c r="C2425" s="58" t="s">
        <v>6717</v>
      </c>
      <c r="D2425" s="61" t="s">
        <v>6710</v>
      </c>
      <c r="E2425" s="67">
        <v>12</v>
      </c>
      <c r="F2425" s="68">
        <v>12.01</v>
      </c>
      <c r="G2425" s="68">
        <v>12.85</v>
      </c>
      <c r="H2425" s="69">
        <f t="shared" si="125"/>
        <v>7.0833333333333304E-2</v>
      </c>
      <c r="I2425" s="68">
        <f t="shared" si="126"/>
        <v>9.9999999999997868E-3</v>
      </c>
      <c r="J2425" s="68">
        <f t="shared" si="127"/>
        <v>0.84999999999999964</v>
      </c>
      <c r="K2425" s="70">
        <v>1</v>
      </c>
      <c r="L2425" s="70"/>
      <c r="M2425" s="70">
        <v>1</v>
      </c>
      <c r="N2425" s="49"/>
      <c r="O2425" t="s">
        <v>6718</v>
      </c>
    </row>
    <row r="2426" spans="1:15" x14ac:dyDescent="0.35">
      <c r="A2426" s="203">
        <v>38259</v>
      </c>
      <c r="B2426" s="61" t="s">
        <v>6719</v>
      </c>
      <c r="C2426" s="58" t="s">
        <v>6720</v>
      </c>
      <c r="D2426" s="61" t="s">
        <v>3763</v>
      </c>
      <c r="E2426" s="67">
        <v>10</v>
      </c>
      <c r="F2426" s="68">
        <v>11</v>
      </c>
      <c r="G2426" s="68">
        <v>9.5500000000000007</v>
      </c>
      <c r="H2426" s="69">
        <f t="shared" si="125"/>
        <v>-4.4999999999999929E-2</v>
      </c>
      <c r="I2426" s="68">
        <f t="shared" si="126"/>
        <v>1</v>
      </c>
      <c r="J2426" s="68">
        <f t="shared" si="127"/>
        <v>-0.44999999999999929</v>
      </c>
      <c r="K2426" s="70">
        <v>2</v>
      </c>
      <c r="L2426" s="70"/>
      <c r="M2426" s="70" t="s">
        <v>22</v>
      </c>
      <c r="N2426" t="s">
        <v>22</v>
      </c>
      <c r="O2426" t="s">
        <v>22</v>
      </c>
    </row>
    <row r="2427" spans="1:15" x14ac:dyDescent="0.35">
      <c r="A2427" s="203">
        <v>38260</v>
      </c>
      <c r="B2427" s="61" t="s">
        <v>6721</v>
      </c>
      <c r="C2427" s="58" t="s">
        <v>6722</v>
      </c>
      <c r="D2427" s="61" t="s">
        <v>5965</v>
      </c>
      <c r="E2427" s="67">
        <v>7</v>
      </c>
      <c r="F2427" s="68">
        <v>7.07</v>
      </c>
      <c r="G2427" s="68">
        <v>6.5</v>
      </c>
      <c r="H2427" s="69">
        <f t="shared" si="125"/>
        <v>-7.1428571428571425E-2</v>
      </c>
      <c r="I2427" s="68">
        <f t="shared" si="126"/>
        <v>7.0000000000000284E-2</v>
      </c>
      <c r="J2427" s="68">
        <f t="shared" si="127"/>
        <v>-0.5</v>
      </c>
      <c r="K2427" s="70">
        <v>1</v>
      </c>
      <c r="L2427" s="70"/>
      <c r="M2427" s="70">
        <v>1</v>
      </c>
      <c r="N2427" s="49"/>
      <c r="O2427" t="s">
        <v>6723</v>
      </c>
    </row>
    <row r="2428" spans="1:15" x14ac:dyDescent="0.35">
      <c r="A2428" s="203">
        <v>38260</v>
      </c>
      <c r="B2428" s="61" t="s">
        <v>6724</v>
      </c>
      <c r="C2428" s="58" t="s">
        <v>6725</v>
      </c>
      <c r="D2428" s="61" t="s">
        <v>6726</v>
      </c>
      <c r="E2428" s="67">
        <v>9.75</v>
      </c>
      <c r="F2428" s="68">
        <v>10</v>
      </c>
      <c r="G2428" s="68">
        <v>10.25</v>
      </c>
      <c r="H2428" s="69">
        <f t="shared" si="125"/>
        <v>5.128205128205128E-2</v>
      </c>
      <c r="I2428" s="68">
        <f t="shared" si="126"/>
        <v>0.25</v>
      </c>
      <c r="J2428" s="68">
        <f t="shared" si="127"/>
        <v>0.5</v>
      </c>
      <c r="K2428" s="70">
        <v>1</v>
      </c>
      <c r="L2428" s="70"/>
      <c r="M2428" s="70">
        <v>0</v>
      </c>
      <c r="N2428" t="s">
        <v>26</v>
      </c>
      <c r="O2428" t="s">
        <v>26</v>
      </c>
    </row>
    <row r="2429" spans="1:15" x14ac:dyDescent="0.35">
      <c r="A2429" s="203">
        <v>38264</v>
      </c>
      <c r="B2429" s="61" t="s">
        <v>6727</v>
      </c>
      <c r="C2429" s="58" t="s">
        <v>6728</v>
      </c>
      <c r="D2429" s="61" t="s">
        <v>6729</v>
      </c>
      <c r="E2429" s="67">
        <v>17.5</v>
      </c>
      <c r="F2429" s="68">
        <v>21.5</v>
      </c>
      <c r="G2429" s="68">
        <v>22.46</v>
      </c>
      <c r="H2429" s="69">
        <f t="shared" si="125"/>
        <v>0.28342857142857147</v>
      </c>
      <c r="I2429" s="68">
        <f t="shared" si="126"/>
        <v>4</v>
      </c>
      <c r="J2429" s="68">
        <f t="shared" si="127"/>
        <v>4.9600000000000009</v>
      </c>
      <c r="K2429" s="70">
        <v>2</v>
      </c>
      <c r="L2429" s="70"/>
      <c r="M2429" s="70">
        <v>0</v>
      </c>
      <c r="N2429" t="s">
        <v>26</v>
      </c>
      <c r="O2429" t="s">
        <v>26</v>
      </c>
    </row>
    <row r="2430" spans="1:15" x14ac:dyDescent="0.35">
      <c r="A2430" s="203">
        <v>38264</v>
      </c>
      <c r="B2430" s="61" t="s">
        <v>6730</v>
      </c>
      <c r="C2430" s="58" t="s">
        <v>6731</v>
      </c>
      <c r="D2430" s="61" t="s">
        <v>5544</v>
      </c>
      <c r="E2430" s="67">
        <v>16</v>
      </c>
      <c r="F2430" s="68">
        <v>19</v>
      </c>
      <c r="G2430" s="68">
        <v>18.11</v>
      </c>
      <c r="H2430" s="69">
        <f t="shared" si="125"/>
        <v>0.13187499999999996</v>
      </c>
      <c r="I2430" s="68">
        <f t="shared" si="126"/>
        <v>3</v>
      </c>
      <c r="J2430" s="68">
        <f t="shared" si="127"/>
        <v>2.1099999999999994</v>
      </c>
      <c r="K2430" s="70">
        <v>2</v>
      </c>
      <c r="L2430" s="70"/>
      <c r="M2430" s="70" t="s">
        <v>22</v>
      </c>
      <c r="N2430" t="s">
        <v>22</v>
      </c>
      <c r="O2430" t="s">
        <v>22</v>
      </c>
    </row>
    <row r="2431" spans="1:15" x14ac:dyDescent="0.35">
      <c r="A2431" s="203">
        <v>38266</v>
      </c>
      <c r="B2431" s="61" t="s">
        <v>6732</v>
      </c>
      <c r="C2431" s="58" t="s">
        <v>6733</v>
      </c>
      <c r="D2431" s="61" t="s">
        <v>4186</v>
      </c>
      <c r="E2431" s="67">
        <v>11</v>
      </c>
      <c r="F2431" s="68">
        <v>11.25</v>
      </c>
      <c r="G2431" s="68">
        <v>11.4</v>
      </c>
      <c r="H2431" s="69">
        <f t="shared" si="125"/>
        <v>3.6363636363636397E-2</v>
      </c>
      <c r="I2431" s="68">
        <f t="shared" si="126"/>
        <v>0.25</v>
      </c>
      <c r="J2431" s="68">
        <f t="shared" si="127"/>
        <v>0.40000000000000036</v>
      </c>
      <c r="K2431" s="70">
        <v>1</v>
      </c>
      <c r="L2431" s="70"/>
      <c r="M2431" s="70" t="s">
        <v>22</v>
      </c>
      <c r="N2431" t="s">
        <v>22</v>
      </c>
      <c r="O2431" t="s">
        <v>22</v>
      </c>
    </row>
    <row r="2432" spans="1:15" x14ac:dyDescent="0.35">
      <c r="A2432" s="203">
        <v>38266</v>
      </c>
      <c r="B2432" s="61" t="s">
        <v>6734</v>
      </c>
      <c r="C2432" s="58" t="s">
        <v>6735</v>
      </c>
      <c r="D2432" s="63" t="s">
        <v>6736</v>
      </c>
      <c r="E2432" s="67">
        <v>12</v>
      </c>
      <c r="F2432" s="68">
        <v>12.02</v>
      </c>
      <c r="G2432" s="68">
        <v>12.06</v>
      </c>
      <c r="H2432" s="69">
        <f t="shared" si="125"/>
        <v>5.0000000000000417E-3</v>
      </c>
      <c r="I2432" s="68">
        <f t="shared" si="126"/>
        <v>1.9999999999999574E-2</v>
      </c>
      <c r="J2432" s="68">
        <f t="shared" si="127"/>
        <v>6.0000000000000497E-2</v>
      </c>
      <c r="K2432" s="70">
        <v>1</v>
      </c>
      <c r="L2432" s="70"/>
      <c r="M2432" s="70">
        <v>0</v>
      </c>
      <c r="N2432" t="s">
        <v>26</v>
      </c>
      <c r="O2432" t="s">
        <v>26</v>
      </c>
    </row>
    <row r="2433" spans="1:15" x14ac:dyDescent="0.35">
      <c r="A2433" s="203">
        <v>38266</v>
      </c>
      <c r="B2433" s="61" t="s">
        <v>6737</v>
      </c>
      <c r="C2433" s="58" t="s">
        <v>6738</v>
      </c>
      <c r="D2433" s="63" t="s">
        <v>4364</v>
      </c>
      <c r="E2433" s="67">
        <v>13</v>
      </c>
      <c r="F2433" s="68">
        <v>15.75</v>
      </c>
      <c r="G2433" s="68">
        <v>16.25</v>
      </c>
      <c r="H2433" s="69">
        <f t="shared" si="125"/>
        <v>0.25</v>
      </c>
      <c r="I2433" s="68">
        <f t="shared" si="126"/>
        <v>2.75</v>
      </c>
      <c r="J2433" s="68">
        <f t="shared" si="127"/>
        <v>3.25</v>
      </c>
      <c r="K2433" s="70">
        <v>2</v>
      </c>
      <c r="L2433" s="70"/>
      <c r="M2433" s="70" t="s">
        <v>22</v>
      </c>
      <c r="N2433" t="s">
        <v>22</v>
      </c>
      <c r="O2433" t="s">
        <v>22</v>
      </c>
    </row>
    <row r="2434" spans="1:15" x14ac:dyDescent="0.35">
      <c r="A2434" s="203">
        <v>38266</v>
      </c>
      <c r="B2434" s="61" t="s">
        <v>6739</v>
      </c>
      <c r="C2434" s="58" t="s">
        <v>6740</v>
      </c>
      <c r="D2434" s="61" t="s">
        <v>6741</v>
      </c>
      <c r="E2434" s="67">
        <v>17</v>
      </c>
      <c r="F2434" s="68">
        <v>19</v>
      </c>
      <c r="G2434" s="68">
        <v>19.3</v>
      </c>
      <c r="H2434" s="69">
        <f t="shared" si="125"/>
        <v>0.13529411764705887</v>
      </c>
      <c r="I2434" s="68">
        <f t="shared" si="126"/>
        <v>2</v>
      </c>
      <c r="J2434" s="68">
        <f t="shared" si="127"/>
        <v>2.3000000000000007</v>
      </c>
      <c r="K2434" s="70">
        <v>2</v>
      </c>
      <c r="L2434" s="70"/>
      <c r="M2434" s="70" t="s">
        <v>22</v>
      </c>
      <c r="N2434" t="s">
        <v>22</v>
      </c>
      <c r="O2434" t="s">
        <v>22</v>
      </c>
    </row>
    <row r="2435" spans="1:15" x14ac:dyDescent="0.35">
      <c r="A2435" s="203">
        <v>38267</v>
      </c>
      <c r="B2435" s="61" t="s">
        <v>6742</v>
      </c>
      <c r="C2435" s="58" t="s">
        <v>6743</v>
      </c>
      <c r="D2435" s="61" t="s">
        <v>6744</v>
      </c>
      <c r="E2435" s="67">
        <v>11.67</v>
      </c>
      <c r="F2435" s="68">
        <v>11.35</v>
      </c>
      <c r="G2435" s="68">
        <v>11.26</v>
      </c>
      <c r="H2435" s="69">
        <f t="shared" ref="H2435:H2498" si="128">(G2435-E2435)/E2435</f>
        <v>-3.5132819194515864E-2</v>
      </c>
      <c r="I2435" s="68">
        <f t="shared" si="126"/>
        <v>-0.32000000000000028</v>
      </c>
      <c r="J2435" s="68">
        <f t="shared" si="127"/>
        <v>-0.41000000000000014</v>
      </c>
      <c r="K2435" s="70">
        <v>1</v>
      </c>
      <c r="L2435" s="70"/>
      <c r="M2435" s="70">
        <v>0</v>
      </c>
      <c r="N2435" t="s">
        <v>26</v>
      </c>
      <c r="O2435" t="s">
        <v>26</v>
      </c>
    </row>
    <row r="2436" spans="1:15" x14ac:dyDescent="0.35">
      <c r="A2436" s="203">
        <v>38267</v>
      </c>
      <c r="B2436" s="61" t="s">
        <v>6745</v>
      </c>
      <c r="C2436" s="58" t="s">
        <v>6746</v>
      </c>
      <c r="D2436" s="61" t="s">
        <v>6747</v>
      </c>
      <c r="E2436" s="67">
        <v>15</v>
      </c>
      <c r="F2436" s="68">
        <v>15.05</v>
      </c>
      <c r="G2436" s="68">
        <v>15</v>
      </c>
      <c r="H2436" s="69">
        <f t="shared" si="128"/>
        <v>0</v>
      </c>
      <c r="I2436" s="68">
        <f t="shared" si="126"/>
        <v>5.0000000000000711E-2</v>
      </c>
      <c r="J2436" s="68">
        <f t="shared" si="127"/>
        <v>0</v>
      </c>
      <c r="K2436" s="70">
        <v>1</v>
      </c>
      <c r="L2436" s="70"/>
      <c r="M2436" s="70" t="s">
        <v>22</v>
      </c>
      <c r="N2436" t="s">
        <v>22</v>
      </c>
      <c r="O2436" t="s">
        <v>22</v>
      </c>
    </row>
    <row r="2437" spans="1:15" x14ac:dyDescent="0.35">
      <c r="A2437" s="203">
        <v>38272</v>
      </c>
      <c r="B2437" s="61" t="s">
        <v>6748</v>
      </c>
      <c r="C2437" s="58" t="s">
        <v>6749</v>
      </c>
      <c r="D2437" s="61" t="s">
        <v>6750</v>
      </c>
      <c r="E2437" s="67">
        <v>5</v>
      </c>
      <c r="F2437" s="68">
        <v>5</v>
      </c>
      <c r="G2437" s="68">
        <v>5.09</v>
      </c>
      <c r="H2437" s="69">
        <f t="shared" si="128"/>
        <v>1.7999999999999971E-2</v>
      </c>
      <c r="I2437" s="68">
        <f t="shared" si="126"/>
        <v>0</v>
      </c>
      <c r="J2437" s="68">
        <f t="shared" si="127"/>
        <v>8.9999999999999858E-2</v>
      </c>
      <c r="K2437" s="70">
        <v>1</v>
      </c>
      <c r="L2437" s="70"/>
      <c r="M2437" s="70" t="s">
        <v>22</v>
      </c>
      <c r="N2437" t="s">
        <v>22</v>
      </c>
      <c r="O2437" t="s">
        <v>22</v>
      </c>
    </row>
    <row r="2438" spans="1:15" x14ac:dyDescent="0.35">
      <c r="A2438" s="203">
        <v>38272</v>
      </c>
      <c r="B2438" s="61" t="s">
        <v>6751</v>
      </c>
      <c r="C2438" s="58" t="s">
        <v>6752</v>
      </c>
      <c r="D2438" s="61" t="s">
        <v>5953</v>
      </c>
      <c r="E2438" s="67">
        <v>15.5</v>
      </c>
      <c r="F2438" s="68">
        <v>18.5</v>
      </c>
      <c r="G2438" s="68">
        <v>18.899999999999999</v>
      </c>
      <c r="H2438" s="69">
        <f t="shared" si="128"/>
        <v>0.21935483870967734</v>
      </c>
      <c r="I2438" s="68">
        <f t="shared" si="126"/>
        <v>3</v>
      </c>
      <c r="J2438" s="68">
        <f t="shared" si="127"/>
        <v>3.3999999999999986</v>
      </c>
      <c r="K2438" s="70">
        <v>2</v>
      </c>
      <c r="L2438" s="70"/>
      <c r="M2438" s="70">
        <v>0</v>
      </c>
      <c r="N2438" t="s">
        <v>26</v>
      </c>
      <c r="O2438" t="s">
        <v>26</v>
      </c>
    </row>
    <row r="2439" spans="1:15" x14ac:dyDescent="0.35">
      <c r="A2439" s="203">
        <v>38274</v>
      </c>
      <c r="B2439" s="61" t="s">
        <v>6753</v>
      </c>
      <c r="C2439" s="58" t="s">
        <v>6754</v>
      </c>
      <c r="D2439" s="61" t="s">
        <v>4518</v>
      </c>
      <c r="E2439" s="67">
        <v>6</v>
      </c>
      <c r="F2439" s="68">
        <v>6.01</v>
      </c>
      <c r="G2439" s="68">
        <v>6</v>
      </c>
      <c r="H2439" s="69">
        <f t="shared" si="128"/>
        <v>0</v>
      </c>
      <c r="I2439" s="68">
        <f t="shared" si="126"/>
        <v>9.9999999999997868E-3</v>
      </c>
      <c r="J2439" s="68">
        <f t="shared" si="127"/>
        <v>0</v>
      </c>
      <c r="K2439" s="70">
        <v>1</v>
      </c>
      <c r="L2439" s="70"/>
      <c r="M2439" s="70" t="s">
        <v>22</v>
      </c>
      <c r="N2439" t="s">
        <v>22</v>
      </c>
      <c r="O2439" t="s">
        <v>22</v>
      </c>
    </row>
    <row r="2440" spans="1:15" x14ac:dyDescent="0.35">
      <c r="A2440" s="203">
        <v>38274</v>
      </c>
      <c r="B2440" s="61" t="s">
        <v>6755</v>
      </c>
      <c r="C2440" s="58" t="s">
        <v>6756</v>
      </c>
      <c r="D2440" s="61" t="s">
        <v>6757</v>
      </c>
      <c r="E2440" s="67">
        <v>13</v>
      </c>
      <c r="F2440" s="68">
        <v>15.5</v>
      </c>
      <c r="G2440" s="68">
        <v>11.7</v>
      </c>
      <c r="H2440" s="69">
        <f t="shared" si="128"/>
        <v>-0.10000000000000006</v>
      </c>
      <c r="I2440" s="68">
        <f t="shared" si="126"/>
        <v>2.5</v>
      </c>
      <c r="J2440" s="68">
        <f t="shared" si="127"/>
        <v>-1.3000000000000007</v>
      </c>
      <c r="K2440" s="70">
        <v>3</v>
      </c>
      <c r="L2440" s="70"/>
      <c r="M2440" s="70" t="s">
        <v>22</v>
      </c>
      <c r="N2440" t="s">
        <v>22</v>
      </c>
      <c r="O2440" t="s">
        <v>22</v>
      </c>
    </row>
    <row r="2441" spans="1:15" x14ac:dyDescent="0.35">
      <c r="A2441" s="203">
        <v>38278</v>
      </c>
      <c r="B2441" s="61" t="s">
        <v>6758</v>
      </c>
      <c r="C2441" s="58" t="s">
        <v>6759</v>
      </c>
      <c r="D2441" s="61" t="s">
        <v>67</v>
      </c>
      <c r="E2441" s="67">
        <v>8</v>
      </c>
      <c r="F2441" s="68">
        <v>8.3000000000000007</v>
      </c>
      <c r="G2441" s="68">
        <v>7.65</v>
      </c>
      <c r="H2441" s="69">
        <f t="shared" si="128"/>
        <v>-4.3749999999999956E-2</v>
      </c>
      <c r="I2441" s="68">
        <f t="shared" si="126"/>
        <v>0.30000000000000071</v>
      </c>
      <c r="J2441" s="68">
        <f t="shared" si="127"/>
        <v>-0.34999999999999964</v>
      </c>
      <c r="K2441" s="70">
        <v>1</v>
      </c>
      <c r="L2441" s="70"/>
      <c r="M2441" s="70" t="s">
        <v>22</v>
      </c>
      <c r="N2441" t="s">
        <v>22</v>
      </c>
      <c r="O2441" t="s">
        <v>22</v>
      </c>
    </row>
    <row r="2442" spans="1:15" x14ac:dyDescent="0.35">
      <c r="A2442" s="203">
        <v>38279</v>
      </c>
      <c r="B2442" s="61" t="s">
        <v>6760</v>
      </c>
      <c r="C2442" s="58" t="s">
        <v>6761</v>
      </c>
      <c r="D2442" s="61" t="s">
        <v>6495</v>
      </c>
      <c r="E2442" s="67">
        <v>15</v>
      </c>
      <c r="F2442" s="68">
        <v>15.5</v>
      </c>
      <c r="G2442" s="68">
        <v>15.04</v>
      </c>
      <c r="H2442" s="69">
        <f t="shared" si="128"/>
        <v>2.6666666666666098E-3</v>
      </c>
      <c r="I2442" s="68">
        <f t="shared" si="126"/>
        <v>0.5</v>
      </c>
      <c r="J2442" s="68">
        <f t="shared" si="127"/>
        <v>3.9999999999999147E-2</v>
      </c>
      <c r="K2442" s="70">
        <v>2</v>
      </c>
      <c r="L2442" s="70"/>
      <c r="M2442" s="70">
        <v>0</v>
      </c>
      <c r="N2442" t="s">
        <v>26</v>
      </c>
      <c r="O2442" t="s">
        <v>26</v>
      </c>
    </row>
    <row r="2443" spans="1:15" x14ac:dyDescent="0.35">
      <c r="A2443" s="203">
        <v>38279</v>
      </c>
      <c r="B2443" s="61" t="s">
        <v>6762</v>
      </c>
      <c r="C2443" s="58" t="s">
        <v>6763</v>
      </c>
      <c r="D2443" s="61" t="s">
        <v>5965</v>
      </c>
      <c r="E2443" s="67">
        <v>15.4</v>
      </c>
      <c r="F2443" s="68">
        <v>16.25</v>
      </c>
      <c r="G2443" s="68">
        <v>16.7</v>
      </c>
      <c r="H2443" s="69">
        <f t="shared" si="128"/>
        <v>8.4415584415584347E-2</v>
      </c>
      <c r="I2443" s="68">
        <f t="shared" si="126"/>
        <v>0.84999999999999964</v>
      </c>
      <c r="J2443" s="68">
        <f t="shared" si="127"/>
        <v>1.2999999999999989</v>
      </c>
      <c r="K2443" s="70">
        <v>2</v>
      </c>
      <c r="L2443" s="70"/>
      <c r="M2443" s="70">
        <v>0</v>
      </c>
      <c r="N2443" t="s">
        <v>26</v>
      </c>
      <c r="O2443" t="s">
        <v>26</v>
      </c>
    </row>
    <row r="2444" spans="1:15" x14ac:dyDescent="0.35">
      <c r="A2444" s="203">
        <v>38280</v>
      </c>
      <c r="B2444" s="61" t="s">
        <v>6764</v>
      </c>
      <c r="C2444" s="58" t="s">
        <v>6765</v>
      </c>
      <c r="D2444" s="61" t="s">
        <v>6766</v>
      </c>
      <c r="E2444" s="67">
        <v>17</v>
      </c>
      <c r="F2444" s="68">
        <v>17</v>
      </c>
      <c r="G2444" s="68">
        <v>17</v>
      </c>
      <c r="H2444" s="69">
        <f t="shared" si="128"/>
        <v>0</v>
      </c>
      <c r="I2444" s="68">
        <f t="shared" si="126"/>
        <v>0</v>
      </c>
      <c r="J2444" s="68">
        <f t="shared" si="127"/>
        <v>0</v>
      </c>
      <c r="K2444" s="70">
        <v>1</v>
      </c>
      <c r="L2444" s="70"/>
      <c r="M2444" s="70">
        <v>0</v>
      </c>
      <c r="N2444" t="s">
        <v>26</v>
      </c>
      <c r="O2444" t="s">
        <v>26</v>
      </c>
    </row>
    <row r="2445" spans="1:15" x14ac:dyDescent="0.35">
      <c r="A2445" s="203">
        <v>38280</v>
      </c>
      <c r="B2445" s="61" t="s">
        <v>6767</v>
      </c>
      <c r="C2445" s="58" t="s">
        <v>6768</v>
      </c>
      <c r="D2445" s="63" t="s">
        <v>4582</v>
      </c>
      <c r="E2445" s="67">
        <v>8.5</v>
      </c>
      <c r="F2445" s="68">
        <v>8.74</v>
      </c>
      <c r="G2445" s="68">
        <v>8.9499999999999993</v>
      </c>
      <c r="H2445" s="69">
        <f t="shared" si="128"/>
        <v>5.2941176470588151E-2</v>
      </c>
      <c r="I2445" s="68">
        <f t="shared" si="126"/>
        <v>0.24000000000000021</v>
      </c>
      <c r="J2445" s="68">
        <f t="shared" si="127"/>
        <v>0.44999999999999929</v>
      </c>
      <c r="K2445" s="70">
        <v>1</v>
      </c>
      <c r="L2445" s="70"/>
      <c r="M2445" s="70">
        <v>0</v>
      </c>
      <c r="N2445" t="s">
        <v>26</v>
      </c>
      <c r="O2445" t="s">
        <v>26</v>
      </c>
    </row>
    <row r="2446" spans="1:15" x14ac:dyDescent="0.35">
      <c r="A2446" s="203">
        <v>38280</v>
      </c>
      <c r="B2446" s="61" t="s">
        <v>6769</v>
      </c>
      <c r="C2446" s="58" t="s">
        <v>6770</v>
      </c>
      <c r="D2446" s="61" t="s">
        <v>5544</v>
      </c>
      <c r="E2446" s="67">
        <v>9</v>
      </c>
      <c r="F2446" s="68">
        <v>9.0500000000000007</v>
      </c>
      <c r="G2446" s="68">
        <v>9.02</v>
      </c>
      <c r="H2446" s="69">
        <f t="shared" si="128"/>
        <v>2.2222222222221749E-3</v>
      </c>
      <c r="I2446" s="68">
        <f t="shared" si="126"/>
        <v>5.0000000000000711E-2</v>
      </c>
      <c r="J2446" s="68">
        <f t="shared" si="127"/>
        <v>1.9999999999999574E-2</v>
      </c>
      <c r="K2446" s="70">
        <v>1</v>
      </c>
      <c r="L2446" s="70"/>
      <c r="M2446" s="70">
        <v>0</v>
      </c>
      <c r="N2446" t="s">
        <v>26</v>
      </c>
      <c r="O2446" t="s">
        <v>26</v>
      </c>
    </row>
    <row r="2447" spans="1:15" x14ac:dyDescent="0.35">
      <c r="A2447" s="203">
        <v>38281</v>
      </c>
      <c r="B2447" s="61" t="s">
        <v>6771</v>
      </c>
      <c r="C2447" s="58" t="s">
        <v>6772</v>
      </c>
      <c r="D2447" s="63" t="s">
        <v>4763</v>
      </c>
      <c r="E2447" s="67">
        <v>16</v>
      </c>
      <c r="F2447" s="68">
        <v>17</v>
      </c>
      <c r="G2447" s="68">
        <v>16.5</v>
      </c>
      <c r="H2447" s="69">
        <f t="shared" si="128"/>
        <v>3.125E-2</v>
      </c>
      <c r="I2447" s="68">
        <f t="shared" si="126"/>
        <v>1</v>
      </c>
      <c r="J2447" s="68">
        <f t="shared" si="127"/>
        <v>0.5</v>
      </c>
      <c r="K2447" s="70">
        <v>1</v>
      </c>
      <c r="L2447" s="70"/>
      <c r="M2447" s="70" t="s">
        <v>22</v>
      </c>
      <c r="N2447" t="s">
        <v>22</v>
      </c>
      <c r="O2447" t="s">
        <v>22</v>
      </c>
    </row>
    <row r="2448" spans="1:15" x14ac:dyDescent="0.35">
      <c r="A2448" s="203">
        <v>38285</v>
      </c>
      <c r="B2448" s="61" t="s">
        <v>6773</v>
      </c>
      <c r="C2448" s="58" t="s">
        <v>6774</v>
      </c>
      <c r="D2448" s="61" t="s">
        <v>4582</v>
      </c>
      <c r="E2448" s="67">
        <v>9</v>
      </c>
      <c r="F2448" s="68">
        <v>8.9</v>
      </c>
      <c r="G2448" s="68">
        <v>8.75</v>
      </c>
      <c r="H2448" s="69">
        <f t="shared" si="128"/>
        <v>-2.7777777777777776E-2</v>
      </c>
      <c r="I2448" s="68">
        <f t="shared" si="126"/>
        <v>-9.9999999999999645E-2</v>
      </c>
      <c r="J2448" s="68">
        <f t="shared" si="127"/>
        <v>-0.25</v>
      </c>
      <c r="K2448" s="70">
        <v>1</v>
      </c>
      <c r="L2448" s="70"/>
      <c r="M2448" s="70">
        <v>0</v>
      </c>
      <c r="N2448" t="s">
        <v>26</v>
      </c>
      <c r="O2448" t="s">
        <v>26</v>
      </c>
    </row>
    <row r="2449" spans="1:15" x14ac:dyDescent="0.35">
      <c r="A2449" s="203">
        <v>38285</v>
      </c>
      <c r="B2449" s="61" t="s">
        <v>6775</v>
      </c>
      <c r="C2449" s="58" t="s">
        <v>1184</v>
      </c>
      <c r="D2449" s="61" t="s">
        <v>6003</v>
      </c>
      <c r="E2449" s="67">
        <v>18</v>
      </c>
      <c r="F2449" s="68">
        <v>22.95</v>
      </c>
      <c r="G2449" s="68">
        <v>28.8</v>
      </c>
      <c r="H2449" s="69">
        <f t="shared" si="128"/>
        <v>0.60000000000000009</v>
      </c>
      <c r="I2449" s="68">
        <f t="shared" si="126"/>
        <v>4.9499999999999993</v>
      </c>
      <c r="J2449" s="68">
        <f t="shared" si="127"/>
        <v>10.8</v>
      </c>
      <c r="K2449" s="70">
        <v>3</v>
      </c>
      <c r="L2449" s="70"/>
      <c r="M2449" s="70">
        <v>0</v>
      </c>
      <c r="N2449" t="s">
        <v>26</v>
      </c>
      <c r="O2449" t="s">
        <v>26</v>
      </c>
    </row>
    <row r="2450" spans="1:15" x14ac:dyDescent="0.35">
      <c r="A2450" s="203">
        <v>38287</v>
      </c>
      <c r="B2450" s="61" t="s">
        <v>6776</v>
      </c>
      <c r="C2450" s="58" t="s">
        <v>6777</v>
      </c>
      <c r="D2450" s="61" t="s">
        <v>6778</v>
      </c>
      <c r="E2450" s="67">
        <v>14</v>
      </c>
      <c r="F2450" s="68">
        <v>16.25</v>
      </c>
      <c r="G2450" s="68">
        <v>20.399999999999999</v>
      </c>
      <c r="H2450" s="69">
        <f t="shared" si="128"/>
        <v>0.45714285714285702</v>
      </c>
      <c r="I2450" s="68">
        <f t="shared" si="126"/>
        <v>2.25</v>
      </c>
      <c r="J2450" s="68">
        <f t="shared" si="127"/>
        <v>6.3999999999999986</v>
      </c>
      <c r="K2450" s="70">
        <v>1</v>
      </c>
      <c r="L2450" s="58" t="s">
        <v>8061</v>
      </c>
      <c r="M2450" s="58">
        <v>0</v>
      </c>
      <c r="N2450" t="s">
        <v>26</v>
      </c>
      <c r="O2450" t="s">
        <v>26</v>
      </c>
    </row>
    <row r="2451" spans="1:15" x14ac:dyDescent="0.35">
      <c r="A2451" s="203">
        <v>38287</v>
      </c>
      <c r="B2451" s="61" t="s">
        <v>6779</v>
      </c>
      <c r="C2451" s="58" t="s">
        <v>6780</v>
      </c>
      <c r="D2451" s="61" t="s">
        <v>5333</v>
      </c>
      <c r="E2451" s="67">
        <v>12</v>
      </c>
      <c r="F2451" s="68">
        <v>12.05</v>
      </c>
      <c r="G2451" s="68">
        <v>12</v>
      </c>
      <c r="H2451" s="69">
        <f t="shared" si="128"/>
        <v>0</v>
      </c>
      <c r="I2451" s="68">
        <f t="shared" si="126"/>
        <v>5.0000000000000711E-2</v>
      </c>
      <c r="J2451" s="68">
        <f t="shared" si="127"/>
        <v>0</v>
      </c>
      <c r="K2451" s="70">
        <v>1</v>
      </c>
      <c r="L2451" s="70"/>
      <c r="M2451" s="70">
        <v>1</v>
      </c>
      <c r="N2451" s="49"/>
      <c r="O2451" t="s">
        <v>6781</v>
      </c>
    </row>
    <row r="2452" spans="1:15" x14ac:dyDescent="0.35">
      <c r="A2452" s="203">
        <v>38287</v>
      </c>
      <c r="B2452" s="61" t="s">
        <v>6782</v>
      </c>
      <c r="C2452" s="58" t="s">
        <v>6783</v>
      </c>
      <c r="D2452" s="61" t="s">
        <v>955</v>
      </c>
      <c r="E2452" s="67">
        <v>18</v>
      </c>
      <c r="F2452" s="68">
        <v>18</v>
      </c>
      <c r="G2452" s="68">
        <v>19.920000000000002</v>
      </c>
      <c r="H2452" s="69">
        <f t="shared" si="128"/>
        <v>0.10666666666666676</v>
      </c>
      <c r="I2452" s="68">
        <f t="shared" si="126"/>
        <v>0</v>
      </c>
      <c r="J2452" s="68">
        <f t="shared" si="127"/>
        <v>1.9200000000000017</v>
      </c>
      <c r="K2452" s="70">
        <v>3</v>
      </c>
      <c r="L2452" s="70"/>
      <c r="M2452" s="70">
        <v>1</v>
      </c>
      <c r="N2452" s="49"/>
      <c r="O2452" t="s">
        <v>6784</v>
      </c>
    </row>
    <row r="2453" spans="1:15" x14ac:dyDescent="0.35">
      <c r="A2453" s="203">
        <v>38287</v>
      </c>
      <c r="B2453" s="61" t="s">
        <v>6785</v>
      </c>
      <c r="C2453" s="58" t="s">
        <v>6786</v>
      </c>
      <c r="D2453" s="61" t="s">
        <v>112</v>
      </c>
      <c r="E2453" s="67">
        <v>13.5</v>
      </c>
      <c r="F2453" s="68">
        <v>22</v>
      </c>
      <c r="G2453" s="68">
        <v>14.4</v>
      </c>
      <c r="H2453" s="69">
        <f t="shared" si="128"/>
        <v>6.6666666666666693E-2</v>
      </c>
      <c r="I2453" s="68">
        <f t="shared" si="126"/>
        <v>8.5</v>
      </c>
      <c r="J2453" s="68">
        <f t="shared" si="127"/>
        <v>0.90000000000000036</v>
      </c>
      <c r="K2453" s="70">
        <v>3</v>
      </c>
      <c r="L2453" s="70"/>
      <c r="M2453" s="70">
        <v>0</v>
      </c>
      <c r="N2453" t="s">
        <v>26</v>
      </c>
      <c r="O2453" t="s">
        <v>26</v>
      </c>
    </row>
    <row r="2454" spans="1:15" x14ac:dyDescent="0.35">
      <c r="A2454" s="203">
        <v>38287</v>
      </c>
      <c r="B2454" s="61" t="s">
        <v>6787</v>
      </c>
      <c r="C2454" s="58" t="s">
        <v>6788</v>
      </c>
      <c r="D2454" s="61" t="s">
        <v>6162</v>
      </c>
      <c r="E2454" s="67">
        <v>28</v>
      </c>
      <c r="F2454" s="68">
        <v>39.5</v>
      </c>
      <c r="G2454" s="68">
        <v>38.75</v>
      </c>
      <c r="H2454" s="69">
        <f t="shared" si="128"/>
        <v>0.38392857142857145</v>
      </c>
      <c r="I2454" s="68">
        <f t="shared" si="126"/>
        <v>11.5</v>
      </c>
      <c r="J2454" s="68">
        <f t="shared" si="127"/>
        <v>10.75</v>
      </c>
      <c r="K2454" s="70">
        <v>3</v>
      </c>
      <c r="L2454" s="70"/>
      <c r="M2454" s="70">
        <v>0</v>
      </c>
      <c r="N2454" t="s">
        <v>26</v>
      </c>
      <c r="O2454" t="s">
        <v>26</v>
      </c>
    </row>
    <row r="2455" spans="1:15" x14ac:dyDescent="0.35">
      <c r="A2455" s="203">
        <v>38287</v>
      </c>
      <c r="B2455" s="61" t="s">
        <v>6789</v>
      </c>
      <c r="C2455" s="58" t="s">
        <v>6790</v>
      </c>
      <c r="D2455" s="61" t="s">
        <v>5868</v>
      </c>
      <c r="E2455" s="67">
        <v>20</v>
      </c>
      <c r="F2455" s="68">
        <v>27</v>
      </c>
      <c r="G2455" s="68">
        <v>25.05</v>
      </c>
      <c r="H2455" s="69">
        <f t="shared" si="128"/>
        <v>0.25250000000000006</v>
      </c>
      <c r="I2455" s="68">
        <f t="shared" si="126"/>
        <v>7</v>
      </c>
      <c r="J2455" s="68">
        <f t="shared" si="127"/>
        <v>5.0500000000000007</v>
      </c>
      <c r="K2455" s="70">
        <v>3</v>
      </c>
      <c r="L2455" s="70"/>
      <c r="M2455" s="70">
        <v>0</v>
      </c>
      <c r="N2455" t="s">
        <v>26</v>
      </c>
      <c r="O2455" t="s">
        <v>26</v>
      </c>
    </row>
    <row r="2456" spans="1:15" x14ac:dyDescent="0.35">
      <c r="A2456" s="203">
        <v>38288</v>
      </c>
      <c r="B2456" s="61" t="s">
        <v>6791</v>
      </c>
      <c r="C2456" s="58" t="s">
        <v>6792</v>
      </c>
      <c r="D2456" s="63" t="s">
        <v>2136</v>
      </c>
      <c r="E2456" s="67">
        <v>21</v>
      </c>
      <c r="F2456" s="68">
        <v>21</v>
      </c>
      <c r="G2456" s="68">
        <v>20.5</v>
      </c>
      <c r="H2456" s="69">
        <f t="shared" si="128"/>
        <v>-2.3809523809523808E-2</v>
      </c>
      <c r="I2456" s="68">
        <f t="shared" si="126"/>
        <v>0</v>
      </c>
      <c r="J2456" s="68">
        <f t="shared" si="127"/>
        <v>-0.5</v>
      </c>
      <c r="K2456" s="70">
        <v>3</v>
      </c>
      <c r="L2456" s="58" t="s">
        <v>8061</v>
      </c>
      <c r="M2456" s="58">
        <v>0</v>
      </c>
      <c r="N2456" t="s">
        <v>26</v>
      </c>
      <c r="O2456" t="s">
        <v>26</v>
      </c>
    </row>
    <row r="2457" spans="1:15" x14ac:dyDescent="0.35">
      <c r="A2457" s="203">
        <v>38288</v>
      </c>
      <c r="B2457" s="61" t="s">
        <v>6793</v>
      </c>
      <c r="C2457" s="58" t="s">
        <v>6794</v>
      </c>
      <c r="D2457" s="61" t="s">
        <v>64</v>
      </c>
      <c r="E2457" s="67">
        <v>6</v>
      </c>
      <c r="F2457" s="68">
        <v>6</v>
      </c>
      <c r="G2457" s="68">
        <v>6.02</v>
      </c>
      <c r="H2457" s="69">
        <f t="shared" si="128"/>
        <v>3.3333333333332624E-3</v>
      </c>
      <c r="I2457" s="68">
        <f t="shared" si="126"/>
        <v>0</v>
      </c>
      <c r="J2457" s="68">
        <f t="shared" si="127"/>
        <v>1.9999999999999574E-2</v>
      </c>
      <c r="K2457" s="70">
        <v>1</v>
      </c>
      <c r="L2457" s="58"/>
      <c r="M2457" s="58" t="s">
        <v>22</v>
      </c>
      <c r="N2457" t="s">
        <v>22</v>
      </c>
      <c r="O2457" t="s">
        <v>22</v>
      </c>
    </row>
    <row r="2458" spans="1:15" x14ac:dyDescent="0.35">
      <c r="A2458" s="203">
        <v>38288</v>
      </c>
      <c r="B2458" s="61" t="s">
        <v>6795</v>
      </c>
      <c r="C2458" s="58" t="s">
        <v>6796</v>
      </c>
      <c r="D2458" s="63" t="s">
        <v>5706</v>
      </c>
      <c r="E2458" s="67">
        <v>12</v>
      </c>
      <c r="F2458" s="68">
        <v>12</v>
      </c>
      <c r="G2458" s="68">
        <v>12</v>
      </c>
      <c r="H2458" s="69">
        <f t="shared" si="128"/>
        <v>0</v>
      </c>
      <c r="I2458" s="68">
        <f t="shared" si="126"/>
        <v>0</v>
      </c>
      <c r="J2458" s="68">
        <f t="shared" si="127"/>
        <v>0</v>
      </c>
      <c r="K2458" s="70">
        <v>1</v>
      </c>
      <c r="L2458" s="70"/>
      <c r="M2458" s="70">
        <v>0</v>
      </c>
      <c r="N2458" t="s">
        <v>26</v>
      </c>
      <c r="O2458" t="s">
        <v>26</v>
      </c>
    </row>
    <row r="2459" spans="1:15" x14ac:dyDescent="0.35">
      <c r="A2459" s="203">
        <v>38288</v>
      </c>
      <c r="B2459" s="61" t="s">
        <v>6797</v>
      </c>
      <c r="C2459" s="58" t="s">
        <v>6798</v>
      </c>
      <c r="D2459" s="61" t="s">
        <v>5626</v>
      </c>
      <c r="E2459" s="67">
        <v>22.25</v>
      </c>
      <c r="F2459" s="68">
        <v>23</v>
      </c>
      <c r="G2459" s="68">
        <v>23.25</v>
      </c>
      <c r="H2459" s="69">
        <f t="shared" si="128"/>
        <v>4.49438202247191E-2</v>
      </c>
      <c r="I2459" s="68">
        <f t="shared" si="126"/>
        <v>0.75</v>
      </c>
      <c r="J2459" s="68">
        <f t="shared" si="127"/>
        <v>1</v>
      </c>
      <c r="K2459" s="70">
        <v>2</v>
      </c>
      <c r="L2459" s="70"/>
      <c r="M2459" s="70" t="s">
        <v>22</v>
      </c>
      <c r="N2459" t="s">
        <v>22</v>
      </c>
      <c r="O2459" t="s">
        <v>22</v>
      </c>
    </row>
    <row r="2460" spans="1:15" x14ac:dyDescent="0.35">
      <c r="A2460" s="203">
        <v>38292</v>
      </c>
      <c r="B2460" s="61" t="s">
        <v>6799</v>
      </c>
      <c r="C2460" s="58" t="s">
        <v>6800</v>
      </c>
      <c r="D2460" s="61" t="s">
        <v>4582</v>
      </c>
      <c r="E2460" s="67">
        <v>8.5</v>
      </c>
      <c r="F2460" s="68">
        <v>8.99</v>
      </c>
      <c r="G2460" s="68">
        <v>9.3000000000000007</v>
      </c>
      <c r="H2460" s="69">
        <f t="shared" si="128"/>
        <v>9.4117647058823611E-2</v>
      </c>
      <c r="I2460" s="68">
        <f t="shared" si="126"/>
        <v>0.49000000000000021</v>
      </c>
      <c r="J2460" s="68">
        <f t="shared" si="127"/>
        <v>0.80000000000000071</v>
      </c>
      <c r="K2460" s="70">
        <v>1</v>
      </c>
      <c r="L2460" s="70"/>
      <c r="M2460" s="70">
        <v>1</v>
      </c>
      <c r="N2460" s="49"/>
      <c r="O2460" t="s">
        <v>6801</v>
      </c>
    </row>
    <row r="2461" spans="1:15" x14ac:dyDescent="0.35">
      <c r="A2461" s="203">
        <v>38295</v>
      </c>
      <c r="B2461" s="63" t="s">
        <v>6802</v>
      </c>
      <c r="C2461" s="58" t="s">
        <v>6803</v>
      </c>
      <c r="D2461" s="63" t="s">
        <v>6804</v>
      </c>
      <c r="E2461" s="67">
        <v>20</v>
      </c>
      <c r="F2461" s="68">
        <v>22.3</v>
      </c>
      <c r="G2461" s="68">
        <v>22.04</v>
      </c>
      <c r="H2461" s="69">
        <f t="shared" si="128"/>
        <v>0.10199999999999995</v>
      </c>
      <c r="I2461" s="68">
        <f t="shared" si="126"/>
        <v>2.3000000000000007</v>
      </c>
      <c r="J2461" s="68">
        <f t="shared" si="127"/>
        <v>2.0399999999999991</v>
      </c>
      <c r="K2461" s="70">
        <v>3</v>
      </c>
      <c r="L2461" s="70"/>
      <c r="M2461" s="70" t="s">
        <v>22</v>
      </c>
      <c r="N2461" t="s">
        <v>22</v>
      </c>
      <c r="O2461" t="s">
        <v>22</v>
      </c>
    </row>
    <row r="2462" spans="1:15" x14ac:dyDescent="0.35">
      <c r="A2462" s="203">
        <v>38295</v>
      </c>
      <c r="B2462" s="61" t="s">
        <v>6805</v>
      </c>
      <c r="C2462" s="58" t="s">
        <v>6806</v>
      </c>
      <c r="D2462" s="61" t="s">
        <v>6210</v>
      </c>
      <c r="E2462" s="67">
        <v>11</v>
      </c>
      <c r="F2462" s="68">
        <v>12.75</v>
      </c>
      <c r="G2462" s="68">
        <v>17.489999999999998</v>
      </c>
      <c r="H2462" s="69">
        <f t="shared" si="128"/>
        <v>0.58999999999999986</v>
      </c>
      <c r="I2462" s="68">
        <f t="shared" si="126"/>
        <v>1.75</v>
      </c>
      <c r="J2462" s="68">
        <f t="shared" si="127"/>
        <v>6.4899999999999984</v>
      </c>
      <c r="K2462" s="70">
        <v>2</v>
      </c>
      <c r="L2462" s="70"/>
      <c r="M2462" s="70">
        <v>0</v>
      </c>
      <c r="N2462" t="s">
        <v>26</v>
      </c>
      <c r="O2462" t="s">
        <v>26</v>
      </c>
    </row>
    <row r="2463" spans="1:15" x14ac:dyDescent="0.35">
      <c r="A2463" s="203">
        <v>38299</v>
      </c>
      <c r="B2463" s="61" t="s">
        <v>6807</v>
      </c>
      <c r="C2463" s="58" t="s">
        <v>6808</v>
      </c>
      <c r="D2463" s="63" t="s">
        <v>3713</v>
      </c>
      <c r="E2463" s="67">
        <v>20</v>
      </c>
      <c r="F2463" s="68">
        <v>23</v>
      </c>
      <c r="G2463" s="68">
        <v>23</v>
      </c>
      <c r="H2463" s="69">
        <f t="shared" si="128"/>
        <v>0.15</v>
      </c>
      <c r="I2463" s="68">
        <f t="shared" si="126"/>
        <v>3</v>
      </c>
      <c r="J2463" s="68">
        <f t="shared" si="127"/>
        <v>3</v>
      </c>
      <c r="K2463" s="70">
        <v>1</v>
      </c>
      <c r="L2463" s="58" t="s">
        <v>8061</v>
      </c>
      <c r="M2463" s="58">
        <v>0</v>
      </c>
      <c r="N2463" t="s">
        <v>26</v>
      </c>
      <c r="O2463" t="s">
        <v>26</v>
      </c>
    </row>
    <row r="2464" spans="1:15" x14ac:dyDescent="0.35">
      <c r="A2464" s="203">
        <v>38300</v>
      </c>
      <c r="B2464" s="61" t="s">
        <v>6809</v>
      </c>
      <c r="C2464" s="58" t="s">
        <v>6810</v>
      </c>
      <c r="D2464" s="63" t="s">
        <v>6811</v>
      </c>
      <c r="E2464" s="67">
        <v>21.82</v>
      </c>
      <c r="F2464" s="68">
        <v>23.85</v>
      </c>
      <c r="G2464" s="68">
        <v>24.9</v>
      </c>
      <c r="H2464" s="69">
        <f t="shared" si="128"/>
        <v>0.14115490375802009</v>
      </c>
      <c r="I2464" s="68">
        <f t="shared" si="126"/>
        <v>2.0300000000000011</v>
      </c>
      <c r="J2464" s="68">
        <f t="shared" si="127"/>
        <v>3.0799999999999983</v>
      </c>
      <c r="K2464" s="70">
        <v>1</v>
      </c>
      <c r="L2464" s="58" t="s">
        <v>8061</v>
      </c>
      <c r="M2464" s="58">
        <v>0</v>
      </c>
      <c r="N2464" t="s">
        <v>26</v>
      </c>
      <c r="O2464" t="s">
        <v>26</v>
      </c>
    </row>
    <row r="2465" spans="1:15" x14ac:dyDescent="0.35">
      <c r="A2465" s="203">
        <v>38300</v>
      </c>
      <c r="B2465" s="61" t="s">
        <v>6812</v>
      </c>
      <c r="C2465" s="58" t="s">
        <v>6813</v>
      </c>
      <c r="D2465" s="61" t="s">
        <v>5953</v>
      </c>
      <c r="E2465" s="67">
        <v>13</v>
      </c>
      <c r="F2465" s="68">
        <v>17</v>
      </c>
      <c r="G2465" s="68">
        <v>16.3</v>
      </c>
      <c r="H2465" s="69">
        <f t="shared" si="128"/>
        <v>0.25384615384615389</v>
      </c>
      <c r="I2465" s="68">
        <f t="shared" si="126"/>
        <v>4</v>
      </c>
      <c r="J2465" s="68">
        <f t="shared" si="127"/>
        <v>3.3000000000000007</v>
      </c>
      <c r="K2465" s="70">
        <v>2</v>
      </c>
      <c r="L2465" s="70"/>
      <c r="M2465" s="70">
        <v>1</v>
      </c>
      <c r="N2465" s="49"/>
      <c r="O2465" t="s">
        <v>6814</v>
      </c>
    </row>
    <row r="2466" spans="1:15" x14ac:dyDescent="0.35">
      <c r="A2466" s="203">
        <v>38301</v>
      </c>
      <c r="B2466" s="61" t="s">
        <v>6815</v>
      </c>
      <c r="C2466" s="58" t="s">
        <v>6816</v>
      </c>
      <c r="D2466" s="61" t="s">
        <v>5634</v>
      </c>
      <c r="E2466" s="67">
        <v>15</v>
      </c>
      <c r="F2466" s="68">
        <v>15.2</v>
      </c>
      <c r="G2466" s="68">
        <v>15.67</v>
      </c>
      <c r="H2466" s="69">
        <f t="shared" si="128"/>
        <v>4.466666666666666E-2</v>
      </c>
      <c r="I2466" s="68">
        <f t="shared" ref="I2466:I2505" si="129">F2466-E2466</f>
        <v>0.19999999999999929</v>
      </c>
      <c r="J2466" s="68">
        <f t="shared" ref="J2466:J2490" si="130">G2466-E2466</f>
        <v>0.66999999999999993</v>
      </c>
      <c r="K2466" s="70">
        <v>2</v>
      </c>
      <c r="L2466" s="70"/>
      <c r="M2466" s="70">
        <v>0</v>
      </c>
      <c r="N2466" t="s">
        <v>26</v>
      </c>
      <c r="O2466" t="s">
        <v>26</v>
      </c>
    </row>
    <row r="2467" spans="1:15" x14ac:dyDescent="0.35">
      <c r="A2467" s="203">
        <v>38301</v>
      </c>
      <c r="B2467" s="61" t="s">
        <v>6817</v>
      </c>
      <c r="C2467" s="58" t="s">
        <v>6818</v>
      </c>
      <c r="D2467" s="61" t="s">
        <v>5806</v>
      </c>
      <c r="E2467" s="67">
        <v>15</v>
      </c>
      <c r="F2467" s="68">
        <v>15.15</v>
      </c>
      <c r="G2467" s="68">
        <v>16.2</v>
      </c>
      <c r="H2467" s="69">
        <f t="shared" si="128"/>
        <v>7.9999999999999946E-2</v>
      </c>
      <c r="I2467" s="68">
        <f t="shared" si="129"/>
        <v>0.15000000000000036</v>
      </c>
      <c r="J2467" s="68">
        <f t="shared" si="130"/>
        <v>1.1999999999999993</v>
      </c>
      <c r="K2467" s="70">
        <v>1</v>
      </c>
      <c r="L2467" s="70"/>
      <c r="M2467" s="70">
        <v>0</v>
      </c>
      <c r="N2467" t="s">
        <v>26</v>
      </c>
      <c r="O2467" t="s">
        <v>26</v>
      </c>
    </row>
    <row r="2468" spans="1:15" x14ac:dyDescent="0.35">
      <c r="A2468" s="203">
        <v>38306</v>
      </c>
      <c r="B2468" s="61" t="s">
        <v>6819</v>
      </c>
      <c r="C2468" s="58" t="s">
        <v>6820</v>
      </c>
      <c r="D2468" s="61" t="s">
        <v>6821</v>
      </c>
      <c r="E2468" s="67">
        <v>19</v>
      </c>
      <c r="F2468" s="68">
        <v>23.01</v>
      </c>
      <c r="G2468" s="68">
        <v>24</v>
      </c>
      <c r="H2468" s="69">
        <f t="shared" si="128"/>
        <v>0.26315789473684209</v>
      </c>
      <c r="I2468" s="68">
        <f t="shared" si="129"/>
        <v>4.0100000000000016</v>
      </c>
      <c r="J2468" s="68">
        <f t="shared" si="130"/>
        <v>5</v>
      </c>
      <c r="K2468" s="70">
        <v>2</v>
      </c>
      <c r="L2468" s="70"/>
      <c r="M2468" s="70">
        <v>0</v>
      </c>
      <c r="N2468" t="s">
        <v>26</v>
      </c>
      <c r="O2468" t="s">
        <v>26</v>
      </c>
    </row>
    <row r="2469" spans="1:15" x14ac:dyDescent="0.35">
      <c r="A2469" s="203">
        <v>38308</v>
      </c>
      <c r="B2469" s="61" t="s">
        <v>6822</v>
      </c>
      <c r="C2469" s="58" t="s">
        <v>6823</v>
      </c>
      <c r="D2469" s="63" t="s">
        <v>4582</v>
      </c>
      <c r="E2469" s="67">
        <v>9.5</v>
      </c>
      <c r="F2469" s="68">
        <v>9.91</v>
      </c>
      <c r="G2469" s="68">
        <v>9.57</v>
      </c>
      <c r="H2469" s="69">
        <f t="shared" si="128"/>
        <v>7.3684210526316091E-3</v>
      </c>
      <c r="I2469" s="68">
        <f t="shared" si="129"/>
        <v>0.41000000000000014</v>
      </c>
      <c r="J2469" s="68">
        <f t="shared" si="130"/>
        <v>7.0000000000000284E-2</v>
      </c>
      <c r="K2469" s="70">
        <v>1</v>
      </c>
      <c r="L2469" s="70"/>
      <c r="M2469" s="70">
        <v>0</v>
      </c>
      <c r="N2469" t="s">
        <v>26</v>
      </c>
      <c r="O2469" t="s">
        <v>26</v>
      </c>
    </row>
    <row r="2470" spans="1:15" x14ac:dyDescent="0.35">
      <c r="A2470" s="203">
        <v>38308</v>
      </c>
      <c r="B2470" s="61" t="s">
        <v>6824</v>
      </c>
      <c r="C2470" s="58" t="s">
        <v>6825</v>
      </c>
      <c r="D2470" s="61" t="s">
        <v>6385</v>
      </c>
      <c r="E2470" s="67">
        <v>19</v>
      </c>
      <c r="F2470" s="68">
        <v>21</v>
      </c>
      <c r="G2470" s="68">
        <v>21</v>
      </c>
      <c r="H2470" s="69">
        <f t="shared" si="128"/>
        <v>0.10526315789473684</v>
      </c>
      <c r="I2470" s="68">
        <f t="shared" si="129"/>
        <v>2</v>
      </c>
      <c r="J2470" s="68">
        <f t="shared" si="130"/>
        <v>2</v>
      </c>
      <c r="K2470" s="70">
        <v>2</v>
      </c>
      <c r="L2470" s="70"/>
      <c r="M2470" s="70">
        <v>0</v>
      </c>
      <c r="N2470" t="s">
        <v>26</v>
      </c>
      <c r="O2470" t="s">
        <v>26</v>
      </c>
    </row>
    <row r="2471" spans="1:15" x14ac:dyDescent="0.35">
      <c r="A2471" s="203">
        <v>38308</v>
      </c>
      <c r="B2471" s="63" t="s">
        <v>6826</v>
      </c>
      <c r="C2471" s="58" t="s">
        <v>6827</v>
      </c>
      <c r="D2471" s="63" t="s">
        <v>4566</v>
      </c>
      <c r="E2471" s="67">
        <v>19</v>
      </c>
      <c r="F2471" s="68">
        <v>20.58</v>
      </c>
      <c r="G2471" s="68">
        <v>20.8</v>
      </c>
      <c r="H2471" s="69">
        <f t="shared" si="128"/>
        <v>9.4736842105263189E-2</v>
      </c>
      <c r="I2471" s="68">
        <f t="shared" si="129"/>
        <v>1.5799999999999983</v>
      </c>
      <c r="J2471" s="68">
        <f t="shared" si="130"/>
        <v>1.8000000000000007</v>
      </c>
      <c r="K2471" s="70">
        <v>1</v>
      </c>
      <c r="L2471" s="70"/>
      <c r="M2471" s="70">
        <v>1</v>
      </c>
      <c r="N2471" s="49"/>
      <c r="O2471" t="s">
        <v>6828</v>
      </c>
    </row>
    <row r="2472" spans="1:15" x14ac:dyDescent="0.35">
      <c r="A2472" s="203">
        <v>38309</v>
      </c>
      <c r="B2472" s="61" t="s">
        <v>6829</v>
      </c>
      <c r="C2472" s="58" t="s">
        <v>6830</v>
      </c>
      <c r="D2472" s="63" t="s">
        <v>4186</v>
      </c>
      <c r="E2472" s="67">
        <v>13.64</v>
      </c>
      <c r="F2472" s="68">
        <v>13.64</v>
      </c>
      <c r="G2472" s="68">
        <v>13.64</v>
      </c>
      <c r="H2472" s="69">
        <f t="shared" si="128"/>
        <v>0</v>
      </c>
      <c r="I2472" s="68">
        <f t="shared" si="129"/>
        <v>0</v>
      </c>
      <c r="J2472" s="68">
        <f t="shared" si="130"/>
        <v>0</v>
      </c>
      <c r="K2472" s="70">
        <v>1</v>
      </c>
      <c r="L2472" s="70"/>
      <c r="M2472" s="70" t="s">
        <v>22</v>
      </c>
      <c r="N2472" t="s">
        <v>22</v>
      </c>
      <c r="O2472" t="s">
        <v>22</v>
      </c>
    </row>
    <row r="2473" spans="1:15" x14ac:dyDescent="0.35">
      <c r="A2473" s="203">
        <v>38309</v>
      </c>
      <c r="B2473" s="61" t="s">
        <v>6831</v>
      </c>
      <c r="C2473" s="58" t="s">
        <v>6832</v>
      </c>
      <c r="D2473" s="61" t="s">
        <v>4689</v>
      </c>
      <c r="E2473" s="67">
        <v>8.5</v>
      </c>
      <c r="F2473" s="68">
        <v>9.06</v>
      </c>
      <c r="G2473" s="68">
        <v>9.84</v>
      </c>
      <c r="H2473" s="69">
        <f t="shared" si="128"/>
        <v>0.15764705882352939</v>
      </c>
      <c r="I2473" s="68">
        <f t="shared" si="129"/>
        <v>0.5600000000000005</v>
      </c>
      <c r="J2473" s="68">
        <f t="shared" si="130"/>
        <v>1.3399999999999999</v>
      </c>
      <c r="K2473" s="70">
        <v>2</v>
      </c>
      <c r="L2473" s="70"/>
      <c r="M2473" s="70">
        <v>0</v>
      </c>
      <c r="N2473" t="s">
        <v>26</v>
      </c>
      <c r="O2473" t="s">
        <v>26</v>
      </c>
    </row>
    <row r="2474" spans="1:15" x14ac:dyDescent="0.35">
      <c r="A2474" s="203">
        <v>38309</v>
      </c>
      <c r="B2474" s="61" t="s">
        <v>6833</v>
      </c>
      <c r="C2474" s="58" t="s">
        <v>2115</v>
      </c>
      <c r="D2474" s="61" t="s">
        <v>6330</v>
      </c>
      <c r="E2474" s="67">
        <v>17</v>
      </c>
      <c r="F2474" s="68">
        <v>25.6</v>
      </c>
      <c r="G2474" s="68">
        <v>25.8</v>
      </c>
      <c r="H2474" s="69">
        <f t="shared" si="128"/>
        <v>0.51764705882352946</v>
      </c>
      <c r="I2474" s="68">
        <f t="shared" si="129"/>
        <v>8.6000000000000014</v>
      </c>
      <c r="J2474" s="68">
        <f t="shared" si="130"/>
        <v>8.8000000000000007</v>
      </c>
      <c r="K2474" s="70">
        <v>3</v>
      </c>
      <c r="L2474" s="70"/>
      <c r="M2474" s="70">
        <v>0</v>
      </c>
      <c r="N2474" t="s">
        <v>26</v>
      </c>
      <c r="O2474" t="s">
        <v>26</v>
      </c>
    </row>
    <row r="2475" spans="1:15" x14ac:dyDescent="0.35">
      <c r="A2475" s="203">
        <v>38313</v>
      </c>
      <c r="B2475" s="61" t="s">
        <v>6834</v>
      </c>
      <c r="C2475" s="58" t="s">
        <v>6835</v>
      </c>
      <c r="D2475" s="63" t="s">
        <v>6836</v>
      </c>
      <c r="E2475" s="67">
        <v>16</v>
      </c>
      <c r="F2475" s="68">
        <v>16.25</v>
      </c>
      <c r="G2475" s="68">
        <v>16.32</v>
      </c>
      <c r="H2475" s="69">
        <f t="shared" si="128"/>
        <v>2.0000000000000018E-2</v>
      </c>
      <c r="I2475" s="68">
        <f t="shared" si="129"/>
        <v>0.25</v>
      </c>
      <c r="J2475" s="68">
        <f t="shared" si="130"/>
        <v>0.32000000000000028</v>
      </c>
      <c r="K2475" s="70">
        <v>2</v>
      </c>
      <c r="L2475" s="70"/>
      <c r="M2475" s="70">
        <v>1</v>
      </c>
      <c r="N2475" s="49"/>
      <c r="O2475" t="s">
        <v>6837</v>
      </c>
    </row>
    <row r="2476" spans="1:15" x14ac:dyDescent="0.35">
      <c r="A2476" s="203">
        <v>38323</v>
      </c>
      <c r="B2476" s="61" t="s">
        <v>6838</v>
      </c>
      <c r="C2476" s="58" t="s">
        <v>6839</v>
      </c>
      <c r="D2476" s="63" t="s">
        <v>6757</v>
      </c>
      <c r="E2476" s="67">
        <v>11</v>
      </c>
      <c r="F2476" s="68">
        <v>14</v>
      </c>
      <c r="G2476" s="68">
        <v>11.4</v>
      </c>
      <c r="H2476" s="69">
        <f t="shared" si="128"/>
        <v>3.6363636363636397E-2</v>
      </c>
      <c r="I2476" s="68">
        <f t="shared" si="129"/>
        <v>3</v>
      </c>
      <c r="J2476" s="68">
        <f t="shared" si="130"/>
        <v>0.40000000000000036</v>
      </c>
      <c r="K2476" s="70">
        <v>3</v>
      </c>
      <c r="L2476" s="70"/>
      <c r="M2476" s="70">
        <v>1</v>
      </c>
      <c r="N2476" s="49"/>
      <c r="O2476" t="s">
        <v>6840</v>
      </c>
    </row>
    <row r="2477" spans="1:15" x14ac:dyDescent="0.35">
      <c r="A2477" s="203">
        <v>38328</v>
      </c>
      <c r="B2477" s="61" t="s">
        <v>6841</v>
      </c>
      <c r="C2477" s="58" t="s">
        <v>6842</v>
      </c>
      <c r="D2477" s="61" t="s">
        <v>6843</v>
      </c>
      <c r="E2477" s="67">
        <v>5.5</v>
      </c>
      <c r="F2477" s="68">
        <v>6.4</v>
      </c>
      <c r="G2477" s="68">
        <v>6.09</v>
      </c>
      <c r="H2477" s="69">
        <f t="shared" si="128"/>
        <v>0.10727272727272724</v>
      </c>
      <c r="I2477" s="68">
        <f t="shared" si="129"/>
        <v>0.90000000000000036</v>
      </c>
      <c r="J2477" s="68">
        <f t="shared" si="130"/>
        <v>0.58999999999999986</v>
      </c>
      <c r="K2477" s="70">
        <v>1</v>
      </c>
      <c r="L2477" s="70"/>
      <c r="M2477" s="70">
        <v>0</v>
      </c>
      <c r="N2477" t="s">
        <v>26</v>
      </c>
      <c r="O2477" t="s">
        <v>26</v>
      </c>
    </row>
    <row r="2478" spans="1:15" x14ac:dyDescent="0.35">
      <c r="A2478" s="203">
        <v>38329</v>
      </c>
      <c r="B2478" s="61" t="s">
        <v>6844</v>
      </c>
      <c r="C2478" s="58" t="s">
        <v>6845</v>
      </c>
      <c r="D2478" s="61" t="s">
        <v>5835</v>
      </c>
      <c r="E2478" s="67">
        <v>22</v>
      </c>
      <c r="F2478" s="68">
        <v>23.35</v>
      </c>
      <c r="G2478" s="68">
        <v>21.75</v>
      </c>
      <c r="H2478" s="69">
        <f t="shared" si="128"/>
        <v>-1.1363636363636364E-2</v>
      </c>
      <c r="I2478" s="68">
        <f t="shared" si="129"/>
        <v>1.3500000000000014</v>
      </c>
      <c r="J2478" s="68">
        <f t="shared" si="130"/>
        <v>-0.25</v>
      </c>
      <c r="K2478" s="70">
        <v>2</v>
      </c>
      <c r="L2478" s="70"/>
      <c r="M2478" s="70" t="s">
        <v>22</v>
      </c>
      <c r="N2478" t="s">
        <v>22</v>
      </c>
      <c r="O2478" t="s">
        <v>22</v>
      </c>
    </row>
    <row r="2479" spans="1:15" x14ac:dyDescent="0.35">
      <c r="A2479" s="203">
        <v>38329</v>
      </c>
      <c r="B2479" s="61" t="s">
        <v>6846</v>
      </c>
      <c r="C2479" s="58" t="s">
        <v>6847</v>
      </c>
      <c r="D2479" s="61" t="s">
        <v>955</v>
      </c>
      <c r="E2479" s="67">
        <v>12</v>
      </c>
      <c r="F2479" s="68">
        <v>13</v>
      </c>
      <c r="G2479" s="68">
        <v>12</v>
      </c>
      <c r="H2479" s="69">
        <f t="shared" si="128"/>
        <v>0</v>
      </c>
      <c r="I2479" s="68">
        <f t="shared" si="129"/>
        <v>1</v>
      </c>
      <c r="J2479" s="68">
        <f t="shared" si="130"/>
        <v>0</v>
      </c>
      <c r="K2479" s="70">
        <v>2</v>
      </c>
      <c r="L2479" s="70"/>
      <c r="M2479" s="70" t="s">
        <v>22</v>
      </c>
      <c r="N2479" t="s">
        <v>22</v>
      </c>
      <c r="O2479" t="s">
        <v>22</v>
      </c>
    </row>
    <row r="2480" spans="1:15" x14ac:dyDescent="0.35">
      <c r="A2480" s="203">
        <v>38329</v>
      </c>
      <c r="B2480" s="61" t="s">
        <v>6848</v>
      </c>
      <c r="C2480" s="58" t="s">
        <v>6849</v>
      </c>
      <c r="D2480" s="61" t="s">
        <v>6850</v>
      </c>
      <c r="E2480" s="67">
        <v>15</v>
      </c>
      <c r="F2480" s="68">
        <v>17.25</v>
      </c>
      <c r="G2480" s="68">
        <v>18.600000000000001</v>
      </c>
      <c r="H2480" s="69">
        <f t="shared" si="128"/>
        <v>0.2400000000000001</v>
      </c>
      <c r="I2480" s="68">
        <f t="shared" si="129"/>
        <v>2.25</v>
      </c>
      <c r="J2480" s="68">
        <f t="shared" si="130"/>
        <v>3.6000000000000014</v>
      </c>
      <c r="K2480" s="70">
        <v>2</v>
      </c>
      <c r="L2480" s="70"/>
      <c r="M2480" s="70">
        <v>0</v>
      </c>
      <c r="N2480" t="s">
        <v>26</v>
      </c>
      <c r="O2480" t="s">
        <v>26</v>
      </c>
    </row>
    <row r="2481" spans="1:15" x14ac:dyDescent="0.35">
      <c r="A2481" s="203">
        <v>38330</v>
      </c>
      <c r="B2481" s="61" t="s">
        <v>6851</v>
      </c>
      <c r="C2481" s="58" t="s">
        <v>6852</v>
      </c>
      <c r="D2481" s="63" t="s">
        <v>6853</v>
      </c>
      <c r="E2481" s="67">
        <v>12</v>
      </c>
      <c r="F2481" s="68">
        <v>12.75</v>
      </c>
      <c r="G2481" s="68">
        <v>12.72</v>
      </c>
      <c r="H2481" s="69">
        <f t="shared" si="128"/>
        <v>6.0000000000000053E-2</v>
      </c>
      <c r="I2481" s="68">
        <f t="shared" si="129"/>
        <v>0.75</v>
      </c>
      <c r="J2481" s="68">
        <f t="shared" si="130"/>
        <v>0.72000000000000064</v>
      </c>
      <c r="K2481" s="70">
        <v>3</v>
      </c>
      <c r="L2481" s="58" t="s">
        <v>8061</v>
      </c>
      <c r="M2481" s="58" t="s">
        <v>22</v>
      </c>
      <c r="N2481" t="s">
        <v>22</v>
      </c>
      <c r="O2481" t="s">
        <v>22</v>
      </c>
    </row>
    <row r="2482" spans="1:15" x14ac:dyDescent="0.35">
      <c r="A2482" s="203">
        <v>38330</v>
      </c>
      <c r="B2482" s="61" t="s">
        <v>6854</v>
      </c>
      <c r="C2482" s="58" t="s">
        <v>6855</v>
      </c>
      <c r="D2482" s="63" t="s">
        <v>1099</v>
      </c>
      <c r="E2482" s="67">
        <v>25</v>
      </c>
      <c r="F2482" s="68">
        <v>27.5</v>
      </c>
      <c r="G2482" s="68">
        <v>29.05</v>
      </c>
      <c r="H2482" s="69">
        <f t="shared" si="128"/>
        <v>0.16200000000000003</v>
      </c>
      <c r="I2482" s="68">
        <f t="shared" si="129"/>
        <v>2.5</v>
      </c>
      <c r="J2482" s="68">
        <f t="shared" si="130"/>
        <v>4.0500000000000007</v>
      </c>
      <c r="K2482" s="70">
        <v>3</v>
      </c>
      <c r="L2482" s="70"/>
      <c r="M2482" s="70">
        <v>1</v>
      </c>
      <c r="N2482" s="49"/>
      <c r="O2482" t="s">
        <v>6856</v>
      </c>
    </row>
    <row r="2483" spans="1:15" x14ac:dyDescent="0.35">
      <c r="A2483" s="203">
        <v>38330</v>
      </c>
      <c r="B2483" s="63" t="s">
        <v>6857</v>
      </c>
      <c r="C2483" s="58" t="s">
        <v>6858</v>
      </c>
      <c r="D2483" s="63" t="s">
        <v>6210</v>
      </c>
      <c r="E2483" s="67">
        <v>15</v>
      </c>
      <c r="F2483" s="68">
        <v>18</v>
      </c>
      <c r="G2483" s="68">
        <v>15.74</v>
      </c>
      <c r="H2483" s="69">
        <f t="shared" si="128"/>
        <v>4.9333333333333347E-2</v>
      </c>
      <c r="I2483" s="68">
        <f t="shared" si="129"/>
        <v>3</v>
      </c>
      <c r="J2483" s="68">
        <f t="shared" si="130"/>
        <v>0.74000000000000021</v>
      </c>
      <c r="K2483" s="70">
        <v>3</v>
      </c>
      <c r="L2483" s="70"/>
      <c r="M2483" s="70">
        <v>0</v>
      </c>
      <c r="N2483" t="s">
        <v>26</v>
      </c>
      <c r="O2483" t="s">
        <v>26</v>
      </c>
    </row>
    <row r="2484" spans="1:15" x14ac:dyDescent="0.35">
      <c r="A2484" s="203">
        <v>38330</v>
      </c>
      <c r="B2484" s="61" t="s">
        <v>6859</v>
      </c>
      <c r="C2484" s="58" t="s">
        <v>6860</v>
      </c>
      <c r="D2484" s="61" t="s">
        <v>2136</v>
      </c>
      <c r="E2484" s="67">
        <v>16</v>
      </c>
      <c r="F2484" s="68">
        <v>17</v>
      </c>
      <c r="G2484" s="68">
        <v>19.7</v>
      </c>
      <c r="H2484" s="69">
        <f t="shared" si="128"/>
        <v>0.23124999999999996</v>
      </c>
      <c r="I2484" s="68">
        <f t="shared" si="129"/>
        <v>1</v>
      </c>
      <c r="J2484" s="68">
        <f t="shared" si="130"/>
        <v>3.6999999999999993</v>
      </c>
      <c r="K2484" s="70">
        <v>2</v>
      </c>
      <c r="L2484" s="70"/>
      <c r="M2484" s="70">
        <v>0</v>
      </c>
      <c r="N2484" t="s">
        <v>26</v>
      </c>
      <c r="O2484" t="s">
        <v>26</v>
      </c>
    </row>
    <row r="2485" spans="1:15" x14ac:dyDescent="0.35">
      <c r="A2485" s="203">
        <v>38330</v>
      </c>
      <c r="B2485" s="61" t="s">
        <v>6861</v>
      </c>
      <c r="C2485" s="58" t="s">
        <v>6862</v>
      </c>
      <c r="D2485" s="61" t="s">
        <v>6863</v>
      </c>
      <c r="E2485" s="67">
        <v>23</v>
      </c>
      <c r="F2485" s="68">
        <v>28.5</v>
      </c>
      <c r="G2485" s="68">
        <v>29.35</v>
      </c>
      <c r="H2485" s="69">
        <f t="shared" si="128"/>
        <v>0.2760869565217392</v>
      </c>
      <c r="I2485" s="68">
        <f t="shared" si="129"/>
        <v>5.5</v>
      </c>
      <c r="J2485" s="68">
        <f t="shared" si="130"/>
        <v>6.3500000000000014</v>
      </c>
      <c r="K2485" s="70">
        <v>3</v>
      </c>
      <c r="L2485" s="70"/>
      <c r="M2485" s="70">
        <v>1</v>
      </c>
      <c r="N2485" s="49"/>
      <c r="O2485" t="s">
        <v>6864</v>
      </c>
    </row>
    <row r="2486" spans="1:15" x14ac:dyDescent="0.35">
      <c r="A2486" s="203">
        <v>38334</v>
      </c>
      <c r="B2486" s="61" t="s">
        <v>6865</v>
      </c>
      <c r="C2486" s="58" t="s">
        <v>6866</v>
      </c>
      <c r="D2486" s="61" t="s">
        <v>955</v>
      </c>
      <c r="E2486" s="67">
        <v>13</v>
      </c>
      <c r="F2486" s="68">
        <v>13.1</v>
      </c>
      <c r="G2486" s="68">
        <v>13.26</v>
      </c>
      <c r="H2486" s="69">
        <f t="shared" si="128"/>
        <v>1.9999999999999983E-2</v>
      </c>
      <c r="I2486" s="68">
        <f t="shared" si="129"/>
        <v>9.9999999999999645E-2</v>
      </c>
      <c r="J2486" s="68">
        <f t="shared" si="130"/>
        <v>0.25999999999999979</v>
      </c>
      <c r="K2486" s="70">
        <v>2</v>
      </c>
      <c r="L2486" s="58" t="s">
        <v>8061</v>
      </c>
      <c r="M2486" s="58">
        <v>1</v>
      </c>
      <c r="N2486" s="49"/>
      <c r="O2486" t="s">
        <v>6867</v>
      </c>
    </row>
    <row r="2487" spans="1:15" x14ac:dyDescent="0.35">
      <c r="A2487" s="203">
        <v>38334</v>
      </c>
      <c r="B2487" s="61" t="s">
        <v>6868</v>
      </c>
      <c r="C2487" s="58" t="s">
        <v>6869</v>
      </c>
      <c r="D2487" s="61" t="s">
        <v>6870</v>
      </c>
      <c r="E2487" s="67">
        <v>16</v>
      </c>
      <c r="F2487" s="68">
        <v>19</v>
      </c>
      <c r="G2487" s="68">
        <v>16.75</v>
      </c>
      <c r="H2487" s="69">
        <f t="shared" si="128"/>
        <v>4.6875E-2</v>
      </c>
      <c r="I2487" s="68">
        <f t="shared" si="129"/>
        <v>3</v>
      </c>
      <c r="J2487" s="68">
        <f t="shared" si="130"/>
        <v>0.75</v>
      </c>
      <c r="K2487" s="70">
        <v>3</v>
      </c>
      <c r="L2487" s="70"/>
      <c r="M2487" s="70">
        <v>0</v>
      </c>
      <c r="N2487" t="s">
        <v>26</v>
      </c>
      <c r="O2487" t="s">
        <v>26</v>
      </c>
    </row>
    <row r="2488" spans="1:15" x14ac:dyDescent="0.35">
      <c r="A2488" s="203">
        <v>38334</v>
      </c>
      <c r="B2488" s="61" t="s">
        <v>6871</v>
      </c>
      <c r="C2488" s="58" t="s">
        <v>6872</v>
      </c>
      <c r="D2488" s="61" t="s">
        <v>6873</v>
      </c>
      <c r="E2488" s="67">
        <v>8.75</v>
      </c>
      <c r="F2488" s="68">
        <v>9.65</v>
      </c>
      <c r="G2488" s="68">
        <v>10</v>
      </c>
      <c r="H2488" s="69">
        <f t="shared" si="128"/>
        <v>0.14285714285714285</v>
      </c>
      <c r="I2488" s="68">
        <f t="shared" si="129"/>
        <v>0.90000000000000036</v>
      </c>
      <c r="J2488" s="68">
        <f t="shared" si="130"/>
        <v>1.25</v>
      </c>
      <c r="K2488" s="70">
        <v>2</v>
      </c>
      <c r="L2488" s="70"/>
      <c r="M2488" s="70" t="s">
        <v>22</v>
      </c>
      <c r="N2488" t="s">
        <v>22</v>
      </c>
      <c r="O2488" t="s">
        <v>22</v>
      </c>
    </row>
    <row r="2489" spans="1:15" x14ac:dyDescent="0.35">
      <c r="A2489" s="203">
        <v>38334</v>
      </c>
      <c r="B2489" s="63" t="s">
        <v>6874</v>
      </c>
      <c r="C2489" s="58" t="s">
        <v>6875</v>
      </c>
      <c r="D2489" s="63" t="s">
        <v>3671</v>
      </c>
      <c r="E2489" s="67">
        <v>13.5</v>
      </c>
      <c r="F2489" s="68">
        <v>13.5</v>
      </c>
      <c r="G2489" s="68">
        <v>13.5</v>
      </c>
      <c r="H2489" s="69">
        <f t="shared" si="128"/>
        <v>0</v>
      </c>
      <c r="I2489" s="68">
        <f t="shared" si="129"/>
        <v>0</v>
      </c>
      <c r="J2489" s="68">
        <f t="shared" si="130"/>
        <v>0</v>
      </c>
      <c r="K2489" s="70">
        <v>1</v>
      </c>
      <c r="L2489" s="70"/>
      <c r="M2489" s="70" t="s">
        <v>22</v>
      </c>
      <c r="N2489" t="s">
        <v>22</v>
      </c>
      <c r="O2489" t="s">
        <v>22</v>
      </c>
    </row>
    <row r="2490" spans="1:15" x14ac:dyDescent="0.35">
      <c r="A2490" s="203">
        <v>38334</v>
      </c>
      <c r="B2490" s="61" t="s">
        <v>6876</v>
      </c>
      <c r="C2490" s="58" t="s">
        <v>6877</v>
      </c>
      <c r="D2490" s="61" t="s">
        <v>4899</v>
      </c>
      <c r="E2490" s="67">
        <v>15</v>
      </c>
      <c r="F2490" s="68">
        <v>16.3</v>
      </c>
      <c r="G2490" s="68">
        <v>17.100000000000001</v>
      </c>
      <c r="H2490" s="69">
        <f t="shared" si="128"/>
        <v>0.1400000000000001</v>
      </c>
      <c r="I2490" s="68">
        <f t="shared" si="129"/>
        <v>1.3000000000000007</v>
      </c>
      <c r="J2490" s="68">
        <f t="shared" si="130"/>
        <v>2.1000000000000014</v>
      </c>
      <c r="K2490" s="70">
        <v>2</v>
      </c>
      <c r="L2490" s="70"/>
      <c r="M2490" s="70" t="s">
        <v>22</v>
      </c>
      <c r="N2490" t="s">
        <v>22</v>
      </c>
      <c r="O2490" t="s">
        <v>22</v>
      </c>
    </row>
    <row r="2491" spans="1:15" x14ac:dyDescent="0.35">
      <c r="A2491" s="203">
        <v>38335</v>
      </c>
      <c r="B2491" s="61" t="s">
        <v>6878</v>
      </c>
      <c r="C2491" s="58" t="s">
        <v>6879</v>
      </c>
      <c r="D2491" s="61" t="s">
        <v>6305</v>
      </c>
      <c r="E2491" s="67">
        <v>14</v>
      </c>
      <c r="F2491" s="68">
        <v>14.43</v>
      </c>
      <c r="G2491" s="68">
        <v>13.75</v>
      </c>
      <c r="H2491" s="69">
        <f t="shared" si="128"/>
        <v>-1.7857142857142856E-2</v>
      </c>
      <c r="I2491" s="68">
        <f t="shared" si="129"/>
        <v>0.42999999999999972</v>
      </c>
      <c r="J2491" s="68">
        <v>2</v>
      </c>
      <c r="K2491" s="70">
        <v>2</v>
      </c>
      <c r="L2491" s="70"/>
      <c r="M2491" s="70">
        <v>1</v>
      </c>
      <c r="N2491" s="49"/>
      <c r="O2491" t="s">
        <v>6880</v>
      </c>
    </row>
    <row r="2492" spans="1:15" x14ac:dyDescent="0.35">
      <c r="A2492" s="203">
        <v>38335</v>
      </c>
      <c r="B2492" s="61" t="s">
        <v>6881</v>
      </c>
      <c r="C2492" s="58" t="s">
        <v>6882</v>
      </c>
      <c r="D2492" s="61" t="s">
        <v>955</v>
      </c>
      <c r="E2492" s="67">
        <v>17</v>
      </c>
      <c r="F2492" s="68">
        <v>22.5</v>
      </c>
      <c r="G2492" s="68">
        <v>21</v>
      </c>
      <c r="H2492" s="69">
        <f t="shared" si="128"/>
        <v>0.23529411764705882</v>
      </c>
      <c r="I2492" s="68">
        <f t="shared" si="129"/>
        <v>5.5</v>
      </c>
      <c r="J2492" s="68">
        <f t="shared" ref="J2492:J2555" si="131">G2492-E2492</f>
        <v>4</v>
      </c>
      <c r="K2492" s="70">
        <v>2</v>
      </c>
      <c r="L2492" s="70"/>
      <c r="M2492" s="70">
        <v>1</v>
      </c>
      <c r="N2492" s="49"/>
      <c r="O2492" t="s">
        <v>6883</v>
      </c>
    </row>
    <row r="2493" spans="1:15" x14ac:dyDescent="0.35">
      <c r="A2493" s="203">
        <v>38335</v>
      </c>
      <c r="B2493" s="61" t="s">
        <v>6884</v>
      </c>
      <c r="C2493" s="58" t="s">
        <v>6885</v>
      </c>
      <c r="D2493" s="61" t="s">
        <v>1099</v>
      </c>
      <c r="E2493" s="67">
        <v>29</v>
      </c>
      <c r="F2493" s="68">
        <v>41.9</v>
      </c>
      <c r="G2493" s="68">
        <v>46.56</v>
      </c>
      <c r="H2493" s="69">
        <f t="shared" si="128"/>
        <v>0.6055172413793104</v>
      </c>
      <c r="I2493" s="68">
        <f t="shared" si="129"/>
        <v>12.899999999999999</v>
      </c>
      <c r="J2493" s="68">
        <f t="shared" si="131"/>
        <v>17.560000000000002</v>
      </c>
      <c r="K2493" s="70">
        <v>3</v>
      </c>
      <c r="L2493" s="70"/>
      <c r="M2493" s="70">
        <v>0</v>
      </c>
      <c r="N2493" s="10" t="s">
        <v>26</v>
      </c>
      <c r="O2493" t="s">
        <v>26</v>
      </c>
    </row>
    <row r="2494" spans="1:15" x14ac:dyDescent="0.35">
      <c r="A2494" s="203">
        <v>38335</v>
      </c>
      <c r="B2494" s="61" t="s">
        <v>6886</v>
      </c>
      <c r="C2494" s="58" t="s">
        <v>6887</v>
      </c>
      <c r="D2494" s="61" t="s">
        <v>6888</v>
      </c>
      <c r="E2494" s="67">
        <v>17</v>
      </c>
      <c r="F2494" s="68">
        <v>19</v>
      </c>
      <c r="G2494" s="68">
        <v>21</v>
      </c>
      <c r="H2494" s="69">
        <f t="shared" si="128"/>
        <v>0.23529411764705882</v>
      </c>
      <c r="I2494" s="68">
        <f t="shared" si="129"/>
        <v>2</v>
      </c>
      <c r="J2494" s="68">
        <f t="shared" si="131"/>
        <v>4</v>
      </c>
      <c r="K2494" s="70">
        <v>2</v>
      </c>
      <c r="L2494" s="70"/>
      <c r="M2494" s="70">
        <v>0</v>
      </c>
      <c r="N2494" s="10" t="s">
        <v>26</v>
      </c>
      <c r="O2494" s="10" t="s">
        <v>26</v>
      </c>
    </row>
    <row r="2495" spans="1:15" x14ac:dyDescent="0.35">
      <c r="A2495" s="203">
        <v>38336</v>
      </c>
      <c r="B2495" s="61" t="s">
        <v>6889</v>
      </c>
      <c r="C2495" s="58" t="s">
        <v>6890</v>
      </c>
      <c r="D2495" s="63" t="s">
        <v>4589</v>
      </c>
      <c r="E2495" s="67">
        <v>11</v>
      </c>
      <c r="F2495" s="68">
        <v>12.05</v>
      </c>
      <c r="G2495" s="68">
        <v>12.4</v>
      </c>
      <c r="H2495" s="69">
        <f t="shared" si="128"/>
        <v>0.12727272727272732</v>
      </c>
      <c r="I2495" s="68">
        <f t="shared" si="129"/>
        <v>1.0500000000000007</v>
      </c>
      <c r="J2495" s="68">
        <f t="shared" si="131"/>
        <v>1.4000000000000004</v>
      </c>
      <c r="K2495" s="70">
        <v>1</v>
      </c>
      <c r="L2495" s="58" t="s">
        <v>8061</v>
      </c>
      <c r="M2495" s="58" t="s">
        <v>22</v>
      </c>
      <c r="N2495" s="10" t="s">
        <v>22</v>
      </c>
      <c r="O2495" s="10" t="s">
        <v>22</v>
      </c>
    </row>
    <row r="2496" spans="1:15" x14ac:dyDescent="0.35">
      <c r="A2496" s="203">
        <v>38336</v>
      </c>
      <c r="B2496" s="61" t="s">
        <v>6891</v>
      </c>
      <c r="C2496" s="58" t="s">
        <v>6892</v>
      </c>
      <c r="D2496" s="61" t="s">
        <v>4582</v>
      </c>
      <c r="E2496" s="67">
        <v>13</v>
      </c>
      <c r="F2496" s="68">
        <v>13</v>
      </c>
      <c r="G2496" s="68">
        <v>12.85</v>
      </c>
      <c r="H2496" s="69">
        <f t="shared" si="128"/>
        <v>-1.1538461538461565E-2</v>
      </c>
      <c r="I2496" s="68">
        <f t="shared" si="129"/>
        <v>0</v>
      </c>
      <c r="J2496" s="68">
        <f t="shared" si="131"/>
        <v>-0.15000000000000036</v>
      </c>
      <c r="K2496" s="70">
        <v>1</v>
      </c>
      <c r="L2496" s="70"/>
      <c r="M2496" s="70" t="s">
        <v>22</v>
      </c>
      <c r="N2496" s="10" t="s">
        <v>22</v>
      </c>
      <c r="O2496" s="10" t="s">
        <v>22</v>
      </c>
    </row>
    <row r="2497" spans="1:15" x14ac:dyDescent="0.35">
      <c r="A2497" s="203">
        <v>38336</v>
      </c>
      <c r="B2497" s="61" t="s">
        <v>6893</v>
      </c>
      <c r="C2497" s="58" t="s">
        <v>6894</v>
      </c>
      <c r="D2497" s="61" t="s">
        <v>4912</v>
      </c>
      <c r="E2497" s="67">
        <v>14</v>
      </c>
      <c r="F2497" s="68">
        <v>14</v>
      </c>
      <c r="G2497" s="68">
        <v>14.72</v>
      </c>
      <c r="H2497" s="69">
        <f t="shared" si="128"/>
        <v>5.1428571428571476E-2</v>
      </c>
      <c r="I2497" s="68">
        <f t="shared" si="129"/>
        <v>0</v>
      </c>
      <c r="J2497" s="68">
        <f t="shared" si="131"/>
        <v>0.72000000000000064</v>
      </c>
      <c r="K2497" s="70">
        <v>2</v>
      </c>
      <c r="L2497" s="70"/>
      <c r="M2497" s="70">
        <v>0</v>
      </c>
      <c r="N2497" s="10" t="s">
        <v>26</v>
      </c>
      <c r="O2497" t="s">
        <v>26</v>
      </c>
    </row>
    <row r="2498" spans="1:15" x14ac:dyDescent="0.35">
      <c r="A2498" s="203">
        <v>38336</v>
      </c>
      <c r="B2498" s="61" t="s">
        <v>6895</v>
      </c>
      <c r="C2498" s="58" t="s">
        <v>6896</v>
      </c>
      <c r="D2498" s="61" t="s">
        <v>6268</v>
      </c>
      <c r="E2498" s="67">
        <v>15</v>
      </c>
      <c r="F2498" s="68">
        <v>15</v>
      </c>
      <c r="G2498" s="68">
        <v>17.3</v>
      </c>
      <c r="H2498" s="69">
        <f t="shared" si="128"/>
        <v>0.15333333333333338</v>
      </c>
      <c r="I2498" s="68">
        <f t="shared" si="129"/>
        <v>0</v>
      </c>
      <c r="J2498" s="68">
        <f t="shared" si="131"/>
        <v>2.3000000000000007</v>
      </c>
      <c r="K2498" s="70">
        <v>2</v>
      </c>
      <c r="L2498" s="70"/>
      <c r="M2498" s="70">
        <v>0</v>
      </c>
      <c r="N2498" s="10" t="s">
        <v>26</v>
      </c>
      <c r="O2498" t="s">
        <v>26</v>
      </c>
    </row>
    <row r="2499" spans="1:15" x14ac:dyDescent="0.35">
      <c r="A2499" s="203">
        <v>38336</v>
      </c>
      <c r="B2499" s="61" t="s">
        <v>6897</v>
      </c>
      <c r="C2499" s="58" t="s">
        <v>6898</v>
      </c>
      <c r="D2499" s="61" t="s">
        <v>6899</v>
      </c>
      <c r="E2499" s="67">
        <v>15.2</v>
      </c>
      <c r="F2499" s="68">
        <v>15.35</v>
      </c>
      <c r="G2499" s="68">
        <v>15.25</v>
      </c>
      <c r="H2499" s="69">
        <f t="shared" ref="H2499:H2562" si="132">(G2499-E2499)/E2499</f>
        <v>3.2894736842105734E-3</v>
      </c>
      <c r="I2499" s="68">
        <f t="shared" si="129"/>
        <v>0.15000000000000036</v>
      </c>
      <c r="J2499" s="68">
        <f t="shared" si="131"/>
        <v>5.0000000000000711E-2</v>
      </c>
      <c r="K2499" s="70">
        <v>1</v>
      </c>
      <c r="L2499" s="70"/>
      <c r="M2499" s="70" t="s">
        <v>22</v>
      </c>
      <c r="N2499" s="10" t="s">
        <v>22</v>
      </c>
      <c r="O2499" t="s">
        <v>22</v>
      </c>
    </row>
    <row r="2500" spans="1:15" x14ac:dyDescent="0.35">
      <c r="A2500" s="203">
        <v>38336</v>
      </c>
      <c r="B2500" s="61" t="s">
        <v>6900</v>
      </c>
      <c r="C2500" s="58" t="s">
        <v>6901</v>
      </c>
      <c r="D2500" s="63" t="s">
        <v>5965</v>
      </c>
      <c r="E2500" s="67">
        <v>12</v>
      </c>
      <c r="F2500" s="68">
        <v>12.7</v>
      </c>
      <c r="G2500" s="68">
        <v>11.27</v>
      </c>
      <c r="H2500" s="69">
        <f t="shared" si="132"/>
        <v>-6.0833333333333371E-2</v>
      </c>
      <c r="I2500" s="68">
        <f t="shared" si="129"/>
        <v>0.69999999999999929</v>
      </c>
      <c r="J2500" s="68">
        <f t="shared" si="131"/>
        <v>-0.73000000000000043</v>
      </c>
      <c r="K2500" s="70">
        <v>1</v>
      </c>
      <c r="L2500" s="70"/>
      <c r="M2500" s="70" t="s">
        <v>22</v>
      </c>
      <c r="N2500" s="10" t="s">
        <v>22</v>
      </c>
      <c r="O2500" t="s">
        <v>22</v>
      </c>
    </row>
    <row r="2501" spans="1:15" x14ac:dyDescent="0.35">
      <c r="A2501" s="203">
        <v>38336</v>
      </c>
      <c r="B2501" s="61" t="s">
        <v>6902</v>
      </c>
      <c r="C2501" s="58" t="s">
        <v>6903</v>
      </c>
      <c r="D2501" s="61" t="s">
        <v>649</v>
      </c>
      <c r="E2501" s="67">
        <v>15</v>
      </c>
      <c r="F2501" s="68">
        <v>20.5</v>
      </c>
      <c r="G2501" s="68">
        <v>20.5</v>
      </c>
      <c r="H2501" s="69">
        <f t="shared" si="132"/>
        <v>0.36666666666666664</v>
      </c>
      <c r="I2501" s="68">
        <f t="shared" si="129"/>
        <v>5.5</v>
      </c>
      <c r="J2501" s="68">
        <f t="shared" si="131"/>
        <v>5.5</v>
      </c>
      <c r="K2501" s="70">
        <v>3</v>
      </c>
      <c r="L2501" s="70"/>
      <c r="M2501" s="70" t="s">
        <v>22</v>
      </c>
      <c r="N2501" s="10" t="s">
        <v>22</v>
      </c>
      <c r="O2501" t="s">
        <v>22</v>
      </c>
    </row>
    <row r="2502" spans="1:15" x14ac:dyDescent="0.35">
      <c r="A2502" s="203">
        <v>38336</v>
      </c>
      <c r="B2502" s="61" t="s">
        <v>6904</v>
      </c>
      <c r="C2502" s="58" t="s">
        <v>6905</v>
      </c>
      <c r="D2502" s="61" t="s">
        <v>5544</v>
      </c>
      <c r="E2502" s="67">
        <v>17.5</v>
      </c>
      <c r="F2502" s="68">
        <v>26.85</v>
      </c>
      <c r="G2502" s="68">
        <v>29</v>
      </c>
      <c r="H2502" s="69">
        <f t="shared" si="132"/>
        <v>0.65714285714285714</v>
      </c>
      <c r="I2502" s="68">
        <f t="shared" si="129"/>
        <v>9.3500000000000014</v>
      </c>
      <c r="J2502" s="68">
        <f t="shared" si="131"/>
        <v>11.5</v>
      </c>
      <c r="K2502" s="70">
        <v>3</v>
      </c>
      <c r="L2502" s="70"/>
      <c r="M2502" s="70">
        <v>0</v>
      </c>
      <c r="N2502" s="10" t="s">
        <v>26</v>
      </c>
      <c r="O2502" t="s">
        <v>26</v>
      </c>
    </row>
    <row r="2503" spans="1:15" x14ac:dyDescent="0.35">
      <c r="A2503" s="203">
        <v>38336</v>
      </c>
      <c r="B2503" s="61" t="s">
        <v>6906</v>
      </c>
      <c r="C2503" s="58" t="s">
        <v>6907</v>
      </c>
      <c r="D2503" s="61" t="s">
        <v>4582</v>
      </c>
      <c r="E2503" s="67">
        <v>9.5</v>
      </c>
      <c r="F2503" s="68">
        <v>10.5</v>
      </c>
      <c r="G2503" s="68">
        <v>10.8</v>
      </c>
      <c r="H2503" s="69">
        <f t="shared" si="132"/>
        <v>0.13684210526315796</v>
      </c>
      <c r="I2503" s="68">
        <f t="shared" si="129"/>
        <v>1</v>
      </c>
      <c r="J2503" s="68">
        <f t="shared" si="131"/>
        <v>1.3000000000000007</v>
      </c>
      <c r="K2503" s="70">
        <v>2</v>
      </c>
      <c r="L2503" s="70"/>
      <c r="M2503" s="70">
        <v>1</v>
      </c>
      <c r="N2503" s="10"/>
      <c r="O2503" t="s">
        <v>6908</v>
      </c>
    </row>
    <row r="2504" spans="1:15" x14ac:dyDescent="0.35">
      <c r="A2504" s="203">
        <v>38337</v>
      </c>
      <c r="B2504" s="61" t="s">
        <v>6909</v>
      </c>
      <c r="C2504" s="58" t="s">
        <v>6910</v>
      </c>
      <c r="D2504" s="61" t="s">
        <v>4821</v>
      </c>
      <c r="E2504" s="67">
        <v>7.5</v>
      </c>
      <c r="F2504" s="68">
        <v>10</v>
      </c>
      <c r="G2504" s="68">
        <v>9.1999999999999993</v>
      </c>
      <c r="H2504" s="69">
        <f t="shared" si="132"/>
        <v>0.22666666666666657</v>
      </c>
      <c r="I2504" s="68">
        <f t="shared" si="129"/>
        <v>2.5</v>
      </c>
      <c r="J2504" s="68">
        <f t="shared" si="131"/>
        <v>1.6999999999999993</v>
      </c>
      <c r="K2504" s="70">
        <v>2</v>
      </c>
      <c r="L2504" s="58" t="s">
        <v>8061</v>
      </c>
      <c r="M2504" s="58">
        <v>0</v>
      </c>
      <c r="N2504" s="10" t="s">
        <v>26</v>
      </c>
      <c r="O2504" t="s">
        <v>26</v>
      </c>
    </row>
    <row r="2505" spans="1:15" x14ac:dyDescent="0.35">
      <c r="A2505" s="203">
        <v>38337</v>
      </c>
      <c r="B2505" s="61" t="s">
        <v>6911</v>
      </c>
      <c r="C2505" s="58" t="s">
        <v>6912</v>
      </c>
      <c r="D2505" s="61" t="s">
        <v>6870</v>
      </c>
      <c r="E2505" s="67">
        <v>10</v>
      </c>
      <c r="F2505" s="68">
        <v>10</v>
      </c>
      <c r="G2505" s="68">
        <v>10</v>
      </c>
      <c r="H2505" s="69">
        <f t="shared" si="132"/>
        <v>0</v>
      </c>
      <c r="I2505" s="68">
        <f t="shared" si="129"/>
        <v>0</v>
      </c>
      <c r="J2505" s="68">
        <f t="shared" si="131"/>
        <v>0</v>
      </c>
      <c r="K2505" s="70">
        <v>1</v>
      </c>
      <c r="L2505" s="70"/>
      <c r="M2505" s="70" t="s">
        <v>22</v>
      </c>
      <c r="N2505" s="10" t="s">
        <v>22</v>
      </c>
      <c r="O2505" t="s">
        <v>22</v>
      </c>
    </row>
    <row r="2506" spans="1:15" x14ac:dyDescent="0.35">
      <c r="A2506" s="203">
        <v>37663</v>
      </c>
      <c r="B2506" s="61" t="s">
        <v>6913</v>
      </c>
      <c r="C2506" s="58" t="s">
        <v>6914</v>
      </c>
      <c r="D2506" s="61" t="s">
        <v>6853</v>
      </c>
      <c r="E2506" s="67">
        <v>10</v>
      </c>
      <c r="F2506" s="68">
        <v>10.5</v>
      </c>
      <c r="G2506" s="68">
        <v>10.186</v>
      </c>
      <c r="H2506" s="69">
        <f t="shared" si="132"/>
        <v>1.8599999999999995E-2</v>
      </c>
      <c r="I2506" s="68">
        <f t="shared" ref="I2506:I2569" si="133">(F2506-E2506)</f>
        <v>0.5</v>
      </c>
      <c r="J2506" s="68">
        <f t="shared" si="131"/>
        <v>0.18599999999999994</v>
      </c>
      <c r="K2506" s="70">
        <v>1</v>
      </c>
      <c r="L2506" s="58"/>
      <c r="M2506" s="58" t="s">
        <v>22</v>
      </c>
      <c r="N2506" s="10" t="s">
        <v>22</v>
      </c>
      <c r="O2506" t="s">
        <v>22</v>
      </c>
    </row>
    <row r="2507" spans="1:15" x14ac:dyDescent="0.35">
      <c r="A2507" s="203">
        <v>37664</v>
      </c>
      <c r="B2507" s="61" t="s">
        <v>6915</v>
      </c>
      <c r="C2507" s="58" t="s">
        <v>6916</v>
      </c>
      <c r="D2507" s="63" t="s">
        <v>6917</v>
      </c>
      <c r="E2507" s="67">
        <v>16</v>
      </c>
      <c r="F2507" s="68">
        <v>16</v>
      </c>
      <c r="G2507" s="68">
        <v>15.9</v>
      </c>
      <c r="H2507" s="69">
        <f t="shared" si="132"/>
        <v>-6.2499999999999778E-3</v>
      </c>
      <c r="I2507" s="68">
        <f t="shared" si="133"/>
        <v>0</v>
      </c>
      <c r="J2507" s="68">
        <f t="shared" si="131"/>
        <v>-9.9999999999999645E-2</v>
      </c>
      <c r="K2507" s="70">
        <v>1</v>
      </c>
      <c r="L2507" s="58"/>
      <c r="M2507" s="58">
        <v>0</v>
      </c>
      <c r="N2507" s="10" t="s">
        <v>26</v>
      </c>
      <c r="O2507" t="s">
        <v>26</v>
      </c>
    </row>
    <row r="2508" spans="1:15" x14ac:dyDescent="0.35">
      <c r="A2508" s="203">
        <v>37666</v>
      </c>
      <c r="B2508" s="61" t="s">
        <v>6918</v>
      </c>
      <c r="C2508" s="58" t="s">
        <v>6919</v>
      </c>
      <c r="D2508" s="63" t="s">
        <v>6920</v>
      </c>
      <c r="E2508" s="67">
        <v>8</v>
      </c>
      <c r="F2508" s="68">
        <v>8</v>
      </c>
      <c r="G2508" s="68">
        <v>7.25</v>
      </c>
      <c r="H2508" s="69">
        <f t="shared" si="132"/>
        <v>-9.375E-2</v>
      </c>
      <c r="I2508" s="68">
        <f t="shared" si="133"/>
        <v>0</v>
      </c>
      <c r="J2508" s="68">
        <f t="shared" si="131"/>
        <v>-0.75</v>
      </c>
      <c r="K2508" s="70">
        <v>1</v>
      </c>
      <c r="L2508" s="58"/>
      <c r="M2508" s="58">
        <v>0</v>
      </c>
      <c r="N2508" s="10" t="s">
        <v>26</v>
      </c>
      <c r="O2508" t="s">
        <v>26</v>
      </c>
    </row>
    <row r="2509" spans="1:15" x14ac:dyDescent="0.35">
      <c r="A2509" s="203">
        <v>37680</v>
      </c>
      <c r="B2509" s="61" t="s">
        <v>6921</v>
      </c>
      <c r="C2509" s="58" t="s">
        <v>6922</v>
      </c>
      <c r="D2509" s="63" t="s">
        <v>4689</v>
      </c>
      <c r="E2509" s="67">
        <v>23</v>
      </c>
      <c r="F2509" s="68">
        <v>23.01</v>
      </c>
      <c r="G2509" s="68">
        <v>23</v>
      </c>
      <c r="H2509" s="69">
        <f t="shared" si="132"/>
        <v>0</v>
      </c>
      <c r="I2509" s="68">
        <f t="shared" si="133"/>
        <v>1.0000000000001563E-2</v>
      </c>
      <c r="J2509" s="68">
        <f t="shared" si="131"/>
        <v>0</v>
      </c>
      <c r="K2509" s="70">
        <v>1</v>
      </c>
      <c r="L2509" s="58"/>
      <c r="M2509" s="58">
        <v>0</v>
      </c>
      <c r="N2509" s="10" t="s">
        <v>26</v>
      </c>
      <c r="O2509" t="s">
        <v>26</v>
      </c>
    </row>
    <row r="2510" spans="1:15" x14ac:dyDescent="0.35">
      <c r="A2510" s="203">
        <v>37684</v>
      </c>
      <c r="B2510" s="61" t="s">
        <v>6923</v>
      </c>
      <c r="C2510" s="58" t="s">
        <v>6924</v>
      </c>
      <c r="D2510" s="63" t="s">
        <v>4227</v>
      </c>
      <c r="E2510" s="67">
        <v>13.98</v>
      </c>
      <c r="F2510" s="68">
        <v>14.1</v>
      </c>
      <c r="G2510" s="68">
        <v>13.9</v>
      </c>
      <c r="H2510" s="69">
        <f t="shared" si="132"/>
        <v>-5.7224606580829809E-3</v>
      </c>
      <c r="I2510" s="68">
        <f t="shared" si="133"/>
        <v>0.11999999999999922</v>
      </c>
      <c r="J2510" s="68">
        <f t="shared" si="131"/>
        <v>-8.0000000000000071E-2</v>
      </c>
      <c r="K2510" s="70">
        <v>1</v>
      </c>
      <c r="L2510" s="58"/>
      <c r="M2510" s="58" t="s">
        <v>22</v>
      </c>
      <c r="N2510" s="10" t="s">
        <v>22</v>
      </c>
      <c r="O2510" t="s">
        <v>22</v>
      </c>
    </row>
    <row r="2511" spans="1:15" x14ac:dyDescent="0.35">
      <c r="A2511" s="203">
        <v>37753</v>
      </c>
      <c r="B2511" s="61" t="s">
        <v>6925</v>
      </c>
      <c r="C2511" s="58" t="s">
        <v>6926</v>
      </c>
      <c r="D2511" s="61" t="s">
        <v>5672</v>
      </c>
      <c r="E2511" s="67">
        <v>16</v>
      </c>
      <c r="F2511" s="68">
        <v>19.3</v>
      </c>
      <c r="G2511" s="68">
        <v>21.02</v>
      </c>
      <c r="H2511" s="69">
        <f t="shared" si="132"/>
        <v>0.31374999999999997</v>
      </c>
      <c r="I2511" s="68">
        <f t="shared" si="133"/>
        <v>3.3000000000000007</v>
      </c>
      <c r="J2511" s="68">
        <f t="shared" si="131"/>
        <v>5.0199999999999996</v>
      </c>
      <c r="K2511" s="70">
        <v>2</v>
      </c>
      <c r="L2511" s="58"/>
      <c r="M2511" s="58">
        <v>0</v>
      </c>
      <c r="N2511" s="10" t="s">
        <v>26</v>
      </c>
      <c r="O2511" t="s">
        <v>26</v>
      </c>
    </row>
    <row r="2512" spans="1:15" x14ac:dyDescent="0.35">
      <c r="A2512" s="203">
        <v>37756</v>
      </c>
      <c r="B2512" s="61" t="s">
        <v>6927</v>
      </c>
      <c r="C2512" s="58" t="s">
        <v>6928</v>
      </c>
      <c r="D2512" s="61" t="s">
        <v>6929</v>
      </c>
      <c r="E2512" s="67">
        <v>4.5</v>
      </c>
      <c r="F2512" s="68">
        <v>4.5</v>
      </c>
      <c r="G2512" s="68">
        <v>4.5</v>
      </c>
      <c r="H2512" s="69">
        <f t="shared" si="132"/>
        <v>0</v>
      </c>
      <c r="I2512" s="68">
        <f t="shared" si="133"/>
        <v>0</v>
      </c>
      <c r="J2512" s="68">
        <f t="shared" si="131"/>
        <v>0</v>
      </c>
      <c r="K2512" s="70">
        <v>1</v>
      </c>
      <c r="L2512" s="58"/>
      <c r="M2512" s="58" t="s">
        <v>22</v>
      </c>
      <c r="N2512" s="10" t="s">
        <v>22</v>
      </c>
      <c r="O2512" t="s">
        <v>22</v>
      </c>
    </row>
    <row r="2513" spans="1:15" x14ac:dyDescent="0.35">
      <c r="A2513" s="203">
        <v>37783</v>
      </c>
      <c r="B2513" s="61" t="s">
        <v>6930</v>
      </c>
      <c r="C2513" s="58" t="s">
        <v>6931</v>
      </c>
      <c r="D2513" s="63" t="s">
        <v>649</v>
      </c>
      <c r="E2513" s="67">
        <v>14</v>
      </c>
      <c r="F2513" s="68">
        <v>19</v>
      </c>
      <c r="G2513" s="68">
        <v>17.579999999999998</v>
      </c>
      <c r="H2513" s="69">
        <f t="shared" si="132"/>
        <v>0.25571428571428562</v>
      </c>
      <c r="I2513" s="68">
        <f t="shared" si="133"/>
        <v>5</v>
      </c>
      <c r="J2513" s="68">
        <f t="shared" si="131"/>
        <v>3.5799999999999983</v>
      </c>
      <c r="K2513" s="70">
        <v>3</v>
      </c>
      <c r="L2513" s="58"/>
      <c r="M2513" s="58">
        <v>1</v>
      </c>
      <c r="N2513" s="10"/>
      <c r="O2513" t="s">
        <v>6932</v>
      </c>
    </row>
    <row r="2514" spans="1:15" x14ac:dyDescent="0.35">
      <c r="A2514" s="203">
        <v>37796</v>
      </c>
      <c r="B2514" s="61" t="s">
        <v>6933</v>
      </c>
      <c r="C2514" s="58" t="s">
        <v>2250</v>
      </c>
      <c r="D2514" s="61" t="s">
        <v>6934</v>
      </c>
      <c r="E2514" s="67">
        <v>19</v>
      </c>
      <c r="F2514" s="68">
        <v>19</v>
      </c>
      <c r="G2514" s="68">
        <v>19</v>
      </c>
      <c r="H2514" s="69">
        <f t="shared" si="132"/>
        <v>0</v>
      </c>
      <c r="I2514" s="68">
        <f t="shared" si="133"/>
        <v>0</v>
      </c>
      <c r="J2514" s="68">
        <f t="shared" si="131"/>
        <v>0</v>
      </c>
      <c r="K2514" s="70">
        <v>1</v>
      </c>
      <c r="L2514" s="58"/>
      <c r="M2514" s="58">
        <v>0</v>
      </c>
      <c r="N2514" s="10" t="s">
        <v>26</v>
      </c>
      <c r="O2514" t="s">
        <v>26</v>
      </c>
    </row>
    <row r="2515" spans="1:15" x14ac:dyDescent="0.35">
      <c r="A2515" s="203">
        <v>37796</v>
      </c>
      <c r="B2515" s="61" t="s">
        <v>6935</v>
      </c>
      <c r="C2515" s="58" t="s">
        <v>6936</v>
      </c>
      <c r="D2515" s="61" t="s">
        <v>6937</v>
      </c>
      <c r="E2515" s="67">
        <v>12.5</v>
      </c>
      <c r="F2515" s="68">
        <v>14.25</v>
      </c>
      <c r="G2515" s="68">
        <v>14.25</v>
      </c>
      <c r="H2515" s="69">
        <f t="shared" si="132"/>
        <v>0.14000000000000001</v>
      </c>
      <c r="I2515" s="68">
        <f t="shared" si="133"/>
        <v>1.75</v>
      </c>
      <c r="J2515" s="68">
        <f t="shared" si="131"/>
        <v>1.75</v>
      </c>
      <c r="K2515" s="70">
        <v>2</v>
      </c>
      <c r="L2515" s="58"/>
      <c r="M2515" s="58">
        <v>1</v>
      </c>
      <c r="N2515" s="10"/>
      <c r="O2515" t="s">
        <v>6938</v>
      </c>
    </row>
    <row r="2516" spans="1:15" x14ac:dyDescent="0.35">
      <c r="A2516" s="203">
        <v>37803</v>
      </c>
      <c r="B2516" s="61" t="s">
        <v>6939</v>
      </c>
      <c r="C2516" s="58" t="s">
        <v>6940</v>
      </c>
      <c r="D2516" s="63" t="s">
        <v>5800</v>
      </c>
      <c r="E2516" s="67">
        <v>17.5</v>
      </c>
      <c r="F2516" s="68">
        <v>21</v>
      </c>
      <c r="G2516" s="68">
        <v>20</v>
      </c>
      <c r="H2516" s="69">
        <f t="shared" si="132"/>
        <v>0.14285714285714285</v>
      </c>
      <c r="I2516" s="68">
        <f t="shared" si="133"/>
        <v>3.5</v>
      </c>
      <c r="J2516" s="68">
        <f t="shared" si="131"/>
        <v>2.5</v>
      </c>
      <c r="K2516" s="70">
        <v>3</v>
      </c>
      <c r="L2516" s="58"/>
      <c r="M2516" s="58">
        <v>0</v>
      </c>
      <c r="N2516" s="10" t="s">
        <v>26</v>
      </c>
      <c r="O2516" t="s">
        <v>26</v>
      </c>
    </row>
    <row r="2517" spans="1:15" x14ac:dyDescent="0.35">
      <c r="A2517" s="203">
        <v>37803</v>
      </c>
      <c r="B2517" s="61" t="s">
        <v>6941</v>
      </c>
      <c r="C2517" s="58" t="s">
        <v>6942</v>
      </c>
      <c r="D2517" s="61" t="s">
        <v>6943</v>
      </c>
      <c r="E2517" s="67">
        <v>22</v>
      </c>
      <c r="F2517" s="68">
        <v>25.5</v>
      </c>
      <c r="G2517" s="68">
        <v>25.55</v>
      </c>
      <c r="H2517" s="69">
        <f t="shared" si="132"/>
        <v>0.1613636363636364</v>
      </c>
      <c r="I2517" s="68">
        <f t="shared" si="133"/>
        <v>3.5</v>
      </c>
      <c r="J2517" s="68">
        <f t="shared" si="131"/>
        <v>3.5500000000000007</v>
      </c>
      <c r="K2517" s="70">
        <v>3</v>
      </c>
      <c r="L2517" s="58"/>
      <c r="M2517" s="58">
        <v>0</v>
      </c>
      <c r="N2517" s="10" t="s">
        <v>26</v>
      </c>
      <c r="O2517" t="s">
        <v>26</v>
      </c>
    </row>
    <row r="2518" spans="1:15" x14ac:dyDescent="0.35">
      <c r="A2518" s="203">
        <v>37811</v>
      </c>
      <c r="B2518" s="61" t="s">
        <v>6944</v>
      </c>
      <c r="C2518" s="58" t="s">
        <v>6945</v>
      </c>
      <c r="D2518" s="61" t="s">
        <v>5965</v>
      </c>
      <c r="E2518" s="67">
        <v>17</v>
      </c>
      <c r="F2518" s="68">
        <v>21</v>
      </c>
      <c r="G2518" s="68">
        <v>24.92</v>
      </c>
      <c r="H2518" s="69">
        <f t="shared" si="132"/>
        <v>0.46588235294117658</v>
      </c>
      <c r="I2518" s="68">
        <f t="shared" si="133"/>
        <v>4</v>
      </c>
      <c r="J2518" s="68">
        <f t="shared" si="131"/>
        <v>7.9200000000000017</v>
      </c>
      <c r="K2518" s="70">
        <v>2</v>
      </c>
      <c r="L2518" s="58"/>
      <c r="M2518" s="58">
        <v>0</v>
      </c>
      <c r="N2518" s="10" t="s">
        <v>26</v>
      </c>
      <c r="O2518" t="s">
        <v>26</v>
      </c>
    </row>
    <row r="2519" spans="1:15" x14ac:dyDescent="0.35">
      <c r="A2519" s="203">
        <v>37818</v>
      </c>
      <c r="B2519" s="61" t="s">
        <v>6946</v>
      </c>
      <c r="C2519" s="58" t="s">
        <v>6947</v>
      </c>
      <c r="D2519" s="61" t="s">
        <v>6948</v>
      </c>
      <c r="E2519" s="67">
        <v>14</v>
      </c>
      <c r="F2519" s="68">
        <v>19</v>
      </c>
      <c r="G2519" s="68">
        <v>18.690000000000001</v>
      </c>
      <c r="H2519" s="69">
        <f t="shared" si="132"/>
        <v>0.33500000000000008</v>
      </c>
      <c r="I2519" s="68">
        <f t="shared" si="133"/>
        <v>5</v>
      </c>
      <c r="J2519" s="68">
        <f t="shared" si="131"/>
        <v>4.6900000000000013</v>
      </c>
      <c r="K2519" s="70">
        <v>1</v>
      </c>
      <c r="L2519" s="58" t="s">
        <v>8061</v>
      </c>
      <c r="M2519" s="58">
        <v>0</v>
      </c>
      <c r="N2519" s="10" t="s">
        <v>26</v>
      </c>
      <c r="O2519" t="s">
        <v>26</v>
      </c>
    </row>
    <row r="2520" spans="1:15" x14ac:dyDescent="0.35">
      <c r="A2520" s="203">
        <v>37825</v>
      </c>
      <c r="B2520" s="61" t="s">
        <v>6949</v>
      </c>
      <c r="C2520" s="58" t="s">
        <v>6950</v>
      </c>
      <c r="D2520" s="61" t="s">
        <v>6951</v>
      </c>
      <c r="E2520" s="67">
        <v>9.25</v>
      </c>
      <c r="F2520" s="68">
        <v>9.41</v>
      </c>
      <c r="G2520" s="68">
        <v>9.43</v>
      </c>
      <c r="H2520" s="69">
        <f t="shared" si="132"/>
        <v>1.9459459459459427E-2</v>
      </c>
      <c r="I2520" s="68">
        <f t="shared" si="133"/>
        <v>0.16000000000000014</v>
      </c>
      <c r="J2520" s="68">
        <f t="shared" si="131"/>
        <v>0.17999999999999972</v>
      </c>
      <c r="K2520" s="70">
        <v>2</v>
      </c>
      <c r="L2520" s="58" t="s">
        <v>8061</v>
      </c>
      <c r="M2520" s="58">
        <v>0</v>
      </c>
      <c r="N2520" s="10" t="s">
        <v>26</v>
      </c>
      <c r="O2520" t="s">
        <v>26</v>
      </c>
    </row>
    <row r="2521" spans="1:15" x14ac:dyDescent="0.35">
      <c r="A2521" s="203">
        <v>37825</v>
      </c>
      <c r="B2521" s="61" t="s">
        <v>6952</v>
      </c>
      <c r="C2521" s="58" t="s">
        <v>6953</v>
      </c>
      <c r="D2521" s="63" t="s">
        <v>6954</v>
      </c>
      <c r="E2521" s="67">
        <v>14</v>
      </c>
      <c r="F2521" s="68">
        <v>14</v>
      </c>
      <c r="G2521" s="68">
        <v>18.670000000000002</v>
      </c>
      <c r="H2521" s="69">
        <f t="shared" si="132"/>
        <v>0.33357142857142869</v>
      </c>
      <c r="I2521" s="68">
        <f t="shared" si="133"/>
        <v>0</v>
      </c>
      <c r="J2521" s="68">
        <f t="shared" si="131"/>
        <v>4.6700000000000017</v>
      </c>
      <c r="K2521" s="70">
        <v>3</v>
      </c>
      <c r="L2521" s="58"/>
      <c r="M2521" s="58">
        <v>0</v>
      </c>
      <c r="N2521" s="10" t="s">
        <v>26</v>
      </c>
      <c r="O2521" t="s">
        <v>26</v>
      </c>
    </row>
    <row r="2522" spans="1:15" x14ac:dyDescent="0.35">
      <c r="A2522" s="203">
        <v>37832</v>
      </c>
      <c r="B2522" s="61" t="s">
        <v>6955</v>
      </c>
      <c r="C2522" s="58" t="s">
        <v>6956</v>
      </c>
      <c r="D2522" s="63" t="s">
        <v>4763</v>
      </c>
      <c r="E2522" s="67">
        <v>14</v>
      </c>
      <c r="F2522" s="68">
        <v>19.149999999999999</v>
      </c>
      <c r="G2522" s="68">
        <v>17.690000000000001</v>
      </c>
      <c r="H2522" s="69">
        <f t="shared" si="132"/>
        <v>0.26357142857142868</v>
      </c>
      <c r="I2522" s="68">
        <f t="shared" si="133"/>
        <v>5.1499999999999986</v>
      </c>
      <c r="J2522" s="68">
        <f t="shared" si="131"/>
        <v>3.6900000000000013</v>
      </c>
      <c r="K2522" s="70">
        <v>3</v>
      </c>
      <c r="L2522" s="58"/>
      <c r="M2522" s="58">
        <v>0</v>
      </c>
      <c r="N2522" s="10" t="s">
        <v>26</v>
      </c>
      <c r="O2522" t="s">
        <v>26</v>
      </c>
    </row>
    <row r="2523" spans="1:15" x14ac:dyDescent="0.35">
      <c r="A2523" s="203">
        <v>37834</v>
      </c>
      <c r="B2523" s="61" t="s">
        <v>6957</v>
      </c>
      <c r="C2523" s="58" t="s">
        <v>6958</v>
      </c>
      <c r="D2523" s="61" t="s">
        <v>6959</v>
      </c>
      <c r="E2523" s="67">
        <v>19</v>
      </c>
      <c r="F2523" s="68">
        <v>20.75</v>
      </c>
      <c r="G2523" s="68">
        <v>20.65</v>
      </c>
      <c r="H2523" s="69">
        <f t="shared" si="132"/>
        <v>8.6842105263157818E-2</v>
      </c>
      <c r="I2523" s="68">
        <f t="shared" si="133"/>
        <v>1.75</v>
      </c>
      <c r="J2523" s="68">
        <f t="shared" si="131"/>
        <v>1.6499999999999986</v>
      </c>
      <c r="K2523" s="70">
        <v>3</v>
      </c>
      <c r="L2523" s="58"/>
      <c r="M2523" s="58" t="s">
        <v>22</v>
      </c>
      <c r="N2523" s="10" t="s">
        <v>22</v>
      </c>
      <c r="O2523" t="s">
        <v>22</v>
      </c>
    </row>
    <row r="2524" spans="1:15" x14ac:dyDescent="0.35">
      <c r="A2524" s="203">
        <v>37839</v>
      </c>
      <c r="B2524" s="61" t="s">
        <v>6960</v>
      </c>
      <c r="C2524" s="58" t="s">
        <v>6961</v>
      </c>
      <c r="D2524" s="61" t="s">
        <v>6962</v>
      </c>
      <c r="E2524" s="67">
        <v>14.5</v>
      </c>
      <c r="F2524" s="68">
        <v>16.95</v>
      </c>
      <c r="G2524" s="68">
        <v>18.2</v>
      </c>
      <c r="H2524" s="69">
        <f t="shared" si="132"/>
        <v>0.2551724137931034</v>
      </c>
      <c r="I2524" s="68">
        <f t="shared" si="133"/>
        <v>2.4499999999999993</v>
      </c>
      <c r="J2524" s="68">
        <f t="shared" si="131"/>
        <v>3.6999999999999993</v>
      </c>
      <c r="K2524" s="70">
        <v>3</v>
      </c>
      <c r="L2524" s="58"/>
      <c r="M2524" s="58">
        <v>0</v>
      </c>
      <c r="N2524" s="10" t="s">
        <v>26</v>
      </c>
      <c r="O2524" t="s">
        <v>26</v>
      </c>
    </row>
    <row r="2525" spans="1:15" x14ac:dyDescent="0.35">
      <c r="A2525" s="203">
        <v>37844</v>
      </c>
      <c r="B2525" s="61" t="s">
        <v>6963</v>
      </c>
      <c r="C2525" s="58" t="s">
        <v>6964</v>
      </c>
      <c r="D2525" s="63" t="s">
        <v>6965</v>
      </c>
      <c r="E2525" s="67">
        <v>21</v>
      </c>
      <c r="F2525" s="68">
        <v>23.75</v>
      </c>
      <c r="G2525" s="68">
        <v>25</v>
      </c>
      <c r="H2525" s="69">
        <f t="shared" si="132"/>
        <v>0.19047619047619047</v>
      </c>
      <c r="I2525" s="68">
        <f t="shared" si="133"/>
        <v>2.75</v>
      </c>
      <c r="J2525" s="68">
        <f t="shared" si="131"/>
        <v>4</v>
      </c>
      <c r="K2525" s="70">
        <v>3</v>
      </c>
      <c r="L2525" s="58"/>
      <c r="M2525" s="58">
        <v>0</v>
      </c>
      <c r="N2525" s="10" t="s">
        <v>26</v>
      </c>
      <c r="O2525" t="s">
        <v>26</v>
      </c>
    </row>
    <row r="2526" spans="1:15" x14ac:dyDescent="0.35">
      <c r="A2526" s="203">
        <v>37845</v>
      </c>
      <c r="B2526" s="61" t="s">
        <v>6966</v>
      </c>
      <c r="C2526" s="58" t="s">
        <v>6967</v>
      </c>
      <c r="D2526" s="61" t="s">
        <v>4763</v>
      </c>
      <c r="E2526" s="67">
        <v>11</v>
      </c>
      <c r="F2526" s="68">
        <v>11.89</v>
      </c>
      <c r="G2526" s="68">
        <v>11.99</v>
      </c>
      <c r="H2526" s="69">
        <f t="shared" si="132"/>
        <v>9.0000000000000024E-2</v>
      </c>
      <c r="I2526" s="68">
        <f t="shared" si="133"/>
        <v>0.89000000000000057</v>
      </c>
      <c r="J2526" s="68">
        <f t="shared" si="131"/>
        <v>0.99000000000000021</v>
      </c>
      <c r="K2526" s="70">
        <v>2</v>
      </c>
      <c r="L2526" s="58"/>
      <c r="M2526" s="58">
        <v>1</v>
      </c>
      <c r="N2526" s="10"/>
      <c r="O2526" t="s">
        <v>6968</v>
      </c>
    </row>
    <row r="2527" spans="1:15" x14ac:dyDescent="0.35">
      <c r="A2527" s="203">
        <v>37845</v>
      </c>
      <c r="B2527" s="61" t="s">
        <v>6969</v>
      </c>
      <c r="C2527" s="58" t="s">
        <v>6970</v>
      </c>
      <c r="D2527" s="61" t="s">
        <v>6971</v>
      </c>
      <c r="E2527" s="67">
        <v>15</v>
      </c>
      <c r="F2527" s="68">
        <v>15.4</v>
      </c>
      <c r="G2527" s="68">
        <v>15.03</v>
      </c>
      <c r="H2527" s="69">
        <f t="shared" si="132"/>
        <v>1.9999999999999575E-3</v>
      </c>
      <c r="I2527" s="68">
        <f t="shared" si="133"/>
        <v>0.40000000000000036</v>
      </c>
      <c r="J2527" s="68">
        <f t="shared" si="131"/>
        <v>2.9999999999999361E-2</v>
      </c>
      <c r="K2527" s="70">
        <v>1</v>
      </c>
      <c r="L2527" s="58"/>
      <c r="M2527" s="58">
        <v>1</v>
      </c>
      <c r="N2527" s="10"/>
      <c r="O2527" t="s">
        <v>6972</v>
      </c>
    </row>
    <row r="2528" spans="1:15" x14ac:dyDescent="0.35">
      <c r="A2528" s="203">
        <v>37851</v>
      </c>
      <c r="B2528" s="61" t="s">
        <v>6973</v>
      </c>
      <c r="C2528" s="58" t="s">
        <v>6974</v>
      </c>
      <c r="D2528" s="61" t="s">
        <v>6975</v>
      </c>
      <c r="E2528" s="67">
        <v>12</v>
      </c>
      <c r="F2528" s="68">
        <v>13.25</v>
      </c>
      <c r="G2528" s="68">
        <v>14</v>
      </c>
      <c r="H2528" s="69">
        <f t="shared" si="132"/>
        <v>0.16666666666666666</v>
      </c>
      <c r="I2528" s="68">
        <f t="shared" si="133"/>
        <v>1.25</v>
      </c>
      <c r="J2528" s="68">
        <f t="shared" si="131"/>
        <v>2</v>
      </c>
      <c r="K2528" s="70">
        <v>3</v>
      </c>
      <c r="L2528" s="58"/>
      <c r="M2528" s="58">
        <v>0</v>
      </c>
      <c r="N2528" s="10" t="s">
        <v>26</v>
      </c>
      <c r="O2528" t="s">
        <v>26</v>
      </c>
    </row>
    <row r="2529" spans="1:15" x14ac:dyDescent="0.35">
      <c r="A2529" s="203">
        <v>37859</v>
      </c>
      <c r="B2529" s="61" t="s">
        <v>6976</v>
      </c>
      <c r="C2529" s="58" t="s">
        <v>6977</v>
      </c>
      <c r="D2529" s="61" t="s">
        <v>6951</v>
      </c>
      <c r="E2529" s="67">
        <v>9</v>
      </c>
      <c r="F2529" s="68">
        <v>9</v>
      </c>
      <c r="G2529" s="68">
        <v>9</v>
      </c>
      <c r="H2529" s="69">
        <f t="shared" si="132"/>
        <v>0</v>
      </c>
      <c r="I2529" s="68">
        <f t="shared" si="133"/>
        <v>0</v>
      </c>
      <c r="J2529" s="68">
        <f t="shared" si="131"/>
        <v>0</v>
      </c>
      <c r="K2529" s="70">
        <v>1</v>
      </c>
      <c r="L2529" s="58"/>
      <c r="M2529" s="58" t="s">
        <v>22</v>
      </c>
      <c r="N2529" s="10" t="s">
        <v>22</v>
      </c>
      <c r="O2529" t="s">
        <v>22</v>
      </c>
    </row>
    <row r="2530" spans="1:15" x14ac:dyDescent="0.35">
      <c r="A2530" s="203">
        <v>37881</v>
      </c>
      <c r="B2530" s="61" t="s">
        <v>6978</v>
      </c>
      <c r="C2530" s="58" t="s">
        <v>6979</v>
      </c>
      <c r="D2530" s="63" t="s">
        <v>4689</v>
      </c>
      <c r="E2530" s="67">
        <v>23</v>
      </c>
      <c r="F2530" s="68">
        <v>26.25</v>
      </c>
      <c r="G2530" s="68">
        <v>26.25</v>
      </c>
      <c r="H2530" s="69">
        <f t="shared" si="132"/>
        <v>0.14130434782608695</v>
      </c>
      <c r="I2530" s="68">
        <f t="shared" si="133"/>
        <v>3.25</v>
      </c>
      <c r="J2530" s="68">
        <f t="shared" si="131"/>
        <v>3.25</v>
      </c>
      <c r="K2530" s="70">
        <v>3</v>
      </c>
      <c r="L2530" s="58"/>
      <c r="M2530" s="58">
        <v>0</v>
      </c>
      <c r="N2530" s="10" t="s">
        <v>26</v>
      </c>
      <c r="O2530" t="s">
        <v>26</v>
      </c>
    </row>
    <row r="2531" spans="1:15" x14ac:dyDescent="0.35">
      <c r="A2531" s="203">
        <v>37882</v>
      </c>
      <c r="B2531" s="61" t="s">
        <v>6980</v>
      </c>
      <c r="C2531" s="58" t="s">
        <v>6981</v>
      </c>
      <c r="D2531" s="61" t="s">
        <v>6109</v>
      </c>
      <c r="E2531" s="67">
        <v>15</v>
      </c>
      <c r="F2531" s="68">
        <v>19</v>
      </c>
      <c r="G2531" s="68">
        <v>19.8</v>
      </c>
      <c r="H2531" s="69">
        <f t="shared" si="132"/>
        <v>0.32000000000000006</v>
      </c>
      <c r="I2531" s="68">
        <f t="shared" si="133"/>
        <v>4</v>
      </c>
      <c r="J2531" s="68">
        <f t="shared" si="131"/>
        <v>4.8000000000000007</v>
      </c>
      <c r="K2531" s="70">
        <v>3</v>
      </c>
      <c r="L2531" s="58"/>
      <c r="M2531" s="58">
        <v>0</v>
      </c>
      <c r="N2531" s="10" t="s">
        <v>26</v>
      </c>
      <c r="O2531" t="s">
        <v>26</v>
      </c>
    </row>
    <row r="2532" spans="1:15" x14ac:dyDescent="0.35">
      <c r="A2532" s="203">
        <v>37887</v>
      </c>
      <c r="B2532" s="61" t="s">
        <v>6982</v>
      </c>
      <c r="C2532" s="58" t="s">
        <v>6983</v>
      </c>
      <c r="D2532" s="61" t="s">
        <v>6984</v>
      </c>
      <c r="E2532" s="67">
        <v>15</v>
      </c>
      <c r="F2532" s="68">
        <v>16.100000000000001</v>
      </c>
      <c r="G2532" s="68">
        <v>16.25</v>
      </c>
      <c r="H2532" s="69">
        <f t="shared" si="132"/>
        <v>8.3333333333333329E-2</v>
      </c>
      <c r="I2532" s="68">
        <f t="shared" si="133"/>
        <v>1.1000000000000014</v>
      </c>
      <c r="J2532" s="68">
        <f t="shared" si="131"/>
        <v>1.25</v>
      </c>
      <c r="K2532" s="70">
        <v>3</v>
      </c>
      <c r="L2532" s="58"/>
      <c r="M2532" s="58">
        <v>0</v>
      </c>
      <c r="N2532" s="10" t="s">
        <v>26</v>
      </c>
      <c r="O2532" t="s">
        <v>26</v>
      </c>
    </row>
    <row r="2533" spans="1:15" x14ac:dyDescent="0.35">
      <c r="A2533" s="203">
        <v>37887</v>
      </c>
      <c r="B2533" s="61" t="s">
        <v>6985</v>
      </c>
      <c r="C2533" s="58" t="s">
        <v>6986</v>
      </c>
      <c r="D2533" s="61" t="s">
        <v>6987</v>
      </c>
      <c r="E2533" s="67">
        <v>20</v>
      </c>
      <c r="F2533" s="68">
        <v>21.06</v>
      </c>
      <c r="G2533" s="68">
        <v>20.100000000000001</v>
      </c>
      <c r="H2533" s="69">
        <f t="shared" si="132"/>
        <v>5.0000000000000712E-3</v>
      </c>
      <c r="I2533" s="68">
        <f t="shared" si="133"/>
        <v>1.0599999999999987</v>
      </c>
      <c r="J2533" s="68">
        <f t="shared" si="131"/>
        <v>0.10000000000000142</v>
      </c>
      <c r="K2533" s="70">
        <v>3</v>
      </c>
      <c r="L2533" s="58"/>
      <c r="M2533" s="58">
        <v>0</v>
      </c>
      <c r="N2533" s="10" t="s">
        <v>26</v>
      </c>
      <c r="O2533" t="s">
        <v>26</v>
      </c>
    </row>
    <row r="2534" spans="1:15" x14ac:dyDescent="0.35">
      <c r="A2534" s="203">
        <v>37888</v>
      </c>
      <c r="B2534" s="61" t="s">
        <v>6988</v>
      </c>
      <c r="C2534" s="58" t="s">
        <v>6989</v>
      </c>
      <c r="D2534" s="61" t="s">
        <v>6574</v>
      </c>
      <c r="E2534" s="67">
        <v>16</v>
      </c>
      <c r="F2534" s="68">
        <v>15.9</v>
      </c>
      <c r="G2534" s="68">
        <v>16.8</v>
      </c>
      <c r="H2534" s="69">
        <f t="shared" si="132"/>
        <v>5.0000000000000044E-2</v>
      </c>
      <c r="I2534" s="68">
        <f t="shared" si="133"/>
        <v>-9.9999999999999645E-2</v>
      </c>
      <c r="J2534" s="68">
        <f t="shared" si="131"/>
        <v>0.80000000000000071</v>
      </c>
      <c r="K2534" s="70">
        <v>3</v>
      </c>
      <c r="L2534" s="58" t="s">
        <v>8061</v>
      </c>
      <c r="M2534" s="58" t="s">
        <v>22</v>
      </c>
      <c r="N2534" s="10" t="s">
        <v>22</v>
      </c>
      <c r="O2534" t="s">
        <v>22</v>
      </c>
    </row>
    <row r="2535" spans="1:15" x14ac:dyDescent="0.35">
      <c r="A2535" s="203">
        <v>37888</v>
      </c>
      <c r="B2535" s="61" t="s">
        <v>6990</v>
      </c>
      <c r="C2535" s="58" t="s">
        <v>6991</v>
      </c>
      <c r="D2535" s="61" t="s">
        <v>6992</v>
      </c>
      <c r="E2535" s="67">
        <v>14</v>
      </c>
      <c r="F2535" s="68">
        <v>14.85</v>
      </c>
      <c r="G2535" s="68">
        <v>14.55</v>
      </c>
      <c r="H2535" s="69">
        <f t="shared" si="132"/>
        <v>3.9285714285714333E-2</v>
      </c>
      <c r="I2535" s="68">
        <f t="shared" si="133"/>
        <v>0.84999999999999964</v>
      </c>
      <c r="J2535" s="68">
        <f t="shared" si="131"/>
        <v>0.55000000000000071</v>
      </c>
      <c r="K2535" s="70">
        <v>1</v>
      </c>
      <c r="L2535" s="58"/>
      <c r="M2535" s="58">
        <v>0</v>
      </c>
      <c r="N2535" s="10" t="s">
        <v>26</v>
      </c>
      <c r="O2535" t="s">
        <v>26</v>
      </c>
    </row>
    <row r="2536" spans="1:15" x14ac:dyDescent="0.35">
      <c r="A2536" s="203">
        <v>37896</v>
      </c>
      <c r="B2536" s="61" t="s">
        <v>6993</v>
      </c>
      <c r="C2536" s="58" t="s">
        <v>6994</v>
      </c>
      <c r="D2536" s="61" t="s">
        <v>6995</v>
      </c>
      <c r="E2536" s="67">
        <v>13</v>
      </c>
      <c r="F2536" s="68">
        <v>14.25</v>
      </c>
      <c r="G2536" s="68">
        <v>15.01</v>
      </c>
      <c r="H2536" s="69">
        <f t="shared" si="132"/>
        <v>0.1546153846153846</v>
      </c>
      <c r="I2536" s="68">
        <f t="shared" si="133"/>
        <v>1.25</v>
      </c>
      <c r="J2536" s="68">
        <f t="shared" si="131"/>
        <v>2.0099999999999998</v>
      </c>
      <c r="K2536" s="70">
        <v>2</v>
      </c>
      <c r="L2536" s="58"/>
      <c r="M2536" s="58">
        <v>0</v>
      </c>
      <c r="N2536" s="10" t="s">
        <v>26</v>
      </c>
      <c r="O2536" t="s">
        <v>26</v>
      </c>
    </row>
    <row r="2537" spans="1:15" x14ac:dyDescent="0.35">
      <c r="A2537" s="203">
        <v>37901</v>
      </c>
      <c r="B2537" s="61" t="s">
        <v>6996</v>
      </c>
      <c r="C2537" s="58" t="s">
        <v>6997</v>
      </c>
      <c r="D2537" s="63" t="s">
        <v>5965</v>
      </c>
      <c r="E2537" s="67">
        <v>14</v>
      </c>
      <c r="F2537" s="68">
        <v>16.02</v>
      </c>
      <c r="G2537" s="68">
        <v>14.03</v>
      </c>
      <c r="H2537" s="69">
        <f t="shared" si="132"/>
        <v>2.142857142857097E-3</v>
      </c>
      <c r="I2537" s="68">
        <f t="shared" si="133"/>
        <v>2.0199999999999996</v>
      </c>
      <c r="J2537" s="68">
        <f t="shared" si="131"/>
        <v>2.9999999999999361E-2</v>
      </c>
      <c r="K2537" s="70">
        <v>2</v>
      </c>
      <c r="L2537" s="58"/>
      <c r="M2537" s="58" t="s">
        <v>22</v>
      </c>
      <c r="N2537" s="10" t="s">
        <v>22</v>
      </c>
      <c r="O2537" t="s">
        <v>22</v>
      </c>
    </row>
    <row r="2538" spans="1:15" x14ac:dyDescent="0.35">
      <c r="A2538" s="203">
        <v>37903</v>
      </c>
      <c r="B2538" s="61" t="s">
        <v>6998</v>
      </c>
      <c r="C2538" s="58" t="s">
        <v>6999</v>
      </c>
      <c r="D2538" s="61" t="s">
        <v>7000</v>
      </c>
      <c r="E2538" s="67">
        <v>17</v>
      </c>
      <c r="F2538" s="68">
        <v>19.66</v>
      </c>
      <c r="G2538" s="68">
        <v>20.96</v>
      </c>
      <c r="H2538" s="69">
        <f t="shared" si="132"/>
        <v>0.23294117647058829</v>
      </c>
      <c r="I2538" s="68">
        <f t="shared" si="133"/>
        <v>2.66</v>
      </c>
      <c r="J2538" s="68">
        <f t="shared" si="131"/>
        <v>3.9600000000000009</v>
      </c>
      <c r="K2538" s="70">
        <v>2</v>
      </c>
      <c r="L2538" s="58"/>
      <c r="M2538" s="58" t="s">
        <v>22</v>
      </c>
      <c r="N2538" s="10" t="s">
        <v>22</v>
      </c>
      <c r="O2538" t="s">
        <v>22</v>
      </c>
    </row>
    <row r="2539" spans="1:15" x14ac:dyDescent="0.35">
      <c r="A2539" s="203">
        <v>37910</v>
      </c>
      <c r="B2539" s="61" t="s">
        <v>7001</v>
      </c>
      <c r="C2539" s="58" t="s">
        <v>7002</v>
      </c>
      <c r="D2539" s="61" t="s">
        <v>4763</v>
      </c>
      <c r="E2539" s="67">
        <v>10</v>
      </c>
      <c r="F2539" s="68">
        <v>10.01</v>
      </c>
      <c r="G2539" s="68">
        <v>10</v>
      </c>
      <c r="H2539" s="69">
        <f t="shared" si="132"/>
        <v>0</v>
      </c>
      <c r="I2539" s="68">
        <f t="shared" si="133"/>
        <v>9.9999999999997868E-3</v>
      </c>
      <c r="J2539" s="68">
        <f t="shared" si="131"/>
        <v>0</v>
      </c>
      <c r="K2539" s="70">
        <v>1</v>
      </c>
      <c r="L2539" s="58"/>
      <c r="M2539" s="58" t="s">
        <v>22</v>
      </c>
      <c r="N2539" s="10" t="s">
        <v>22</v>
      </c>
      <c r="O2539" t="s">
        <v>22</v>
      </c>
    </row>
    <row r="2540" spans="1:15" x14ac:dyDescent="0.35">
      <c r="A2540" s="203">
        <v>37917</v>
      </c>
      <c r="B2540" s="61" t="s">
        <v>7003</v>
      </c>
      <c r="C2540" s="58" t="s">
        <v>7004</v>
      </c>
      <c r="D2540" s="63" t="s">
        <v>7005</v>
      </c>
      <c r="E2540" s="67">
        <v>15</v>
      </c>
      <c r="F2540" s="68">
        <v>15.8</v>
      </c>
      <c r="G2540" s="68">
        <v>16.03</v>
      </c>
      <c r="H2540" s="69">
        <f t="shared" si="132"/>
        <v>6.8666666666666737E-2</v>
      </c>
      <c r="I2540" s="68">
        <f t="shared" si="133"/>
        <v>0.80000000000000071</v>
      </c>
      <c r="J2540" s="68">
        <f t="shared" si="131"/>
        <v>1.0300000000000011</v>
      </c>
      <c r="K2540" s="70">
        <v>1</v>
      </c>
      <c r="L2540" s="58"/>
      <c r="M2540" s="58">
        <v>0</v>
      </c>
      <c r="N2540" s="10" t="s">
        <v>26</v>
      </c>
      <c r="O2540" t="s">
        <v>26</v>
      </c>
    </row>
    <row r="2541" spans="1:15" x14ac:dyDescent="0.35">
      <c r="A2541" s="203">
        <v>37917</v>
      </c>
      <c r="B2541" s="61" t="s">
        <v>7006</v>
      </c>
      <c r="C2541" s="58" t="s">
        <v>7007</v>
      </c>
      <c r="D2541" s="61" t="s">
        <v>1099</v>
      </c>
      <c r="E2541" s="67">
        <v>19</v>
      </c>
      <c r="F2541" s="68">
        <v>24.05</v>
      </c>
      <c r="G2541" s="68">
        <v>24.65</v>
      </c>
      <c r="H2541" s="69">
        <f t="shared" si="132"/>
        <v>0.2973684210526315</v>
      </c>
      <c r="I2541" s="68">
        <f t="shared" si="133"/>
        <v>5.0500000000000007</v>
      </c>
      <c r="J2541" s="68">
        <f t="shared" si="131"/>
        <v>5.6499999999999986</v>
      </c>
      <c r="K2541" s="70">
        <v>2</v>
      </c>
      <c r="L2541" s="58"/>
      <c r="M2541" s="58">
        <v>0</v>
      </c>
      <c r="N2541" s="10" t="s">
        <v>26</v>
      </c>
      <c r="O2541" t="s">
        <v>26</v>
      </c>
    </row>
    <row r="2542" spans="1:15" x14ac:dyDescent="0.35">
      <c r="A2542" s="203">
        <v>37923</v>
      </c>
      <c r="B2542" s="61" t="s">
        <v>7008</v>
      </c>
      <c r="C2542" s="58" t="s">
        <v>7009</v>
      </c>
      <c r="D2542" s="61" t="s">
        <v>4763</v>
      </c>
      <c r="E2542" s="67">
        <v>12</v>
      </c>
      <c r="F2542" s="68">
        <v>12.01</v>
      </c>
      <c r="G2542" s="68">
        <v>12</v>
      </c>
      <c r="H2542" s="69">
        <f t="shared" si="132"/>
        <v>0</v>
      </c>
      <c r="I2542" s="68">
        <f t="shared" si="133"/>
        <v>9.9999999999997868E-3</v>
      </c>
      <c r="J2542" s="68">
        <f t="shared" si="131"/>
        <v>0</v>
      </c>
      <c r="K2542" s="70">
        <v>2</v>
      </c>
      <c r="L2542" s="58" t="s">
        <v>8061</v>
      </c>
      <c r="M2542" s="58" t="s">
        <v>22</v>
      </c>
      <c r="N2542" s="10" t="s">
        <v>22</v>
      </c>
      <c r="O2542" t="s">
        <v>22</v>
      </c>
    </row>
    <row r="2543" spans="1:15" x14ac:dyDescent="0.35">
      <c r="A2543" s="203">
        <v>37923</v>
      </c>
      <c r="B2543" s="61" t="s">
        <v>7010</v>
      </c>
      <c r="C2543" s="58" t="s">
        <v>7011</v>
      </c>
      <c r="D2543" s="61" t="s">
        <v>6992</v>
      </c>
      <c r="E2543" s="67">
        <v>9</v>
      </c>
      <c r="F2543" s="68">
        <v>9</v>
      </c>
      <c r="G2543" s="68">
        <v>10</v>
      </c>
      <c r="H2543" s="69">
        <f t="shared" si="132"/>
        <v>0.1111111111111111</v>
      </c>
      <c r="I2543" s="68">
        <f t="shared" si="133"/>
        <v>0</v>
      </c>
      <c r="J2543" s="68">
        <f t="shared" si="131"/>
        <v>1</v>
      </c>
      <c r="K2543" s="70">
        <v>1</v>
      </c>
      <c r="L2543" s="58"/>
      <c r="M2543" s="58">
        <v>0</v>
      </c>
      <c r="N2543" s="10" t="s">
        <v>26</v>
      </c>
      <c r="O2543" t="s">
        <v>26</v>
      </c>
    </row>
    <row r="2544" spans="1:15" x14ac:dyDescent="0.35">
      <c r="A2544" s="203">
        <v>37923</v>
      </c>
      <c r="B2544" s="61" t="s">
        <v>7012</v>
      </c>
      <c r="C2544" s="58" t="s">
        <v>7013</v>
      </c>
      <c r="D2544" s="61" t="s">
        <v>7014</v>
      </c>
      <c r="E2544" s="67">
        <v>5</v>
      </c>
      <c r="F2544" s="68">
        <v>4.5</v>
      </c>
      <c r="G2544" s="68">
        <v>4.4000000000000004</v>
      </c>
      <c r="H2544" s="69">
        <f t="shared" si="132"/>
        <v>-0.11999999999999993</v>
      </c>
      <c r="I2544" s="68">
        <f t="shared" si="133"/>
        <v>-0.5</v>
      </c>
      <c r="J2544" s="68">
        <f t="shared" si="131"/>
        <v>-0.59999999999999964</v>
      </c>
      <c r="K2544" s="70">
        <v>1</v>
      </c>
      <c r="L2544" s="58"/>
      <c r="M2544" s="58" t="s">
        <v>22</v>
      </c>
      <c r="N2544" s="10" t="s">
        <v>22</v>
      </c>
      <c r="O2544" t="s">
        <v>22</v>
      </c>
    </row>
    <row r="2545" spans="1:15" x14ac:dyDescent="0.35">
      <c r="A2545" s="203">
        <v>37923</v>
      </c>
      <c r="B2545" s="61" t="s">
        <v>7015</v>
      </c>
      <c r="C2545" s="58" t="s">
        <v>7016</v>
      </c>
      <c r="D2545" s="61" t="s">
        <v>7017</v>
      </c>
      <c r="E2545" s="67">
        <v>14</v>
      </c>
      <c r="F2545" s="68">
        <v>14.3</v>
      </c>
      <c r="G2545" s="68">
        <v>14.9</v>
      </c>
      <c r="H2545" s="69">
        <f t="shared" si="132"/>
        <v>6.4285714285714307E-2</v>
      </c>
      <c r="I2545" s="68">
        <f t="shared" si="133"/>
        <v>0.30000000000000071</v>
      </c>
      <c r="J2545" s="68">
        <f t="shared" si="131"/>
        <v>0.90000000000000036</v>
      </c>
      <c r="K2545" s="70">
        <v>2</v>
      </c>
      <c r="L2545" s="58"/>
      <c r="M2545" s="58">
        <v>0</v>
      </c>
      <c r="N2545" s="10" t="s">
        <v>26</v>
      </c>
      <c r="O2545" t="s">
        <v>26</v>
      </c>
    </row>
    <row r="2546" spans="1:15" x14ac:dyDescent="0.35">
      <c r="A2546" s="203">
        <v>37924</v>
      </c>
      <c r="B2546" s="61" t="s">
        <v>7018</v>
      </c>
      <c r="C2546" s="58" t="s">
        <v>7019</v>
      </c>
      <c r="D2546" s="61" t="s">
        <v>6162</v>
      </c>
      <c r="E2546" s="67">
        <v>16</v>
      </c>
      <c r="F2546" s="68">
        <v>18.5</v>
      </c>
      <c r="G2546" s="68">
        <v>22.15</v>
      </c>
      <c r="H2546" s="69">
        <f t="shared" si="132"/>
        <v>0.38437499999999991</v>
      </c>
      <c r="I2546" s="68">
        <f t="shared" si="133"/>
        <v>2.5</v>
      </c>
      <c r="J2546" s="68">
        <f t="shared" si="131"/>
        <v>6.1499999999999986</v>
      </c>
      <c r="K2546" s="70">
        <v>3</v>
      </c>
      <c r="L2546" s="58"/>
      <c r="M2546" s="58">
        <v>0</v>
      </c>
      <c r="N2546" s="10" t="s">
        <v>26</v>
      </c>
      <c r="O2546" t="s">
        <v>26</v>
      </c>
    </row>
    <row r="2547" spans="1:15" x14ac:dyDescent="0.35">
      <c r="A2547" s="203">
        <v>37924</v>
      </c>
      <c r="B2547" s="61" t="s">
        <v>7020</v>
      </c>
      <c r="C2547" s="58" t="s">
        <v>7021</v>
      </c>
      <c r="D2547" s="63" t="s">
        <v>6308</v>
      </c>
      <c r="E2547" s="67">
        <v>19</v>
      </c>
      <c r="F2547" s="68">
        <v>21.55</v>
      </c>
      <c r="G2547" s="68">
        <v>22.16</v>
      </c>
      <c r="H2547" s="69">
        <f t="shared" si="132"/>
        <v>0.16631578947368422</v>
      </c>
      <c r="I2547" s="68">
        <f t="shared" si="133"/>
        <v>2.5500000000000007</v>
      </c>
      <c r="J2547" s="68">
        <f t="shared" si="131"/>
        <v>3.16</v>
      </c>
      <c r="K2547" s="70">
        <v>3</v>
      </c>
      <c r="L2547" s="58"/>
      <c r="M2547" s="58">
        <v>0</v>
      </c>
      <c r="N2547" s="10" t="s">
        <v>26</v>
      </c>
      <c r="O2547" t="s">
        <v>26</v>
      </c>
    </row>
    <row r="2548" spans="1:15" x14ac:dyDescent="0.35">
      <c r="A2548" s="203">
        <v>37930</v>
      </c>
      <c r="B2548" s="61" t="s">
        <v>7022</v>
      </c>
      <c r="C2548" s="58" t="s">
        <v>7023</v>
      </c>
      <c r="D2548" s="61" t="s">
        <v>6821</v>
      </c>
      <c r="E2548" s="67">
        <v>11</v>
      </c>
      <c r="F2548" s="68">
        <v>11.44</v>
      </c>
      <c r="G2548" s="68">
        <v>9.2899999999999991</v>
      </c>
      <c r="H2548" s="69">
        <f t="shared" si="132"/>
        <v>-0.15545454545454554</v>
      </c>
      <c r="I2548" s="68">
        <f t="shared" si="133"/>
        <v>0.4399999999999995</v>
      </c>
      <c r="J2548" s="68">
        <f t="shared" si="131"/>
        <v>-1.7100000000000009</v>
      </c>
      <c r="K2548" s="70">
        <v>2</v>
      </c>
      <c r="L2548" s="58" t="s">
        <v>8061</v>
      </c>
      <c r="M2548" s="58" t="s">
        <v>22</v>
      </c>
      <c r="N2548" s="10" t="s">
        <v>22</v>
      </c>
      <c r="O2548" t="s">
        <v>22</v>
      </c>
    </row>
    <row r="2549" spans="1:15" x14ac:dyDescent="0.35">
      <c r="A2549" s="203">
        <v>37930</v>
      </c>
      <c r="B2549" s="61" t="s">
        <v>7024</v>
      </c>
      <c r="C2549" s="58" t="s">
        <v>7025</v>
      </c>
      <c r="D2549" s="61" t="s">
        <v>4180</v>
      </c>
      <c r="E2549" s="67">
        <v>14</v>
      </c>
      <c r="F2549" s="68">
        <v>14.6</v>
      </c>
      <c r="G2549" s="68">
        <v>14</v>
      </c>
      <c r="H2549" s="69">
        <f t="shared" si="132"/>
        <v>0</v>
      </c>
      <c r="I2549" s="68">
        <f t="shared" si="133"/>
        <v>0.59999999999999964</v>
      </c>
      <c r="J2549" s="68">
        <f t="shared" si="131"/>
        <v>0</v>
      </c>
      <c r="K2549" s="70">
        <v>2</v>
      </c>
      <c r="L2549" s="58" t="s">
        <v>8061</v>
      </c>
      <c r="M2549" s="58">
        <v>0</v>
      </c>
      <c r="N2549" s="10" t="s">
        <v>26</v>
      </c>
      <c r="O2549" t="s">
        <v>26</v>
      </c>
    </row>
    <row r="2550" spans="1:15" x14ac:dyDescent="0.35">
      <c r="A2550" s="203">
        <v>37930</v>
      </c>
      <c r="B2550" s="61" t="s">
        <v>7026</v>
      </c>
      <c r="C2550" s="58" t="s">
        <v>7027</v>
      </c>
      <c r="D2550" s="61" t="s">
        <v>6302</v>
      </c>
      <c r="E2550" s="67">
        <v>12</v>
      </c>
      <c r="F2550" s="68">
        <v>12.51</v>
      </c>
      <c r="G2550" s="68">
        <v>13.45</v>
      </c>
      <c r="H2550" s="69">
        <f t="shared" si="132"/>
        <v>0.12083333333333328</v>
      </c>
      <c r="I2550" s="68">
        <f t="shared" si="133"/>
        <v>0.50999999999999979</v>
      </c>
      <c r="J2550" s="68">
        <f t="shared" si="131"/>
        <v>1.4499999999999993</v>
      </c>
      <c r="K2550" s="70">
        <v>3</v>
      </c>
      <c r="L2550" s="58"/>
      <c r="M2550" s="58" t="s">
        <v>22</v>
      </c>
      <c r="N2550" s="10" t="s">
        <v>22</v>
      </c>
      <c r="O2550" t="s">
        <v>22</v>
      </c>
    </row>
    <row r="2551" spans="1:15" x14ac:dyDescent="0.35">
      <c r="A2551" s="203">
        <v>37931</v>
      </c>
      <c r="B2551" s="61" t="s">
        <v>7028</v>
      </c>
      <c r="C2551" s="58" t="s">
        <v>7029</v>
      </c>
      <c r="D2551" s="61" t="s">
        <v>6385</v>
      </c>
      <c r="E2551" s="67">
        <v>17</v>
      </c>
      <c r="F2551" s="68">
        <v>20.36</v>
      </c>
      <c r="G2551" s="68">
        <v>18.75</v>
      </c>
      <c r="H2551" s="69">
        <f t="shared" si="132"/>
        <v>0.10294117647058823</v>
      </c>
      <c r="I2551" s="68">
        <f t="shared" si="133"/>
        <v>3.3599999999999994</v>
      </c>
      <c r="J2551" s="68">
        <f t="shared" si="131"/>
        <v>1.75</v>
      </c>
      <c r="K2551" s="70">
        <v>3</v>
      </c>
      <c r="L2551" s="58"/>
      <c r="M2551" s="58">
        <v>1</v>
      </c>
      <c r="N2551" s="10"/>
      <c r="O2551" t="s">
        <v>7030</v>
      </c>
    </row>
    <row r="2552" spans="1:15" x14ac:dyDescent="0.35">
      <c r="A2552" s="203">
        <v>37936</v>
      </c>
      <c r="B2552" s="61" t="s">
        <v>7031</v>
      </c>
      <c r="C2552" s="58" t="s">
        <v>7032</v>
      </c>
      <c r="D2552" s="61" t="s">
        <v>7033</v>
      </c>
      <c r="E2552" s="67">
        <v>14</v>
      </c>
      <c r="F2552" s="68">
        <v>15.59</v>
      </c>
      <c r="G2552" s="68">
        <v>16.149999999999999</v>
      </c>
      <c r="H2552" s="69">
        <f t="shared" si="132"/>
        <v>0.15357142857142847</v>
      </c>
      <c r="I2552" s="68">
        <f t="shared" si="133"/>
        <v>1.5899999999999999</v>
      </c>
      <c r="J2552" s="68">
        <f t="shared" si="131"/>
        <v>2.1499999999999986</v>
      </c>
      <c r="K2552" s="70">
        <v>3</v>
      </c>
      <c r="L2552" s="58"/>
      <c r="M2552" s="58">
        <v>0</v>
      </c>
      <c r="N2552" s="10" t="s">
        <v>26</v>
      </c>
      <c r="O2552" t="s">
        <v>26</v>
      </c>
    </row>
    <row r="2553" spans="1:15" x14ac:dyDescent="0.35">
      <c r="A2553" s="203">
        <v>37937</v>
      </c>
      <c r="B2553" s="61" t="s">
        <v>7034</v>
      </c>
      <c r="C2553" s="58" t="s">
        <v>7035</v>
      </c>
      <c r="D2553" s="61" t="s">
        <v>6710</v>
      </c>
      <c r="E2553" s="67">
        <v>13</v>
      </c>
      <c r="F2553" s="68">
        <v>15.09</v>
      </c>
      <c r="G2553" s="68">
        <v>18.5</v>
      </c>
      <c r="H2553" s="69">
        <f t="shared" si="132"/>
        <v>0.42307692307692307</v>
      </c>
      <c r="I2553" s="68">
        <f t="shared" si="133"/>
        <v>2.09</v>
      </c>
      <c r="J2553" s="68">
        <f t="shared" si="131"/>
        <v>5.5</v>
      </c>
      <c r="K2553" s="70">
        <v>2</v>
      </c>
      <c r="L2553" s="58"/>
      <c r="M2553" s="58">
        <v>0</v>
      </c>
      <c r="N2553" s="10" t="s">
        <v>26</v>
      </c>
      <c r="O2553" t="s">
        <v>26</v>
      </c>
    </row>
    <row r="2554" spans="1:15" x14ac:dyDescent="0.35">
      <c r="A2554" s="203">
        <v>37938</v>
      </c>
      <c r="B2554" s="61" t="s">
        <v>7036</v>
      </c>
      <c r="C2554" s="58" t="s">
        <v>7037</v>
      </c>
      <c r="D2554" s="61" t="s">
        <v>2136</v>
      </c>
      <c r="E2554" s="67">
        <v>17</v>
      </c>
      <c r="F2554" s="68">
        <v>22.01</v>
      </c>
      <c r="G2554" s="68">
        <v>21.03</v>
      </c>
      <c r="H2554" s="69">
        <f t="shared" si="132"/>
        <v>0.23705882352941182</v>
      </c>
      <c r="I2554" s="68">
        <f t="shared" si="133"/>
        <v>5.0100000000000016</v>
      </c>
      <c r="J2554" s="68">
        <f t="shared" si="131"/>
        <v>4.0300000000000011</v>
      </c>
      <c r="K2554" s="70">
        <v>2</v>
      </c>
      <c r="L2554" s="58"/>
      <c r="M2554" s="58">
        <v>0</v>
      </c>
      <c r="N2554" s="10" t="s">
        <v>26</v>
      </c>
      <c r="O2554" t="s">
        <v>26</v>
      </c>
    </row>
    <row r="2555" spans="1:15" x14ac:dyDescent="0.35">
      <c r="A2555" s="203">
        <v>37944</v>
      </c>
      <c r="B2555" s="61" t="s">
        <v>7038</v>
      </c>
      <c r="C2555" s="58" t="s">
        <v>7039</v>
      </c>
      <c r="D2555" s="61" t="s">
        <v>7040</v>
      </c>
      <c r="E2555" s="67">
        <v>15.5</v>
      </c>
      <c r="F2555" s="68">
        <v>16.399999999999999</v>
      </c>
      <c r="G2555" s="68">
        <v>16.27</v>
      </c>
      <c r="H2555" s="69">
        <f t="shared" si="132"/>
        <v>4.967741935483868E-2</v>
      </c>
      <c r="I2555" s="68">
        <f t="shared" si="133"/>
        <v>0.89999999999999858</v>
      </c>
      <c r="J2555" s="68">
        <f t="shared" si="131"/>
        <v>0.76999999999999957</v>
      </c>
      <c r="K2555" s="70">
        <v>3</v>
      </c>
      <c r="L2555" s="58" t="s">
        <v>8061</v>
      </c>
      <c r="M2555" s="58">
        <v>0</v>
      </c>
      <c r="N2555" s="10" t="s">
        <v>26</v>
      </c>
      <c r="O2555" t="s">
        <v>26</v>
      </c>
    </row>
    <row r="2556" spans="1:15" x14ac:dyDescent="0.35">
      <c r="A2556" s="203">
        <v>37944</v>
      </c>
      <c r="B2556" s="61" t="s">
        <v>7041</v>
      </c>
      <c r="C2556" s="58" t="s">
        <v>7042</v>
      </c>
      <c r="D2556" s="61" t="s">
        <v>955</v>
      </c>
      <c r="E2556" s="67">
        <v>14</v>
      </c>
      <c r="F2556" s="68">
        <v>17.2</v>
      </c>
      <c r="G2556" s="68">
        <v>17.37</v>
      </c>
      <c r="H2556" s="69">
        <f t="shared" si="132"/>
        <v>0.2407142857142858</v>
      </c>
      <c r="I2556" s="68">
        <f t="shared" si="133"/>
        <v>3.1999999999999993</v>
      </c>
      <c r="J2556" s="68">
        <f t="shared" ref="J2556:J2619" si="134">G2556-E2556</f>
        <v>3.370000000000001</v>
      </c>
      <c r="K2556" s="70">
        <v>2</v>
      </c>
      <c r="L2556" s="58"/>
      <c r="M2556" s="58">
        <v>0</v>
      </c>
      <c r="N2556" s="10" t="s">
        <v>26</v>
      </c>
      <c r="O2556" t="s">
        <v>26</v>
      </c>
    </row>
    <row r="2557" spans="1:15" x14ac:dyDescent="0.35">
      <c r="A2557" s="203">
        <v>37945</v>
      </c>
      <c r="B2557" s="61" t="s">
        <v>7043</v>
      </c>
      <c r="C2557" s="58" t="s">
        <v>7044</v>
      </c>
      <c r="D2557" s="61" t="s">
        <v>7045</v>
      </c>
      <c r="E2557" s="67">
        <v>17</v>
      </c>
      <c r="F2557" s="68">
        <v>21.8</v>
      </c>
      <c r="G2557" s="68">
        <v>22.95</v>
      </c>
      <c r="H2557" s="69">
        <f t="shared" si="132"/>
        <v>0.35</v>
      </c>
      <c r="I2557" s="68">
        <f t="shared" si="133"/>
        <v>4.8000000000000007</v>
      </c>
      <c r="J2557" s="68">
        <f t="shared" si="134"/>
        <v>5.9499999999999993</v>
      </c>
      <c r="K2557" s="70">
        <v>3</v>
      </c>
      <c r="L2557" s="58"/>
      <c r="M2557" s="58">
        <v>1</v>
      </c>
      <c r="N2557" s="10"/>
      <c r="O2557" t="s">
        <v>7046</v>
      </c>
    </row>
    <row r="2558" spans="1:15" x14ac:dyDescent="0.35">
      <c r="A2558" s="203">
        <v>37949</v>
      </c>
      <c r="B2558" s="61" t="s">
        <v>7047</v>
      </c>
      <c r="C2558" s="58" t="s">
        <v>7048</v>
      </c>
      <c r="D2558" s="61" t="s">
        <v>7049</v>
      </c>
      <c r="E2558" s="67">
        <v>14</v>
      </c>
      <c r="F2558" s="68">
        <v>13.98</v>
      </c>
      <c r="G2558" s="68">
        <v>13.25</v>
      </c>
      <c r="H2558" s="69">
        <f t="shared" si="132"/>
        <v>-5.3571428571428568E-2</v>
      </c>
      <c r="I2558" s="68">
        <f t="shared" si="133"/>
        <v>-1.9999999999999574E-2</v>
      </c>
      <c r="J2558" s="68">
        <f t="shared" si="134"/>
        <v>-0.75</v>
      </c>
      <c r="K2558" s="70">
        <v>2</v>
      </c>
      <c r="L2558" s="58" t="s">
        <v>8061</v>
      </c>
      <c r="M2558" s="58">
        <v>1</v>
      </c>
      <c r="N2558" s="10"/>
      <c r="O2558" t="s">
        <v>7050</v>
      </c>
    </row>
    <row r="2559" spans="1:15" x14ac:dyDescent="0.35">
      <c r="A2559" s="203">
        <v>37949</v>
      </c>
      <c r="B2559" s="61" t="s">
        <v>7051</v>
      </c>
      <c r="C2559" s="58" t="s">
        <v>2979</v>
      </c>
      <c r="D2559" s="61" t="s">
        <v>6987</v>
      </c>
      <c r="E2559" s="67">
        <v>18.5</v>
      </c>
      <c r="F2559" s="68">
        <v>18.5</v>
      </c>
      <c r="G2559" s="68">
        <v>18.100000000000001</v>
      </c>
      <c r="H2559" s="69">
        <f t="shared" si="132"/>
        <v>-2.1621621621621546E-2</v>
      </c>
      <c r="I2559" s="68">
        <f t="shared" si="133"/>
        <v>0</v>
      </c>
      <c r="J2559" s="68">
        <f t="shared" si="134"/>
        <v>-0.39999999999999858</v>
      </c>
      <c r="K2559" s="70">
        <v>3</v>
      </c>
      <c r="L2559" s="58" t="s">
        <v>8061</v>
      </c>
      <c r="M2559" s="58">
        <v>0</v>
      </c>
      <c r="N2559" s="10" t="s">
        <v>26</v>
      </c>
      <c r="O2559" t="s">
        <v>26</v>
      </c>
    </row>
    <row r="2560" spans="1:15" x14ac:dyDescent="0.35">
      <c r="A2560" s="203">
        <v>37949</v>
      </c>
      <c r="B2560" s="61" t="s">
        <v>7052</v>
      </c>
      <c r="C2560" s="58" t="s">
        <v>7053</v>
      </c>
      <c r="D2560" s="61" t="s">
        <v>4613</v>
      </c>
      <c r="E2560" s="67">
        <v>14.5</v>
      </c>
      <c r="F2560" s="68">
        <v>14.15</v>
      </c>
      <c r="G2560" s="68">
        <v>14.2</v>
      </c>
      <c r="H2560" s="69">
        <f t="shared" si="132"/>
        <v>-2.0689655172413841E-2</v>
      </c>
      <c r="I2560" s="68">
        <f t="shared" si="133"/>
        <v>-0.34999999999999964</v>
      </c>
      <c r="J2560" s="68">
        <f t="shared" si="134"/>
        <v>-0.30000000000000071</v>
      </c>
      <c r="K2560" s="70">
        <v>3</v>
      </c>
      <c r="L2560" s="58" t="s">
        <v>8061</v>
      </c>
      <c r="M2560" s="58" t="s">
        <v>22</v>
      </c>
      <c r="N2560" s="10" t="s">
        <v>22</v>
      </c>
      <c r="O2560" t="s">
        <v>22</v>
      </c>
    </row>
    <row r="2561" spans="1:15" x14ac:dyDescent="0.35">
      <c r="A2561" s="203">
        <v>37949</v>
      </c>
      <c r="B2561" s="61" t="s">
        <v>7054</v>
      </c>
      <c r="C2561" s="58" t="s">
        <v>7055</v>
      </c>
      <c r="D2561" s="61" t="s">
        <v>649</v>
      </c>
      <c r="E2561" s="67">
        <v>14</v>
      </c>
      <c r="F2561" s="68">
        <v>14.01</v>
      </c>
      <c r="G2561" s="68">
        <v>14.05</v>
      </c>
      <c r="H2561" s="69">
        <f t="shared" si="132"/>
        <v>3.5714285714286221E-3</v>
      </c>
      <c r="I2561" s="68">
        <f t="shared" si="133"/>
        <v>9.9999999999997868E-3</v>
      </c>
      <c r="J2561" s="68">
        <f t="shared" si="134"/>
        <v>5.0000000000000711E-2</v>
      </c>
      <c r="K2561" s="70">
        <v>3</v>
      </c>
      <c r="L2561" s="58"/>
      <c r="M2561" s="58" t="s">
        <v>22</v>
      </c>
      <c r="N2561" t="s">
        <v>22</v>
      </c>
      <c r="O2561" t="s">
        <v>22</v>
      </c>
    </row>
    <row r="2562" spans="1:15" x14ac:dyDescent="0.35">
      <c r="A2562" s="203">
        <v>37949</v>
      </c>
      <c r="B2562" s="61" t="s">
        <v>7056</v>
      </c>
      <c r="C2562" s="58" t="s">
        <v>7057</v>
      </c>
      <c r="D2562" s="61" t="s">
        <v>7058</v>
      </c>
      <c r="E2562" s="67">
        <v>14</v>
      </c>
      <c r="F2562" s="68">
        <v>15.13</v>
      </c>
      <c r="G2562" s="68">
        <v>15.04</v>
      </c>
      <c r="H2562" s="69">
        <f t="shared" si="132"/>
        <v>7.4285714285714219E-2</v>
      </c>
      <c r="I2562" s="68">
        <f t="shared" si="133"/>
        <v>1.1300000000000008</v>
      </c>
      <c r="J2562" s="68">
        <f t="shared" si="134"/>
        <v>1.0399999999999991</v>
      </c>
      <c r="K2562" s="70">
        <v>2</v>
      </c>
      <c r="L2562" s="58"/>
      <c r="M2562" s="58">
        <v>1</v>
      </c>
      <c r="N2562" s="10"/>
      <c r="O2562" t="s">
        <v>7059</v>
      </c>
    </row>
    <row r="2563" spans="1:15" x14ac:dyDescent="0.35">
      <c r="A2563" s="203">
        <v>37950</v>
      </c>
      <c r="B2563" s="61" t="s">
        <v>7060</v>
      </c>
      <c r="C2563" s="58" t="s">
        <v>4185</v>
      </c>
      <c r="D2563" s="61" t="s">
        <v>4613</v>
      </c>
      <c r="E2563" s="67">
        <v>17</v>
      </c>
      <c r="F2563" s="68">
        <v>19</v>
      </c>
      <c r="G2563" s="68">
        <v>18.66</v>
      </c>
      <c r="H2563" s="69">
        <f t="shared" ref="H2563:H2626" si="135">(G2563-E2563)/E2563</f>
        <v>9.764705882352942E-2</v>
      </c>
      <c r="I2563" s="68">
        <f t="shared" si="133"/>
        <v>2</v>
      </c>
      <c r="J2563" s="68">
        <f t="shared" si="134"/>
        <v>1.6600000000000001</v>
      </c>
      <c r="K2563" s="70">
        <v>3</v>
      </c>
      <c r="L2563" s="58"/>
      <c r="M2563" s="58">
        <v>0</v>
      </c>
      <c r="N2563" s="10" t="s">
        <v>26</v>
      </c>
      <c r="O2563" t="s">
        <v>26</v>
      </c>
    </row>
    <row r="2564" spans="1:15" x14ac:dyDescent="0.35">
      <c r="A2564" s="203">
        <v>37958</v>
      </c>
      <c r="B2564" s="61" t="s">
        <v>7061</v>
      </c>
      <c r="C2564" s="58" t="s">
        <v>7062</v>
      </c>
      <c r="D2564" s="61" t="s">
        <v>5882</v>
      </c>
      <c r="E2564" s="67">
        <v>22.5</v>
      </c>
      <c r="F2564" s="68">
        <v>25</v>
      </c>
      <c r="G2564" s="68">
        <v>24.05</v>
      </c>
      <c r="H2564" s="69">
        <f t="shared" si="135"/>
        <v>6.8888888888888916E-2</v>
      </c>
      <c r="I2564" s="68">
        <f t="shared" si="133"/>
        <v>2.5</v>
      </c>
      <c r="J2564" s="68">
        <f t="shared" si="134"/>
        <v>1.5500000000000007</v>
      </c>
      <c r="K2564" s="70">
        <v>3</v>
      </c>
      <c r="L2564" s="58"/>
      <c r="M2564" s="58" t="s">
        <v>22</v>
      </c>
      <c r="N2564" s="10" t="s">
        <v>22</v>
      </c>
      <c r="O2564" t="s">
        <v>22</v>
      </c>
    </row>
    <row r="2565" spans="1:15" x14ac:dyDescent="0.35">
      <c r="A2565" s="203">
        <v>37958</v>
      </c>
      <c r="B2565" s="61" t="s">
        <v>7063</v>
      </c>
      <c r="C2565" s="58" t="s">
        <v>7064</v>
      </c>
      <c r="D2565" s="61" t="s">
        <v>7065</v>
      </c>
      <c r="E2565" s="67">
        <v>9</v>
      </c>
      <c r="F2565" s="68">
        <v>9</v>
      </c>
      <c r="G2565" s="68">
        <v>9.0500000000000007</v>
      </c>
      <c r="H2565" s="69">
        <f t="shared" si="135"/>
        <v>5.5555555555556347E-3</v>
      </c>
      <c r="I2565" s="68">
        <f t="shared" si="133"/>
        <v>0</v>
      </c>
      <c r="J2565" s="68">
        <f t="shared" si="134"/>
        <v>5.0000000000000711E-2</v>
      </c>
      <c r="K2565" s="70">
        <v>3</v>
      </c>
      <c r="L2565" s="58"/>
      <c r="M2565" s="58" t="s">
        <v>22</v>
      </c>
      <c r="N2565" s="10" t="s">
        <v>22</v>
      </c>
      <c r="O2565" t="s">
        <v>22</v>
      </c>
    </row>
    <row r="2566" spans="1:15" x14ac:dyDescent="0.35">
      <c r="A2566" s="203">
        <v>37959</v>
      </c>
      <c r="B2566" s="61" t="s">
        <v>7066</v>
      </c>
      <c r="C2566" s="58" t="s">
        <v>7067</v>
      </c>
      <c r="D2566" s="61" t="s">
        <v>7068</v>
      </c>
      <c r="E2566" s="67">
        <v>15</v>
      </c>
      <c r="F2566" s="68">
        <v>15.1</v>
      </c>
      <c r="G2566" s="68">
        <v>15.26</v>
      </c>
      <c r="H2566" s="69">
        <f t="shared" si="135"/>
        <v>1.7333333333333319E-2</v>
      </c>
      <c r="I2566" s="68">
        <f t="shared" si="133"/>
        <v>9.9999999999999645E-2</v>
      </c>
      <c r="J2566" s="68">
        <f t="shared" si="134"/>
        <v>0.25999999999999979</v>
      </c>
      <c r="K2566" s="70">
        <v>1</v>
      </c>
      <c r="L2566" s="58"/>
      <c r="M2566" s="58" t="s">
        <v>22</v>
      </c>
      <c r="N2566" s="10" t="s">
        <v>22</v>
      </c>
      <c r="O2566" t="s">
        <v>22</v>
      </c>
    </row>
    <row r="2567" spans="1:15" x14ac:dyDescent="0.35">
      <c r="A2567" s="203">
        <v>37963</v>
      </c>
      <c r="B2567" s="61" t="s">
        <v>7069</v>
      </c>
      <c r="C2567" s="58" t="s">
        <v>7070</v>
      </c>
      <c r="D2567" s="61" t="s">
        <v>4186</v>
      </c>
      <c r="E2567" s="67">
        <v>18</v>
      </c>
      <c r="F2567" s="68">
        <v>24.01</v>
      </c>
      <c r="G2567" s="68">
        <v>33.94</v>
      </c>
      <c r="H2567" s="69">
        <f t="shared" si="135"/>
        <v>0.88555555555555543</v>
      </c>
      <c r="I2567" s="68">
        <f t="shared" si="133"/>
        <v>6.0100000000000016</v>
      </c>
      <c r="J2567" s="68">
        <f t="shared" si="134"/>
        <v>15.939999999999998</v>
      </c>
      <c r="K2567" s="70">
        <v>3</v>
      </c>
      <c r="L2567" s="58"/>
      <c r="M2567" s="58">
        <v>0</v>
      </c>
      <c r="N2567" s="10" t="s">
        <v>26</v>
      </c>
      <c r="O2567" t="s">
        <v>26</v>
      </c>
    </row>
    <row r="2568" spans="1:15" x14ac:dyDescent="0.35">
      <c r="A2568" s="203">
        <v>37965</v>
      </c>
      <c r="B2568" s="61" t="s">
        <v>7071</v>
      </c>
      <c r="C2568" s="58" t="s">
        <v>7072</v>
      </c>
      <c r="D2568" s="61" t="s">
        <v>7073</v>
      </c>
      <c r="E2568" s="67">
        <v>12</v>
      </c>
      <c r="F2568" s="68">
        <v>11.6</v>
      </c>
      <c r="G2568" s="68">
        <v>11.49</v>
      </c>
      <c r="H2568" s="69">
        <f t="shared" si="135"/>
        <v>-4.2499999999999982E-2</v>
      </c>
      <c r="I2568" s="68">
        <f t="shared" si="133"/>
        <v>-0.40000000000000036</v>
      </c>
      <c r="J2568" s="68">
        <f t="shared" si="134"/>
        <v>-0.50999999999999979</v>
      </c>
      <c r="K2568" s="70">
        <v>2</v>
      </c>
      <c r="L2568" s="58" t="s">
        <v>8061</v>
      </c>
      <c r="M2568" s="58" t="s">
        <v>22</v>
      </c>
      <c r="N2568" s="10" t="s">
        <v>22</v>
      </c>
      <c r="O2568" t="s">
        <v>22</v>
      </c>
    </row>
    <row r="2569" spans="1:15" x14ac:dyDescent="0.35">
      <c r="A2569" s="203">
        <v>37965</v>
      </c>
      <c r="B2569" s="61" t="s">
        <v>7074</v>
      </c>
      <c r="C2569" s="58" t="s">
        <v>7075</v>
      </c>
      <c r="D2569" s="61" t="s">
        <v>6066</v>
      </c>
      <c r="E2569" s="67">
        <v>21</v>
      </c>
      <c r="F2569" s="68">
        <v>22.05</v>
      </c>
      <c r="G2569" s="68">
        <v>21.8</v>
      </c>
      <c r="H2569" s="69">
        <f t="shared" si="135"/>
        <v>3.8095238095238126E-2</v>
      </c>
      <c r="I2569" s="68">
        <f t="shared" si="133"/>
        <v>1.0500000000000007</v>
      </c>
      <c r="J2569" s="68">
        <f t="shared" si="134"/>
        <v>0.80000000000000071</v>
      </c>
      <c r="K2569" s="70">
        <v>3</v>
      </c>
      <c r="L2569" s="58"/>
      <c r="M2569" s="58" t="s">
        <v>22</v>
      </c>
      <c r="N2569" s="10" t="s">
        <v>22</v>
      </c>
      <c r="O2569" t="s">
        <v>22</v>
      </c>
    </row>
    <row r="2570" spans="1:15" x14ac:dyDescent="0.35">
      <c r="A2570" s="203">
        <v>37966</v>
      </c>
      <c r="B2570" s="61" t="s">
        <v>7076</v>
      </c>
      <c r="C2570" s="58" t="s">
        <v>7077</v>
      </c>
      <c r="D2570" s="61" t="s">
        <v>5876</v>
      </c>
      <c r="E2570" s="67">
        <v>5</v>
      </c>
      <c r="F2570" s="68">
        <v>5.05</v>
      </c>
      <c r="G2570" s="68">
        <v>5</v>
      </c>
      <c r="H2570" s="69">
        <f t="shared" si="135"/>
        <v>0</v>
      </c>
      <c r="I2570" s="68">
        <f t="shared" ref="I2570:I2633" si="136">(F2570-E2570)</f>
        <v>4.9999999999999822E-2</v>
      </c>
      <c r="J2570" s="68">
        <f t="shared" si="134"/>
        <v>0</v>
      </c>
      <c r="K2570" s="70">
        <v>1</v>
      </c>
      <c r="L2570" s="58"/>
      <c r="M2570" s="58" t="s">
        <v>22</v>
      </c>
      <c r="N2570" s="10" t="s">
        <v>22</v>
      </c>
      <c r="O2570" t="s">
        <v>22</v>
      </c>
    </row>
    <row r="2571" spans="1:15" x14ac:dyDescent="0.35">
      <c r="A2571" s="203">
        <v>37966</v>
      </c>
      <c r="B2571" s="61" t="s">
        <v>7078</v>
      </c>
      <c r="C2571" s="58" t="s">
        <v>7079</v>
      </c>
      <c r="D2571" s="63" t="s">
        <v>6959</v>
      </c>
      <c r="E2571" s="67">
        <v>13</v>
      </c>
      <c r="F2571" s="68">
        <v>13</v>
      </c>
      <c r="G2571" s="68">
        <v>13.75</v>
      </c>
      <c r="H2571" s="69">
        <f t="shared" si="135"/>
        <v>5.7692307692307696E-2</v>
      </c>
      <c r="I2571" s="68">
        <f t="shared" si="136"/>
        <v>0</v>
      </c>
      <c r="J2571" s="68">
        <f t="shared" si="134"/>
        <v>0.75</v>
      </c>
      <c r="K2571" s="70">
        <v>2</v>
      </c>
      <c r="L2571" s="58"/>
      <c r="M2571" s="58">
        <v>0</v>
      </c>
      <c r="N2571" s="10" t="s">
        <v>26</v>
      </c>
      <c r="O2571" t="s">
        <v>26</v>
      </c>
    </row>
    <row r="2572" spans="1:15" x14ac:dyDescent="0.35">
      <c r="A2572" s="203">
        <v>37966</v>
      </c>
      <c r="B2572" s="61" t="s">
        <v>7080</v>
      </c>
      <c r="C2572" s="58" t="s">
        <v>7081</v>
      </c>
      <c r="D2572" s="61" t="s">
        <v>4613</v>
      </c>
      <c r="E2572" s="67">
        <v>15</v>
      </c>
      <c r="F2572" s="68">
        <v>16.2</v>
      </c>
      <c r="G2572" s="68">
        <v>17.350000000000001</v>
      </c>
      <c r="H2572" s="69">
        <f t="shared" si="135"/>
        <v>0.15666666666666676</v>
      </c>
      <c r="I2572" s="68">
        <f t="shared" si="136"/>
        <v>1.1999999999999993</v>
      </c>
      <c r="J2572" s="68">
        <f t="shared" si="134"/>
        <v>2.3500000000000014</v>
      </c>
      <c r="K2572" s="70">
        <v>2</v>
      </c>
      <c r="L2572" s="58"/>
      <c r="M2572" s="58">
        <v>0</v>
      </c>
      <c r="N2572" s="10" t="s">
        <v>26</v>
      </c>
      <c r="O2572" t="s">
        <v>26</v>
      </c>
    </row>
    <row r="2573" spans="1:15" x14ac:dyDescent="0.35">
      <c r="A2573" s="203">
        <v>37966</v>
      </c>
      <c r="B2573" s="61" t="s">
        <v>7082</v>
      </c>
      <c r="C2573" s="58" t="s">
        <v>7083</v>
      </c>
      <c r="D2573" s="61" t="s">
        <v>7084</v>
      </c>
      <c r="E2573" s="67">
        <v>18.68</v>
      </c>
      <c r="F2573" s="68">
        <v>23.25</v>
      </c>
      <c r="G2573" s="68">
        <v>23.72</v>
      </c>
      <c r="H2573" s="69">
        <f t="shared" si="135"/>
        <v>0.26980728051391861</v>
      </c>
      <c r="I2573" s="68">
        <f t="shared" si="136"/>
        <v>4.57</v>
      </c>
      <c r="J2573" s="68">
        <f t="shared" si="134"/>
        <v>5.0399999999999991</v>
      </c>
      <c r="K2573" s="70">
        <v>2</v>
      </c>
      <c r="L2573" s="58"/>
      <c r="M2573" s="58">
        <v>0</v>
      </c>
      <c r="N2573" s="10" t="s">
        <v>26</v>
      </c>
      <c r="O2573" t="s">
        <v>26</v>
      </c>
    </row>
    <row r="2574" spans="1:15" x14ac:dyDescent="0.35">
      <c r="A2574" s="203">
        <v>37966</v>
      </c>
      <c r="B2574" s="61" t="s">
        <v>7085</v>
      </c>
      <c r="C2574" s="58" t="s">
        <v>7086</v>
      </c>
      <c r="D2574" s="61" t="s">
        <v>4899</v>
      </c>
      <c r="E2574" s="67">
        <v>28</v>
      </c>
      <c r="F2574" s="68">
        <v>33.5</v>
      </c>
      <c r="G2574" s="68">
        <v>35.200000000000003</v>
      </c>
      <c r="H2574" s="69">
        <f t="shared" si="135"/>
        <v>0.25714285714285723</v>
      </c>
      <c r="I2574" s="68">
        <f t="shared" si="136"/>
        <v>5.5</v>
      </c>
      <c r="J2574" s="68">
        <f t="shared" si="134"/>
        <v>7.2000000000000028</v>
      </c>
      <c r="K2574" s="70">
        <v>2</v>
      </c>
      <c r="L2574" s="58"/>
      <c r="M2574" s="58">
        <v>0</v>
      </c>
      <c r="N2574" s="10" t="s">
        <v>26</v>
      </c>
      <c r="O2574" s="10" t="s">
        <v>26</v>
      </c>
    </row>
    <row r="2575" spans="1:15" x14ac:dyDescent="0.35">
      <c r="A2575" s="203">
        <v>37970</v>
      </c>
      <c r="B2575" s="61" t="s">
        <v>7087</v>
      </c>
      <c r="C2575" s="58" t="s">
        <v>7088</v>
      </c>
      <c r="D2575" s="61" t="s">
        <v>4582</v>
      </c>
      <c r="E2575" s="67">
        <v>10</v>
      </c>
      <c r="F2575" s="68">
        <v>10.5</v>
      </c>
      <c r="G2575" s="68">
        <v>10.65</v>
      </c>
      <c r="H2575" s="69">
        <f t="shared" si="135"/>
        <v>6.500000000000003E-2</v>
      </c>
      <c r="I2575" s="68">
        <f t="shared" si="136"/>
        <v>0.5</v>
      </c>
      <c r="J2575" s="68">
        <f t="shared" si="134"/>
        <v>0.65000000000000036</v>
      </c>
      <c r="K2575" s="70">
        <v>1</v>
      </c>
      <c r="L2575" s="58" t="s">
        <v>8061</v>
      </c>
      <c r="M2575" s="58">
        <v>1</v>
      </c>
      <c r="N2575" s="10"/>
      <c r="O2575" s="10" t="s">
        <v>6423</v>
      </c>
    </row>
    <row r="2576" spans="1:15" x14ac:dyDescent="0.35">
      <c r="A2576" s="203">
        <v>37970</v>
      </c>
      <c r="B2576" s="61" t="s">
        <v>7089</v>
      </c>
      <c r="C2576" s="58" t="s">
        <v>7090</v>
      </c>
      <c r="D2576" s="61" t="s">
        <v>4186</v>
      </c>
      <c r="E2576" s="67">
        <v>17</v>
      </c>
      <c r="F2576" s="68">
        <v>17</v>
      </c>
      <c r="G2576" s="68">
        <v>17.5</v>
      </c>
      <c r="H2576" s="69">
        <f t="shared" si="135"/>
        <v>2.9411764705882353E-2</v>
      </c>
      <c r="I2576" s="68">
        <f t="shared" si="136"/>
        <v>0</v>
      </c>
      <c r="J2576" s="68">
        <f t="shared" si="134"/>
        <v>0.5</v>
      </c>
      <c r="K2576" s="70">
        <v>2</v>
      </c>
      <c r="L2576" s="58"/>
      <c r="M2576" s="58" t="s">
        <v>22</v>
      </c>
      <c r="N2576" s="10" t="s">
        <v>22</v>
      </c>
      <c r="O2576" s="10" t="s">
        <v>22</v>
      </c>
    </row>
    <row r="2577" spans="1:15" x14ac:dyDescent="0.35">
      <c r="A2577" s="203">
        <v>37971</v>
      </c>
      <c r="B2577" s="61" t="s">
        <v>7091</v>
      </c>
      <c r="C2577" s="58" t="s">
        <v>7092</v>
      </c>
      <c r="D2577" s="61" t="s">
        <v>4582</v>
      </c>
      <c r="E2577" s="67">
        <v>9</v>
      </c>
      <c r="F2577" s="68">
        <v>8.9499999999999993</v>
      </c>
      <c r="G2577" s="68">
        <v>9.0500000000000007</v>
      </c>
      <c r="H2577" s="69">
        <f t="shared" si="135"/>
        <v>5.5555555555556347E-3</v>
      </c>
      <c r="I2577" s="68">
        <f t="shared" si="136"/>
        <v>-5.0000000000000711E-2</v>
      </c>
      <c r="J2577" s="68">
        <f t="shared" si="134"/>
        <v>5.0000000000000711E-2</v>
      </c>
      <c r="K2577" s="70">
        <v>1</v>
      </c>
      <c r="L2577" s="58"/>
      <c r="M2577" s="58" t="s">
        <v>22</v>
      </c>
      <c r="N2577" s="10" t="s">
        <v>22</v>
      </c>
      <c r="O2577" t="s">
        <v>22</v>
      </c>
    </row>
    <row r="2578" spans="1:15" x14ac:dyDescent="0.35">
      <c r="A2578" s="203">
        <v>37971</v>
      </c>
      <c r="B2578" s="61" t="s">
        <v>7093</v>
      </c>
      <c r="C2578" s="58" t="s">
        <v>7094</v>
      </c>
      <c r="D2578" s="61" t="s">
        <v>5965</v>
      </c>
      <c r="E2578" s="67">
        <v>15</v>
      </c>
      <c r="F2578" s="68">
        <v>15.5</v>
      </c>
      <c r="G2578" s="68">
        <v>13</v>
      </c>
      <c r="H2578" s="69">
        <f t="shared" si="135"/>
        <v>-0.13333333333333333</v>
      </c>
      <c r="I2578" s="68">
        <f t="shared" si="136"/>
        <v>0.5</v>
      </c>
      <c r="J2578" s="68">
        <f t="shared" si="134"/>
        <v>-2</v>
      </c>
      <c r="K2578" s="70">
        <v>2</v>
      </c>
      <c r="L2578" s="58"/>
      <c r="M2578" s="58">
        <v>0</v>
      </c>
      <c r="N2578" s="10" t="s">
        <v>26</v>
      </c>
      <c r="O2578" t="s">
        <v>26</v>
      </c>
    </row>
    <row r="2579" spans="1:15" x14ac:dyDescent="0.35">
      <c r="A2579" s="203">
        <v>37971</v>
      </c>
      <c r="B2579" s="61" t="s">
        <v>7095</v>
      </c>
      <c r="C2579" s="58" t="s">
        <v>7096</v>
      </c>
      <c r="D2579" s="61" t="s">
        <v>6959</v>
      </c>
      <c r="E2579" s="67">
        <v>26</v>
      </c>
      <c r="F2579" s="68">
        <v>30</v>
      </c>
      <c r="G2579" s="68">
        <v>24.98</v>
      </c>
      <c r="H2579" s="69">
        <f t="shared" si="135"/>
        <v>-3.9230769230769215E-2</v>
      </c>
      <c r="I2579" s="68">
        <f t="shared" si="136"/>
        <v>4</v>
      </c>
      <c r="J2579" s="68">
        <f t="shared" si="134"/>
        <v>-1.0199999999999996</v>
      </c>
      <c r="K2579" s="70">
        <v>3</v>
      </c>
      <c r="L2579" s="58"/>
      <c r="M2579" s="58" t="s">
        <v>22</v>
      </c>
      <c r="N2579" s="10" t="s">
        <v>22</v>
      </c>
      <c r="O2579" t="s">
        <v>22</v>
      </c>
    </row>
    <row r="2580" spans="1:15" x14ac:dyDescent="0.35">
      <c r="A2580" s="203">
        <v>37971</v>
      </c>
      <c r="B2580" s="61" t="s">
        <v>7097</v>
      </c>
      <c r="C2580" s="58" t="s">
        <v>7098</v>
      </c>
      <c r="D2580" s="61" t="s">
        <v>5803</v>
      </c>
      <c r="E2580" s="67">
        <v>20.5</v>
      </c>
      <c r="F2580" s="68">
        <v>24.5</v>
      </c>
      <c r="G2580" s="68">
        <v>26.35</v>
      </c>
      <c r="H2580" s="69">
        <f t="shared" si="135"/>
        <v>0.28536585365853667</v>
      </c>
      <c r="I2580" s="68">
        <f t="shared" si="136"/>
        <v>4</v>
      </c>
      <c r="J2580" s="68">
        <f t="shared" si="134"/>
        <v>5.8500000000000014</v>
      </c>
      <c r="K2580" s="70">
        <v>2</v>
      </c>
      <c r="L2580" s="58"/>
      <c r="M2580" s="58">
        <v>0</v>
      </c>
      <c r="N2580" s="10" t="s">
        <v>26</v>
      </c>
      <c r="O2580" t="s">
        <v>26</v>
      </c>
    </row>
    <row r="2581" spans="1:15" x14ac:dyDescent="0.35">
      <c r="A2581" s="203">
        <v>37972</v>
      </c>
      <c r="B2581" s="61" t="s">
        <v>7099</v>
      </c>
      <c r="C2581" s="58" t="s">
        <v>7100</v>
      </c>
      <c r="D2581" s="61" t="s">
        <v>2136</v>
      </c>
      <c r="E2581" s="67">
        <v>9</v>
      </c>
      <c r="F2581" s="68">
        <v>9.1</v>
      </c>
      <c r="G2581" s="68">
        <v>9.3800000000000008</v>
      </c>
      <c r="H2581" s="69">
        <f t="shared" si="135"/>
        <v>4.2222222222222307E-2</v>
      </c>
      <c r="I2581" s="68">
        <f t="shared" si="136"/>
        <v>9.9999999999999645E-2</v>
      </c>
      <c r="J2581" s="68">
        <f t="shared" si="134"/>
        <v>0.38000000000000078</v>
      </c>
      <c r="K2581" s="70">
        <v>1</v>
      </c>
      <c r="L2581" s="58"/>
      <c r="M2581" s="58">
        <v>0</v>
      </c>
      <c r="N2581" s="10" t="s">
        <v>26</v>
      </c>
      <c r="O2581" t="s">
        <v>26</v>
      </c>
    </row>
    <row r="2582" spans="1:15" x14ac:dyDescent="0.35">
      <c r="A2582" s="203">
        <v>37972</v>
      </c>
      <c r="B2582" s="61" t="s">
        <v>7101</v>
      </c>
      <c r="C2582" s="58" t="s">
        <v>7102</v>
      </c>
      <c r="D2582" s="61" t="s">
        <v>7103</v>
      </c>
      <c r="E2582" s="67">
        <v>14</v>
      </c>
      <c r="F2582" s="68">
        <v>14</v>
      </c>
      <c r="G2582" s="68">
        <v>15.5</v>
      </c>
      <c r="H2582" s="69">
        <f t="shared" si="135"/>
        <v>0.10714285714285714</v>
      </c>
      <c r="I2582" s="68">
        <f t="shared" si="136"/>
        <v>0</v>
      </c>
      <c r="J2582" s="68">
        <f t="shared" si="134"/>
        <v>1.5</v>
      </c>
      <c r="K2582" s="70">
        <v>2</v>
      </c>
      <c r="L2582" s="58"/>
      <c r="M2582" s="58" t="s">
        <v>22</v>
      </c>
      <c r="N2582" s="10" t="s">
        <v>22</v>
      </c>
      <c r="O2582" t="s">
        <v>22</v>
      </c>
    </row>
    <row r="2583" spans="1:15" x14ac:dyDescent="0.35">
      <c r="A2583" s="203">
        <v>37972</v>
      </c>
      <c r="B2583" s="61" t="s">
        <v>7104</v>
      </c>
      <c r="C2583" s="58" t="s">
        <v>7105</v>
      </c>
      <c r="D2583" s="61" t="s">
        <v>4582</v>
      </c>
      <c r="E2583" s="67">
        <v>14.5</v>
      </c>
      <c r="F2583" s="68">
        <v>16.739999999999998</v>
      </c>
      <c r="G2583" s="68">
        <v>17.8</v>
      </c>
      <c r="H2583" s="69">
        <f t="shared" si="135"/>
        <v>0.22758620689655176</v>
      </c>
      <c r="I2583" s="68">
        <f t="shared" si="136"/>
        <v>2.2399999999999984</v>
      </c>
      <c r="J2583" s="68">
        <f t="shared" si="134"/>
        <v>3.3000000000000007</v>
      </c>
      <c r="K2583" s="70">
        <v>3</v>
      </c>
      <c r="L2583" s="58"/>
      <c r="M2583" s="58" t="s">
        <v>22</v>
      </c>
      <c r="N2583" s="10" t="s">
        <v>22</v>
      </c>
      <c r="O2583" t="s">
        <v>22</v>
      </c>
    </row>
    <row r="2584" spans="1:15" x14ac:dyDescent="0.35">
      <c r="A2584" s="203">
        <v>37973</v>
      </c>
      <c r="B2584" s="61" t="s">
        <v>7106</v>
      </c>
      <c r="C2584" s="58" t="s">
        <v>7107</v>
      </c>
      <c r="D2584" s="61" t="s">
        <v>4582</v>
      </c>
      <c r="E2584" s="67">
        <v>13</v>
      </c>
      <c r="F2584" s="68">
        <v>13.55</v>
      </c>
      <c r="G2584" s="68">
        <v>13.55</v>
      </c>
      <c r="H2584" s="69">
        <f t="shared" si="135"/>
        <v>4.2307692307692366E-2</v>
      </c>
      <c r="I2584" s="68">
        <f t="shared" si="136"/>
        <v>0.55000000000000071</v>
      </c>
      <c r="J2584" s="68">
        <f t="shared" si="134"/>
        <v>0.55000000000000071</v>
      </c>
      <c r="K2584" s="70">
        <v>2</v>
      </c>
      <c r="L2584" s="58"/>
      <c r="M2584" s="58" t="s">
        <v>22</v>
      </c>
      <c r="N2584" s="10" t="s">
        <v>22</v>
      </c>
      <c r="O2584" t="s">
        <v>22</v>
      </c>
    </row>
    <row r="2585" spans="1:15" x14ac:dyDescent="0.35">
      <c r="A2585" s="203">
        <v>37974</v>
      </c>
      <c r="B2585" s="61" t="s">
        <v>7108</v>
      </c>
      <c r="C2585" s="58" t="s">
        <v>7109</v>
      </c>
      <c r="D2585" s="61" t="s">
        <v>5965</v>
      </c>
      <c r="E2585" s="67">
        <v>7</v>
      </c>
      <c r="F2585" s="68">
        <v>7.96</v>
      </c>
      <c r="G2585" s="68">
        <v>10.3</v>
      </c>
      <c r="H2585" s="69">
        <f t="shared" si="135"/>
        <v>0.47142857142857153</v>
      </c>
      <c r="I2585" s="68">
        <f t="shared" si="136"/>
        <v>0.96</v>
      </c>
      <c r="J2585" s="68">
        <f t="shared" si="134"/>
        <v>3.3000000000000007</v>
      </c>
      <c r="K2585" s="70">
        <v>2</v>
      </c>
      <c r="L2585" s="58"/>
      <c r="M2585" s="58">
        <v>0</v>
      </c>
      <c r="N2585" s="10" t="s">
        <v>26</v>
      </c>
      <c r="O2585" t="s">
        <v>26</v>
      </c>
    </row>
    <row r="2586" spans="1:15" x14ac:dyDescent="0.35">
      <c r="A2586" s="203">
        <v>37284</v>
      </c>
      <c r="B2586" s="61" t="s">
        <v>7110</v>
      </c>
      <c r="C2586" s="58" t="s">
        <v>7111</v>
      </c>
      <c r="D2586" s="61" t="s">
        <v>4613</v>
      </c>
      <c r="E2586" s="67">
        <v>11</v>
      </c>
      <c r="F2586" s="68">
        <v>13.11</v>
      </c>
      <c r="G2586" s="68">
        <v>13.11</v>
      </c>
      <c r="H2586" s="69">
        <f t="shared" si="135"/>
        <v>0.19181818181818178</v>
      </c>
      <c r="I2586" s="68">
        <f t="shared" si="136"/>
        <v>2.1099999999999994</v>
      </c>
      <c r="J2586" s="68">
        <f t="shared" si="134"/>
        <v>2.1099999999999994</v>
      </c>
      <c r="K2586" s="70">
        <v>2</v>
      </c>
      <c r="L2586" s="58"/>
      <c r="M2586" s="58">
        <v>0</v>
      </c>
      <c r="N2586" s="10" t="s">
        <v>26</v>
      </c>
      <c r="O2586" t="s">
        <v>26</v>
      </c>
    </row>
    <row r="2587" spans="1:15" x14ac:dyDescent="0.35">
      <c r="A2587" s="203">
        <v>37288</v>
      </c>
      <c r="B2587" s="61" t="s">
        <v>7112</v>
      </c>
      <c r="C2587" s="58" t="s">
        <v>7113</v>
      </c>
      <c r="D2587" s="61" t="s">
        <v>6710</v>
      </c>
      <c r="E2587" s="67">
        <v>12</v>
      </c>
      <c r="F2587" s="68">
        <v>12.01</v>
      </c>
      <c r="G2587" s="68">
        <v>12.05</v>
      </c>
      <c r="H2587" s="69">
        <f t="shared" si="135"/>
        <v>4.1666666666667256E-3</v>
      </c>
      <c r="I2587" s="68">
        <f t="shared" si="136"/>
        <v>9.9999999999997868E-3</v>
      </c>
      <c r="J2587" s="68">
        <f t="shared" si="134"/>
        <v>5.0000000000000711E-2</v>
      </c>
      <c r="K2587" s="70">
        <v>1</v>
      </c>
      <c r="L2587" s="58"/>
      <c r="M2587" s="58">
        <v>1</v>
      </c>
      <c r="N2587" s="10"/>
      <c r="O2587" t="s">
        <v>7114</v>
      </c>
    </row>
    <row r="2588" spans="1:15" x14ac:dyDescent="0.35">
      <c r="A2588" s="203">
        <v>37288</v>
      </c>
      <c r="B2588" s="61" t="s">
        <v>7115</v>
      </c>
      <c r="C2588" s="58" t="s">
        <v>3092</v>
      </c>
      <c r="D2588" s="61" t="s">
        <v>7116</v>
      </c>
      <c r="E2588" s="67">
        <v>28</v>
      </c>
      <c r="F2588" s="68">
        <v>30.05</v>
      </c>
      <c r="G2588" s="68">
        <v>29.1</v>
      </c>
      <c r="H2588" s="69">
        <f t="shared" si="135"/>
        <v>3.9285714285714333E-2</v>
      </c>
      <c r="I2588" s="68">
        <f t="shared" si="136"/>
        <v>2.0500000000000007</v>
      </c>
      <c r="J2588" s="68">
        <f t="shared" si="134"/>
        <v>1.1000000000000014</v>
      </c>
      <c r="K2588" s="70">
        <v>3</v>
      </c>
      <c r="L2588" s="58"/>
      <c r="M2588" s="58">
        <v>0</v>
      </c>
      <c r="N2588" s="10" t="s">
        <v>26</v>
      </c>
      <c r="O2588" t="s">
        <v>26</v>
      </c>
    </row>
    <row r="2589" spans="1:15" x14ac:dyDescent="0.35">
      <c r="A2589" s="203">
        <v>37292</v>
      </c>
      <c r="B2589" s="61" t="s">
        <v>7117</v>
      </c>
      <c r="C2589" s="58" t="s">
        <v>7118</v>
      </c>
      <c r="D2589" s="61" t="s">
        <v>4763</v>
      </c>
      <c r="E2589" s="67">
        <v>20.25</v>
      </c>
      <c r="F2589" s="68">
        <v>21.25</v>
      </c>
      <c r="G2589" s="68">
        <v>22.1</v>
      </c>
      <c r="H2589" s="69">
        <f t="shared" si="135"/>
        <v>9.1358024691358092E-2</v>
      </c>
      <c r="I2589" s="68">
        <f t="shared" si="136"/>
        <v>1</v>
      </c>
      <c r="J2589" s="68">
        <f t="shared" si="134"/>
        <v>1.8500000000000014</v>
      </c>
      <c r="K2589" s="70">
        <v>3</v>
      </c>
      <c r="L2589" s="58"/>
      <c r="M2589" s="58" t="s">
        <v>22</v>
      </c>
      <c r="N2589" s="10" t="s">
        <v>22</v>
      </c>
      <c r="O2589" t="s">
        <v>22</v>
      </c>
    </row>
    <row r="2590" spans="1:15" x14ac:dyDescent="0.35">
      <c r="A2590" s="203">
        <v>37294</v>
      </c>
      <c r="B2590" s="61" t="s">
        <v>7119</v>
      </c>
      <c r="C2590" s="58" t="s">
        <v>7120</v>
      </c>
      <c r="D2590" s="61" t="s">
        <v>484</v>
      </c>
      <c r="E2590" s="67">
        <v>16</v>
      </c>
      <c r="F2590" s="68">
        <v>17.100000000000001</v>
      </c>
      <c r="G2590" s="68">
        <v>18.21</v>
      </c>
      <c r="H2590" s="69">
        <f t="shared" si="135"/>
        <v>0.13812500000000005</v>
      </c>
      <c r="I2590" s="68">
        <f t="shared" si="136"/>
        <v>1.1000000000000014</v>
      </c>
      <c r="J2590" s="68">
        <f t="shared" si="134"/>
        <v>2.2100000000000009</v>
      </c>
      <c r="K2590" s="70">
        <v>3</v>
      </c>
      <c r="L2590" s="58"/>
      <c r="M2590" s="58">
        <v>0</v>
      </c>
      <c r="N2590" s="10" t="s">
        <v>26</v>
      </c>
      <c r="O2590" t="s">
        <v>26</v>
      </c>
    </row>
    <row r="2591" spans="1:15" x14ac:dyDescent="0.35">
      <c r="A2591" s="203">
        <v>37295</v>
      </c>
      <c r="B2591" s="61" t="s">
        <v>7121</v>
      </c>
      <c r="C2591" s="58" t="s">
        <v>7122</v>
      </c>
      <c r="D2591" s="61" t="s">
        <v>7123</v>
      </c>
      <c r="E2591" s="67">
        <v>19.5</v>
      </c>
      <c r="F2591" s="68">
        <v>22</v>
      </c>
      <c r="G2591" s="68">
        <v>22.6</v>
      </c>
      <c r="H2591" s="69">
        <f t="shared" si="135"/>
        <v>0.15897435897435905</v>
      </c>
      <c r="I2591" s="68">
        <f t="shared" si="136"/>
        <v>2.5</v>
      </c>
      <c r="J2591" s="68">
        <f t="shared" si="134"/>
        <v>3.1000000000000014</v>
      </c>
      <c r="K2591" s="70">
        <v>2</v>
      </c>
      <c r="L2591" s="58"/>
      <c r="M2591" s="58" t="s">
        <v>22</v>
      </c>
      <c r="N2591" s="10" t="s">
        <v>22</v>
      </c>
      <c r="O2591" t="s">
        <v>22</v>
      </c>
    </row>
    <row r="2592" spans="1:15" x14ac:dyDescent="0.35">
      <c r="A2592" s="203">
        <v>37300</v>
      </c>
      <c r="B2592" s="61" t="s">
        <v>7124</v>
      </c>
      <c r="C2592" s="58" t="s">
        <v>7125</v>
      </c>
      <c r="D2592" s="61" t="s">
        <v>7126</v>
      </c>
      <c r="E2592" s="67">
        <v>18</v>
      </c>
      <c r="F2592" s="68">
        <v>19.5</v>
      </c>
      <c r="G2592" s="68">
        <v>20.100000000000001</v>
      </c>
      <c r="H2592" s="69">
        <f t="shared" si="135"/>
        <v>0.11666666666666675</v>
      </c>
      <c r="I2592" s="68">
        <f t="shared" si="136"/>
        <v>1.5</v>
      </c>
      <c r="J2592" s="68">
        <f t="shared" si="134"/>
        <v>2.1000000000000014</v>
      </c>
      <c r="K2592" s="70">
        <v>3</v>
      </c>
      <c r="L2592" s="58"/>
      <c r="M2592" s="58" t="s">
        <v>22</v>
      </c>
      <c r="N2592" s="10" t="s">
        <v>22</v>
      </c>
      <c r="O2592" t="s">
        <v>22</v>
      </c>
    </row>
    <row r="2593" spans="1:15" x14ac:dyDescent="0.35">
      <c r="A2593" s="203">
        <v>37302</v>
      </c>
      <c r="B2593" s="61" t="s">
        <v>7127</v>
      </c>
      <c r="C2593" s="58" t="s">
        <v>7128</v>
      </c>
      <c r="D2593" s="61" t="s">
        <v>7126</v>
      </c>
      <c r="E2593" s="67">
        <v>13</v>
      </c>
      <c r="F2593" s="68">
        <v>15.41</v>
      </c>
      <c r="G2593" s="68">
        <v>20.09</v>
      </c>
      <c r="H2593" s="69">
        <f t="shared" si="135"/>
        <v>0.54538461538461536</v>
      </c>
      <c r="I2593" s="68">
        <f t="shared" si="136"/>
        <v>2.41</v>
      </c>
      <c r="J2593" s="68">
        <f t="shared" si="134"/>
        <v>7.09</v>
      </c>
      <c r="K2593" s="70">
        <v>3</v>
      </c>
      <c r="L2593" s="58"/>
      <c r="M2593" s="58" t="s">
        <v>22</v>
      </c>
      <c r="N2593" s="10" t="s">
        <v>22</v>
      </c>
      <c r="O2593" t="s">
        <v>22</v>
      </c>
    </row>
    <row r="2594" spans="1:15" x14ac:dyDescent="0.35">
      <c r="A2594" s="203">
        <v>37309</v>
      </c>
      <c r="B2594" s="61" t="s">
        <v>7129</v>
      </c>
      <c r="C2594" s="58" t="s">
        <v>7130</v>
      </c>
      <c r="D2594" s="61" t="s">
        <v>4912</v>
      </c>
      <c r="E2594" s="67">
        <v>19</v>
      </c>
      <c r="F2594" s="68">
        <v>19.36</v>
      </c>
      <c r="G2594" s="68">
        <v>20</v>
      </c>
      <c r="H2594" s="69">
        <f t="shared" si="135"/>
        <v>5.2631578947368418E-2</v>
      </c>
      <c r="I2594" s="68">
        <f t="shared" si="136"/>
        <v>0.35999999999999943</v>
      </c>
      <c r="J2594" s="68">
        <f t="shared" si="134"/>
        <v>1</v>
      </c>
      <c r="K2594" s="70">
        <v>2</v>
      </c>
      <c r="L2594" s="58"/>
      <c r="M2594" s="58">
        <v>0</v>
      </c>
      <c r="N2594" s="10" t="s">
        <v>26</v>
      </c>
      <c r="O2594" t="s">
        <v>26</v>
      </c>
    </row>
    <row r="2595" spans="1:15" x14ac:dyDescent="0.35">
      <c r="A2595" s="203">
        <v>37314</v>
      </c>
      <c r="B2595" s="61" t="s">
        <v>7131</v>
      </c>
      <c r="C2595" s="58" t="s">
        <v>7132</v>
      </c>
      <c r="D2595" s="61" t="s">
        <v>5803</v>
      </c>
      <c r="E2595" s="67">
        <v>22</v>
      </c>
      <c r="F2595" s="68">
        <v>26.75</v>
      </c>
      <c r="G2595" s="68">
        <v>25</v>
      </c>
      <c r="H2595" s="69">
        <f t="shared" si="135"/>
        <v>0.13636363636363635</v>
      </c>
      <c r="I2595" s="68">
        <f t="shared" si="136"/>
        <v>4.75</v>
      </c>
      <c r="J2595" s="68">
        <f t="shared" si="134"/>
        <v>3</v>
      </c>
      <c r="K2595" s="70">
        <v>3</v>
      </c>
      <c r="L2595" s="58"/>
      <c r="M2595" s="58" t="s">
        <v>22</v>
      </c>
      <c r="N2595" s="10" t="s">
        <v>22</v>
      </c>
      <c r="O2595" t="s">
        <v>22</v>
      </c>
    </row>
    <row r="2596" spans="1:15" x14ac:dyDescent="0.35">
      <c r="A2596" s="203">
        <v>37320</v>
      </c>
      <c r="B2596" s="61" t="s">
        <v>7133</v>
      </c>
      <c r="C2596" s="58" t="s">
        <v>7134</v>
      </c>
      <c r="D2596" s="61" t="s">
        <v>6757</v>
      </c>
      <c r="E2596" s="67">
        <v>15</v>
      </c>
      <c r="F2596" s="68">
        <v>15.9</v>
      </c>
      <c r="G2596" s="68">
        <v>15.1</v>
      </c>
      <c r="H2596" s="69">
        <f t="shared" si="135"/>
        <v>6.6666666666666428E-3</v>
      </c>
      <c r="I2596" s="68">
        <f t="shared" si="136"/>
        <v>0.90000000000000036</v>
      </c>
      <c r="J2596" s="68">
        <f t="shared" si="134"/>
        <v>9.9999999999999645E-2</v>
      </c>
      <c r="K2596" s="70">
        <v>1</v>
      </c>
      <c r="L2596" s="58"/>
      <c r="M2596" s="58" t="s">
        <v>22</v>
      </c>
      <c r="N2596" s="10" t="s">
        <v>22</v>
      </c>
      <c r="O2596" t="s">
        <v>22</v>
      </c>
    </row>
    <row r="2597" spans="1:15" x14ac:dyDescent="0.35">
      <c r="A2597" s="203">
        <v>37327</v>
      </c>
      <c r="B2597" s="61" t="s">
        <v>2577</v>
      </c>
      <c r="C2597" s="58" t="s">
        <v>7135</v>
      </c>
      <c r="D2597" s="61" t="s">
        <v>7136</v>
      </c>
      <c r="E2597" s="67">
        <v>19</v>
      </c>
      <c r="F2597" s="68">
        <v>22.6</v>
      </c>
      <c r="G2597" s="68">
        <v>22.67</v>
      </c>
      <c r="H2597" s="69">
        <f t="shared" si="135"/>
        <v>0.1931578947368422</v>
      </c>
      <c r="I2597" s="68">
        <f t="shared" si="136"/>
        <v>3.6000000000000014</v>
      </c>
      <c r="J2597" s="68">
        <f t="shared" si="134"/>
        <v>3.6700000000000017</v>
      </c>
      <c r="K2597" s="70">
        <v>3</v>
      </c>
      <c r="L2597" s="58"/>
      <c r="M2597" s="58" t="s">
        <v>22</v>
      </c>
      <c r="N2597" s="10" t="s">
        <v>22</v>
      </c>
      <c r="O2597" t="s">
        <v>22</v>
      </c>
    </row>
    <row r="2598" spans="1:15" x14ac:dyDescent="0.35">
      <c r="A2598" s="203">
        <v>37327</v>
      </c>
      <c r="B2598" s="61" t="s">
        <v>7137</v>
      </c>
      <c r="C2598" s="58" t="s">
        <v>7138</v>
      </c>
      <c r="D2598" s="61" t="s">
        <v>1099</v>
      </c>
      <c r="E2598" s="67">
        <v>18</v>
      </c>
      <c r="F2598" s="68">
        <v>21</v>
      </c>
      <c r="G2598" s="68">
        <v>20.05</v>
      </c>
      <c r="H2598" s="69">
        <f t="shared" si="135"/>
        <v>0.11388888888888893</v>
      </c>
      <c r="I2598" s="68">
        <f t="shared" si="136"/>
        <v>3</v>
      </c>
      <c r="J2598" s="68">
        <f t="shared" si="134"/>
        <v>2.0500000000000007</v>
      </c>
      <c r="K2598" s="70">
        <v>3</v>
      </c>
      <c r="L2598" s="58"/>
      <c r="M2598" s="58">
        <v>0</v>
      </c>
      <c r="N2598" s="10" t="s">
        <v>26</v>
      </c>
      <c r="O2598" t="s">
        <v>26</v>
      </c>
    </row>
    <row r="2599" spans="1:15" x14ac:dyDescent="0.35">
      <c r="A2599" s="203">
        <v>37329</v>
      </c>
      <c r="B2599" s="61" t="s">
        <v>7139</v>
      </c>
      <c r="C2599" s="58" t="s">
        <v>7140</v>
      </c>
      <c r="D2599" s="61" t="s">
        <v>4689</v>
      </c>
      <c r="E2599" s="67">
        <v>16.5</v>
      </c>
      <c r="F2599" s="68">
        <v>16.899999999999999</v>
      </c>
      <c r="G2599" s="68">
        <v>16.8</v>
      </c>
      <c r="H2599" s="69">
        <f t="shared" si="135"/>
        <v>1.8181818181818226E-2</v>
      </c>
      <c r="I2599" s="68">
        <f t="shared" si="136"/>
        <v>0.39999999999999858</v>
      </c>
      <c r="J2599" s="68">
        <f t="shared" si="134"/>
        <v>0.30000000000000071</v>
      </c>
      <c r="K2599" s="70">
        <v>3</v>
      </c>
      <c r="L2599" s="58" t="s">
        <v>8061</v>
      </c>
      <c r="M2599" s="58" t="s">
        <v>22</v>
      </c>
      <c r="N2599" s="10" t="s">
        <v>22</v>
      </c>
      <c r="O2599" t="s">
        <v>22</v>
      </c>
    </row>
    <row r="2600" spans="1:15" x14ac:dyDescent="0.35">
      <c r="A2600" s="203">
        <v>37336</v>
      </c>
      <c r="B2600" s="61" t="s">
        <v>7141</v>
      </c>
      <c r="C2600" s="58" t="s">
        <v>7142</v>
      </c>
      <c r="D2600" s="61" t="s">
        <v>6917</v>
      </c>
      <c r="E2600" s="67">
        <v>33</v>
      </c>
      <c r="F2600" s="68">
        <v>33.9</v>
      </c>
      <c r="G2600" s="68">
        <v>34</v>
      </c>
      <c r="H2600" s="69">
        <f t="shared" si="135"/>
        <v>3.0303030303030304E-2</v>
      </c>
      <c r="I2600" s="68">
        <f t="shared" si="136"/>
        <v>0.89999999999999858</v>
      </c>
      <c r="J2600" s="68">
        <f t="shared" si="134"/>
        <v>1</v>
      </c>
      <c r="K2600" s="70">
        <v>3</v>
      </c>
      <c r="L2600" s="58"/>
      <c r="M2600" s="58" t="s">
        <v>22</v>
      </c>
      <c r="N2600" s="10" t="s">
        <v>22</v>
      </c>
      <c r="O2600" t="s">
        <v>22</v>
      </c>
    </row>
    <row r="2601" spans="1:15" x14ac:dyDescent="0.35">
      <c r="A2601" s="203">
        <v>37337</v>
      </c>
      <c r="B2601" s="61" t="s">
        <v>7143</v>
      </c>
      <c r="C2601" s="58" t="s">
        <v>7144</v>
      </c>
      <c r="D2601" s="61" t="s">
        <v>7126</v>
      </c>
      <c r="E2601" s="67">
        <v>18.5</v>
      </c>
      <c r="F2601" s="68">
        <v>19.55</v>
      </c>
      <c r="G2601" s="68">
        <v>19.559999999999999</v>
      </c>
      <c r="H2601" s="69">
        <f t="shared" si="135"/>
        <v>5.7297297297297226E-2</v>
      </c>
      <c r="I2601" s="68">
        <f t="shared" si="136"/>
        <v>1.0500000000000007</v>
      </c>
      <c r="J2601" s="68">
        <f t="shared" si="134"/>
        <v>1.0599999999999987</v>
      </c>
      <c r="K2601" s="70">
        <v>3</v>
      </c>
      <c r="L2601" s="58"/>
      <c r="M2601" s="58" t="s">
        <v>22</v>
      </c>
      <c r="N2601" s="10" t="s">
        <v>22</v>
      </c>
      <c r="O2601" t="s">
        <v>22</v>
      </c>
    </row>
    <row r="2602" spans="1:15" x14ac:dyDescent="0.35">
      <c r="A2602" s="203">
        <v>37342</v>
      </c>
      <c r="B2602" s="61" t="s">
        <v>7145</v>
      </c>
      <c r="C2602" s="58" t="s">
        <v>7146</v>
      </c>
      <c r="D2602" s="61" t="s">
        <v>649</v>
      </c>
      <c r="E2602" s="67">
        <v>12</v>
      </c>
      <c r="F2602" s="68">
        <v>12.51</v>
      </c>
      <c r="G2602" s="68">
        <v>13</v>
      </c>
      <c r="H2602" s="69">
        <f t="shared" si="135"/>
        <v>8.3333333333333329E-2</v>
      </c>
      <c r="I2602" s="68">
        <f t="shared" si="136"/>
        <v>0.50999999999999979</v>
      </c>
      <c r="J2602" s="68">
        <f t="shared" si="134"/>
        <v>1</v>
      </c>
      <c r="K2602" s="70">
        <v>1</v>
      </c>
      <c r="L2602" s="58"/>
      <c r="M2602" s="58" t="s">
        <v>22</v>
      </c>
      <c r="N2602" s="10" t="s">
        <v>22</v>
      </c>
      <c r="O2602" t="s">
        <v>22</v>
      </c>
    </row>
    <row r="2603" spans="1:15" x14ac:dyDescent="0.35">
      <c r="A2603" s="203">
        <v>37355</v>
      </c>
      <c r="B2603" s="61" t="s">
        <v>7147</v>
      </c>
      <c r="C2603" s="58" t="s">
        <v>7148</v>
      </c>
      <c r="D2603" s="61" t="s">
        <v>7149</v>
      </c>
      <c r="E2603" s="67">
        <v>6</v>
      </c>
      <c r="F2603" s="68">
        <v>6</v>
      </c>
      <c r="G2603" s="68">
        <v>5.35</v>
      </c>
      <c r="H2603" s="69">
        <f t="shared" si="135"/>
        <v>-0.10833333333333339</v>
      </c>
      <c r="I2603" s="68">
        <f t="shared" si="136"/>
        <v>0</v>
      </c>
      <c r="J2603" s="68">
        <f t="shared" si="134"/>
        <v>-0.65000000000000036</v>
      </c>
      <c r="K2603" s="70">
        <v>1</v>
      </c>
      <c r="L2603" s="58"/>
      <c r="M2603" s="58" t="s">
        <v>22</v>
      </c>
      <c r="N2603" s="10" t="s">
        <v>22</v>
      </c>
      <c r="O2603" t="s">
        <v>22</v>
      </c>
    </row>
    <row r="2604" spans="1:15" x14ac:dyDescent="0.35">
      <c r="A2604" s="203">
        <v>37358</v>
      </c>
      <c r="B2604" s="61" t="s">
        <v>7150</v>
      </c>
      <c r="C2604" s="58" t="s">
        <v>2533</v>
      </c>
      <c r="D2604" s="61" t="s">
        <v>7136</v>
      </c>
      <c r="E2604" s="67">
        <v>10</v>
      </c>
      <c r="F2604" s="68">
        <v>10</v>
      </c>
      <c r="G2604" s="68">
        <v>10.8</v>
      </c>
      <c r="H2604" s="69">
        <f t="shared" si="135"/>
        <v>8.0000000000000071E-2</v>
      </c>
      <c r="I2604" s="68">
        <f t="shared" si="136"/>
        <v>0</v>
      </c>
      <c r="J2604" s="68">
        <f t="shared" si="134"/>
        <v>0.80000000000000071</v>
      </c>
      <c r="K2604" s="70">
        <v>1</v>
      </c>
      <c r="L2604" s="58"/>
      <c r="M2604" s="58">
        <v>0</v>
      </c>
      <c r="N2604" s="10" t="s">
        <v>26</v>
      </c>
      <c r="O2604" t="s">
        <v>26</v>
      </c>
    </row>
    <row r="2605" spans="1:15" x14ac:dyDescent="0.35">
      <c r="A2605" s="203">
        <v>37358</v>
      </c>
      <c r="B2605" s="61" t="s">
        <v>7151</v>
      </c>
      <c r="C2605" s="58" t="s">
        <v>7152</v>
      </c>
      <c r="D2605" s="61" t="s">
        <v>4566</v>
      </c>
      <c r="E2605" s="67">
        <v>27</v>
      </c>
      <c r="F2605" s="68">
        <v>37.520000000000003</v>
      </c>
      <c r="G2605" s="68">
        <v>45</v>
      </c>
      <c r="H2605" s="69">
        <f t="shared" si="135"/>
        <v>0.66666666666666663</v>
      </c>
      <c r="I2605" s="68">
        <f t="shared" si="136"/>
        <v>10.520000000000003</v>
      </c>
      <c r="J2605" s="68">
        <f t="shared" si="134"/>
        <v>18</v>
      </c>
      <c r="K2605" s="70">
        <v>3</v>
      </c>
      <c r="L2605" s="58"/>
      <c r="M2605" s="58" t="s">
        <v>22</v>
      </c>
      <c r="N2605" s="10" t="s">
        <v>22</v>
      </c>
      <c r="O2605" t="s">
        <v>22</v>
      </c>
    </row>
    <row r="2606" spans="1:15" x14ac:dyDescent="0.35">
      <c r="A2606" s="203">
        <v>37364</v>
      </c>
      <c r="B2606" s="61" t="s">
        <v>7153</v>
      </c>
      <c r="C2606" s="58" t="s">
        <v>7154</v>
      </c>
      <c r="D2606" s="63" t="s">
        <v>7116</v>
      </c>
      <c r="E2606" s="67">
        <v>16</v>
      </c>
      <c r="F2606" s="68">
        <v>17.100000000000001</v>
      </c>
      <c r="G2606" s="68">
        <v>16</v>
      </c>
      <c r="H2606" s="69">
        <f t="shared" si="135"/>
        <v>0</v>
      </c>
      <c r="I2606" s="68">
        <f t="shared" si="136"/>
        <v>1.1000000000000014</v>
      </c>
      <c r="J2606" s="68">
        <f t="shared" si="134"/>
        <v>0</v>
      </c>
      <c r="K2606" s="70">
        <v>3</v>
      </c>
      <c r="L2606" s="58"/>
      <c r="M2606" s="58">
        <v>1</v>
      </c>
      <c r="N2606" s="10"/>
      <c r="O2606" t="s">
        <v>7155</v>
      </c>
    </row>
    <row r="2607" spans="1:15" x14ac:dyDescent="0.35">
      <c r="A2607" s="203">
        <v>37364</v>
      </c>
      <c r="B2607" s="61" t="s">
        <v>7156</v>
      </c>
      <c r="C2607" s="58" t="s">
        <v>7157</v>
      </c>
      <c r="D2607" s="61" t="s">
        <v>4763</v>
      </c>
      <c r="E2607" s="67">
        <v>19</v>
      </c>
      <c r="F2607" s="68">
        <v>23</v>
      </c>
      <c r="G2607" s="68">
        <v>21.5</v>
      </c>
      <c r="H2607" s="69">
        <f t="shared" si="135"/>
        <v>0.13157894736842105</v>
      </c>
      <c r="I2607" s="68">
        <f t="shared" si="136"/>
        <v>4</v>
      </c>
      <c r="J2607" s="68">
        <f t="shared" si="134"/>
        <v>2.5</v>
      </c>
      <c r="K2607" s="70">
        <v>3</v>
      </c>
      <c r="L2607" s="58"/>
      <c r="M2607" s="58" t="s">
        <v>22</v>
      </c>
      <c r="N2607" s="10" t="s">
        <v>22</v>
      </c>
      <c r="O2607" t="s">
        <v>22</v>
      </c>
    </row>
    <row r="2608" spans="1:15" x14ac:dyDescent="0.35">
      <c r="A2608" s="203">
        <v>37370</v>
      </c>
      <c r="B2608" s="61" t="s">
        <v>7158</v>
      </c>
      <c r="C2608" s="58" t="s">
        <v>7159</v>
      </c>
      <c r="D2608" s="61" t="s">
        <v>4186</v>
      </c>
      <c r="E2608" s="67">
        <v>25</v>
      </c>
      <c r="F2608" s="68">
        <v>25.1</v>
      </c>
      <c r="G2608" s="68">
        <v>25.05</v>
      </c>
      <c r="H2608" s="69">
        <f t="shared" si="135"/>
        <v>2.0000000000000282E-3</v>
      </c>
      <c r="I2608" s="68">
        <f t="shared" si="136"/>
        <v>0.10000000000000142</v>
      </c>
      <c r="J2608" s="68">
        <f t="shared" si="134"/>
        <v>5.0000000000000711E-2</v>
      </c>
      <c r="K2608" s="70">
        <v>2</v>
      </c>
      <c r="L2608" s="58" t="s">
        <v>8061</v>
      </c>
      <c r="M2608" s="58">
        <v>0</v>
      </c>
      <c r="N2608" s="10" t="s">
        <v>26</v>
      </c>
      <c r="O2608" t="s">
        <v>26</v>
      </c>
    </row>
    <row r="2609" spans="1:15" x14ac:dyDescent="0.35">
      <c r="A2609" s="203">
        <v>37371</v>
      </c>
      <c r="B2609" s="61" t="s">
        <v>7160</v>
      </c>
      <c r="C2609" s="58" t="s">
        <v>7161</v>
      </c>
      <c r="D2609" s="63" t="s">
        <v>7162</v>
      </c>
      <c r="E2609" s="67">
        <v>13</v>
      </c>
      <c r="F2609" s="68">
        <v>11.25</v>
      </c>
      <c r="G2609" s="68">
        <v>8.6999999999999993</v>
      </c>
      <c r="H2609" s="69">
        <f t="shared" si="135"/>
        <v>-0.33076923076923082</v>
      </c>
      <c r="I2609" s="68">
        <f t="shared" si="136"/>
        <v>-1.75</v>
      </c>
      <c r="J2609" s="68">
        <f t="shared" si="134"/>
        <v>-4.3000000000000007</v>
      </c>
      <c r="K2609" s="70">
        <v>1</v>
      </c>
      <c r="L2609" s="58"/>
      <c r="M2609" s="58" t="s">
        <v>22</v>
      </c>
      <c r="N2609" s="10" t="s">
        <v>22</v>
      </c>
      <c r="O2609" t="s">
        <v>22</v>
      </c>
    </row>
    <row r="2610" spans="1:15" x14ac:dyDescent="0.35">
      <c r="A2610" s="203">
        <v>37375</v>
      </c>
      <c r="B2610" s="61" t="s">
        <v>7163</v>
      </c>
      <c r="C2610" s="58" t="s">
        <v>7164</v>
      </c>
      <c r="D2610" s="61" t="s">
        <v>6460</v>
      </c>
      <c r="E2610" s="67">
        <v>24</v>
      </c>
      <c r="F2610" s="68">
        <v>27.75</v>
      </c>
      <c r="G2610" s="68">
        <v>28.25</v>
      </c>
      <c r="H2610" s="69">
        <f t="shared" si="135"/>
        <v>0.17708333333333334</v>
      </c>
      <c r="I2610" s="68">
        <f t="shared" si="136"/>
        <v>3.75</v>
      </c>
      <c r="J2610" s="68">
        <f t="shared" si="134"/>
        <v>4.25</v>
      </c>
      <c r="K2610" s="70">
        <v>3</v>
      </c>
      <c r="L2610" s="58"/>
      <c r="M2610" s="58" t="s">
        <v>22</v>
      </c>
      <c r="N2610" s="10" t="s">
        <v>22</v>
      </c>
      <c r="O2610" t="s">
        <v>22</v>
      </c>
    </row>
    <row r="2611" spans="1:15" x14ac:dyDescent="0.35">
      <c r="A2611" s="203">
        <v>37379</v>
      </c>
      <c r="B2611" s="61" t="s">
        <v>7165</v>
      </c>
      <c r="C2611" s="58" t="s">
        <v>7166</v>
      </c>
      <c r="D2611" s="61" t="s">
        <v>112</v>
      </c>
      <c r="E2611" s="67">
        <v>22</v>
      </c>
      <c r="F2611" s="68">
        <v>23</v>
      </c>
      <c r="G2611" s="68">
        <v>25</v>
      </c>
      <c r="H2611" s="69">
        <f t="shared" si="135"/>
        <v>0.13636363636363635</v>
      </c>
      <c r="I2611" s="68">
        <f t="shared" si="136"/>
        <v>1</v>
      </c>
      <c r="J2611" s="68">
        <f t="shared" si="134"/>
        <v>3</v>
      </c>
      <c r="K2611" s="70">
        <v>3</v>
      </c>
      <c r="L2611" s="58"/>
      <c r="M2611" s="58" t="s">
        <v>22</v>
      </c>
      <c r="N2611" s="10" t="s">
        <v>22</v>
      </c>
      <c r="O2611" t="s">
        <v>22</v>
      </c>
    </row>
    <row r="2612" spans="1:15" x14ac:dyDescent="0.35">
      <c r="A2612" s="203">
        <v>37383</v>
      </c>
      <c r="B2612" s="61" t="s">
        <v>7167</v>
      </c>
      <c r="C2612" s="58" t="s">
        <v>7168</v>
      </c>
      <c r="D2612" s="61" t="s">
        <v>7169</v>
      </c>
      <c r="E2612" s="67">
        <v>7</v>
      </c>
      <c r="F2612" s="68">
        <v>7.5</v>
      </c>
      <c r="G2612" s="68">
        <v>7.19</v>
      </c>
      <c r="H2612" s="69">
        <f t="shared" si="135"/>
        <v>2.7142857142857198E-2</v>
      </c>
      <c r="I2612" s="68">
        <f t="shared" si="136"/>
        <v>0.5</v>
      </c>
      <c r="J2612" s="68">
        <f t="shared" si="134"/>
        <v>0.19000000000000039</v>
      </c>
      <c r="K2612" s="70">
        <v>1</v>
      </c>
      <c r="L2612" s="58"/>
      <c r="M2612" s="58">
        <v>0</v>
      </c>
      <c r="N2612" s="10" t="s">
        <v>26</v>
      </c>
      <c r="O2612" t="s">
        <v>26</v>
      </c>
    </row>
    <row r="2613" spans="1:15" x14ac:dyDescent="0.35">
      <c r="A2613" s="203">
        <v>37385</v>
      </c>
      <c r="B2613" s="61" t="s">
        <v>7170</v>
      </c>
      <c r="C2613" s="58" t="s">
        <v>7171</v>
      </c>
      <c r="D2613" s="61" t="s">
        <v>7172</v>
      </c>
      <c r="E2613" s="67">
        <v>19</v>
      </c>
      <c r="F2613" s="68">
        <v>22</v>
      </c>
      <c r="G2613" s="68">
        <v>21.75</v>
      </c>
      <c r="H2613" s="69">
        <f t="shared" si="135"/>
        <v>0.14473684210526316</v>
      </c>
      <c r="I2613" s="68">
        <f t="shared" si="136"/>
        <v>3</v>
      </c>
      <c r="J2613" s="68">
        <f t="shared" si="134"/>
        <v>2.75</v>
      </c>
      <c r="K2613" s="70">
        <v>2</v>
      </c>
      <c r="L2613" s="58"/>
      <c r="M2613" s="58">
        <v>0</v>
      </c>
      <c r="N2613" s="10" t="s">
        <v>26</v>
      </c>
      <c r="O2613" t="s">
        <v>26</v>
      </c>
    </row>
    <row r="2614" spans="1:15" x14ac:dyDescent="0.35">
      <c r="A2614" s="203">
        <v>37392</v>
      </c>
      <c r="B2614" s="61" t="s">
        <v>7173</v>
      </c>
      <c r="C2614" s="58" t="s">
        <v>7174</v>
      </c>
      <c r="D2614" s="63" t="s">
        <v>4763</v>
      </c>
      <c r="E2614" s="67">
        <v>16</v>
      </c>
      <c r="F2614" s="68">
        <v>16.100000000000001</v>
      </c>
      <c r="G2614" s="68">
        <v>14.49</v>
      </c>
      <c r="H2614" s="69">
        <f t="shared" si="135"/>
        <v>-9.4374999999999987E-2</v>
      </c>
      <c r="I2614" s="68">
        <f t="shared" si="136"/>
        <v>0.10000000000000142</v>
      </c>
      <c r="J2614" s="68">
        <f t="shared" si="134"/>
        <v>-1.5099999999999998</v>
      </c>
      <c r="K2614" s="70">
        <v>2</v>
      </c>
      <c r="L2614" s="58" t="s">
        <v>8061</v>
      </c>
      <c r="M2614" s="58">
        <v>0</v>
      </c>
      <c r="N2614" s="10" t="s">
        <v>26</v>
      </c>
      <c r="O2614" t="s">
        <v>26</v>
      </c>
    </row>
    <row r="2615" spans="1:15" x14ac:dyDescent="0.35">
      <c r="A2615" s="203">
        <v>37392</v>
      </c>
      <c r="B2615" s="61" t="s">
        <v>7175</v>
      </c>
      <c r="C2615" s="58" t="s">
        <v>7176</v>
      </c>
      <c r="D2615" s="61" t="s">
        <v>7177</v>
      </c>
      <c r="E2615" s="67">
        <v>5</v>
      </c>
      <c r="F2615" s="68">
        <v>5.26</v>
      </c>
      <c r="G2615" s="68">
        <v>5.32</v>
      </c>
      <c r="H2615" s="69">
        <f t="shared" si="135"/>
        <v>6.4000000000000057E-2</v>
      </c>
      <c r="I2615" s="68">
        <f t="shared" si="136"/>
        <v>0.25999999999999979</v>
      </c>
      <c r="J2615" s="68">
        <f t="shared" si="134"/>
        <v>0.32000000000000028</v>
      </c>
      <c r="K2615" s="70">
        <v>1</v>
      </c>
      <c r="L2615" s="58"/>
      <c r="M2615" s="58" t="s">
        <v>22</v>
      </c>
      <c r="N2615" s="10" t="s">
        <v>22</v>
      </c>
      <c r="O2615" t="s">
        <v>22</v>
      </c>
    </row>
    <row r="2616" spans="1:15" x14ac:dyDescent="0.35">
      <c r="A2616" s="203">
        <v>37392</v>
      </c>
      <c r="B2616" s="61" t="s">
        <v>7178</v>
      </c>
      <c r="C2616" s="58" t="s">
        <v>7179</v>
      </c>
      <c r="D2616" s="63" t="s">
        <v>7180</v>
      </c>
      <c r="E2616" s="67">
        <v>18</v>
      </c>
      <c r="F2616" s="68">
        <v>24.9</v>
      </c>
      <c r="G2616" s="68">
        <v>27.75</v>
      </c>
      <c r="H2616" s="69">
        <f t="shared" si="135"/>
        <v>0.54166666666666663</v>
      </c>
      <c r="I2616" s="68">
        <f t="shared" si="136"/>
        <v>6.8999999999999986</v>
      </c>
      <c r="J2616" s="68">
        <f t="shared" si="134"/>
        <v>9.75</v>
      </c>
      <c r="K2616" s="70">
        <v>3</v>
      </c>
      <c r="L2616" s="58"/>
      <c r="M2616" s="58" t="s">
        <v>22</v>
      </c>
      <c r="N2616" s="10" t="s">
        <v>22</v>
      </c>
      <c r="O2616" t="s">
        <v>22</v>
      </c>
    </row>
    <row r="2617" spans="1:15" x14ac:dyDescent="0.35">
      <c r="A2617" s="203">
        <v>37393</v>
      </c>
      <c r="B2617" s="61" t="s">
        <v>7181</v>
      </c>
      <c r="C2617" s="58" t="s">
        <v>7182</v>
      </c>
      <c r="D2617" s="61" t="s">
        <v>7183</v>
      </c>
      <c r="E2617" s="67">
        <v>15</v>
      </c>
      <c r="F2617" s="68">
        <v>18.309999999999999</v>
      </c>
      <c r="G2617" s="68">
        <v>17.05</v>
      </c>
      <c r="H2617" s="69">
        <f t="shared" si="135"/>
        <v>0.13666666666666671</v>
      </c>
      <c r="I2617" s="68">
        <f t="shared" si="136"/>
        <v>3.3099999999999987</v>
      </c>
      <c r="J2617" s="68">
        <f t="shared" si="134"/>
        <v>2.0500000000000007</v>
      </c>
      <c r="K2617" s="70">
        <v>2</v>
      </c>
      <c r="L2617" s="58"/>
      <c r="M2617" s="58" t="s">
        <v>22</v>
      </c>
      <c r="N2617" s="10" t="s">
        <v>22</v>
      </c>
      <c r="O2617" t="s">
        <v>22</v>
      </c>
    </row>
    <row r="2618" spans="1:15" x14ac:dyDescent="0.35">
      <c r="A2618" s="203">
        <v>37397</v>
      </c>
      <c r="B2618" s="61" t="s">
        <v>7184</v>
      </c>
      <c r="C2618" s="58" t="s">
        <v>7185</v>
      </c>
      <c r="D2618" s="61" t="s">
        <v>7186</v>
      </c>
      <c r="E2618" s="67">
        <v>20.5</v>
      </c>
      <c r="F2618" s="68">
        <v>21.5</v>
      </c>
      <c r="G2618" s="68">
        <v>20.55</v>
      </c>
      <c r="H2618" s="69">
        <f t="shared" si="135"/>
        <v>2.4390243902439371E-3</v>
      </c>
      <c r="I2618" s="68">
        <f t="shared" si="136"/>
        <v>1</v>
      </c>
      <c r="J2618" s="68">
        <f t="shared" si="134"/>
        <v>5.0000000000000711E-2</v>
      </c>
      <c r="K2618" s="70">
        <v>2</v>
      </c>
      <c r="L2618" s="58"/>
      <c r="M2618" s="58">
        <v>0</v>
      </c>
      <c r="N2618" s="10" t="s">
        <v>26</v>
      </c>
      <c r="O2618" t="s">
        <v>26</v>
      </c>
    </row>
    <row r="2619" spans="1:15" x14ac:dyDescent="0.35">
      <c r="A2619" s="203">
        <v>37397</v>
      </c>
      <c r="B2619" s="61" t="s">
        <v>7187</v>
      </c>
      <c r="C2619" s="58" t="s">
        <v>7188</v>
      </c>
      <c r="D2619" s="61" t="s">
        <v>7189</v>
      </c>
      <c r="E2619" s="67">
        <v>16.5</v>
      </c>
      <c r="F2619" s="68">
        <v>17.5</v>
      </c>
      <c r="G2619" s="68">
        <v>18.12</v>
      </c>
      <c r="H2619" s="69">
        <f t="shared" si="135"/>
        <v>9.8181818181818245E-2</v>
      </c>
      <c r="I2619" s="68">
        <f t="shared" si="136"/>
        <v>1</v>
      </c>
      <c r="J2619" s="68">
        <f t="shared" si="134"/>
        <v>1.620000000000001</v>
      </c>
      <c r="K2619" s="70">
        <v>2</v>
      </c>
      <c r="L2619" s="58"/>
      <c r="M2619" s="58">
        <v>0</v>
      </c>
      <c r="N2619" s="10" t="s">
        <v>26</v>
      </c>
      <c r="O2619" t="s">
        <v>26</v>
      </c>
    </row>
    <row r="2620" spans="1:15" x14ac:dyDescent="0.35">
      <c r="A2620" s="203">
        <v>37398</v>
      </c>
      <c r="B2620" s="61" t="s">
        <v>7190</v>
      </c>
      <c r="C2620" s="58" t="s">
        <v>7191</v>
      </c>
      <c r="D2620" s="61" t="s">
        <v>4186</v>
      </c>
      <c r="E2620" s="67">
        <v>15</v>
      </c>
      <c r="F2620" s="68">
        <v>15.01</v>
      </c>
      <c r="G2620" s="68">
        <v>15.03</v>
      </c>
      <c r="H2620" s="69">
        <f t="shared" si="135"/>
        <v>1.9999999999999575E-3</v>
      </c>
      <c r="I2620" s="68">
        <f t="shared" si="136"/>
        <v>9.9999999999997868E-3</v>
      </c>
      <c r="J2620" s="68">
        <f t="shared" ref="J2620:J2683" si="137">G2620-E2620</f>
        <v>2.9999999999999361E-2</v>
      </c>
      <c r="K2620" s="70">
        <v>2</v>
      </c>
      <c r="L2620" s="58" t="s">
        <v>8061</v>
      </c>
      <c r="M2620" s="58" t="s">
        <v>22</v>
      </c>
      <c r="N2620" s="10" t="s">
        <v>22</v>
      </c>
      <c r="O2620" t="s">
        <v>22</v>
      </c>
    </row>
    <row r="2621" spans="1:15" x14ac:dyDescent="0.35">
      <c r="A2621" s="203">
        <v>37399</v>
      </c>
      <c r="B2621" s="61" t="s">
        <v>7192</v>
      </c>
      <c r="C2621" s="58" t="s">
        <v>7193</v>
      </c>
      <c r="D2621" s="61" t="s">
        <v>7194</v>
      </c>
      <c r="E2621" s="67">
        <v>10</v>
      </c>
      <c r="F2621" s="68">
        <v>9</v>
      </c>
      <c r="G2621" s="68">
        <v>8.8699999999999992</v>
      </c>
      <c r="H2621" s="69">
        <f t="shared" si="135"/>
        <v>-0.11300000000000007</v>
      </c>
      <c r="I2621" s="68">
        <f t="shared" si="136"/>
        <v>-1</v>
      </c>
      <c r="J2621" s="68">
        <f t="shared" si="137"/>
        <v>-1.1300000000000008</v>
      </c>
      <c r="K2621" s="70">
        <v>2</v>
      </c>
      <c r="L2621" s="58" t="s">
        <v>8061</v>
      </c>
      <c r="M2621" s="58" t="s">
        <v>22</v>
      </c>
      <c r="N2621" s="10" t="s">
        <v>22</v>
      </c>
      <c r="O2621" t="s">
        <v>22</v>
      </c>
    </row>
    <row r="2622" spans="1:15" x14ac:dyDescent="0.35">
      <c r="A2622" s="203">
        <v>37399</v>
      </c>
      <c r="B2622" s="61" t="s">
        <v>7195</v>
      </c>
      <c r="C2622" s="58" t="s">
        <v>7196</v>
      </c>
      <c r="D2622" s="63" t="s">
        <v>6987</v>
      </c>
      <c r="E2622" s="67">
        <v>15</v>
      </c>
      <c r="F2622" s="68">
        <v>15.01</v>
      </c>
      <c r="G2622" s="68">
        <v>15.05</v>
      </c>
      <c r="H2622" s="69">
        <f t="shared" si="135"/>
        <v>3.3333333333333808E-3</v>
      </c>
      <c r="I2622" s="68">
        <f t="shared" si="136"/>
        <v>9.9999999999997868E-3</v>
      </c>
      <c r="J2622" s="68">
        <f t="shared" si="137"/>
        <v>5.0000000000000711E-2</v>
      </c>
      <c r="K2622" s="70">
        <v>3</v>
      </c>
      <c r="L2622" s="58" t="s">
        <v>8061</v>
      </c>
      <c r="M2622" s="58" t="s">
        <v>22</v>
      </c>
      <c r="N2622" s="10" t="s">
        <v>22</v>
      </c>
      <c r="O2622" t="s">
        <v>22</v>
      </c>
    </row>
    <row r="2623" spans="1:15" x14ac:dyDescent="0.35">
      <c r="A2623" s="203">
        <v>37399</v>
      </c>
      <c r="B2623" s="61" t="s">
        <v>7197</v>
      </c>
      <c r="C2623" s="58" t="s">
        <v>7198</v>
      </c>
      <c r="D2623" s="61" t="s">
        <v>4186</v>
      </c>
      <c r="E2623" s="67">
        <v>15</v>
      </c>
      <c r="F2623" s="68">
        <v>16.190000000000001</v>
      </c>
      <c r="G2623" s="68">
        <v>16.75</v>
      </c>
      <c r="H2623" s="69">
        <f t="shared" si="135"/>
        <v>0.11666666666666667</v>
      </c>
      <c r="I2623" s="68">
        <f t="shared" si="136"/>
        <v>1.1900000000000013</v>
      </c>
      <c r="J2623" s="68">
        <f t="shared" si="137"/>
        <v>1.75</v>
      </c>
      <c r="K2623" s="70">
        <v>3</v>
      </c>
      <c r="L2623" s="58"/>
      <c r="M2623" s="58">
        <v>0</v>
      </c>
      <c r="N2623" s="10" t="s">
        <v>26</v>
      </c>
      <c r="O2623" t="s">
        <v>26</v>
      </c>
    </row>
    <row r="2624" spans="1:15" x14ac:dyDescent="0.35">
      <c r="A2624" s="203">
        <v>37400</v>
      </c>
      <c r="B2624" s="61" t="s">
        <v>7199</v>
      </c>
      <c r="C2624" s="58" t="s">
        <v>7200</v>
      </c>
      <c r="D2624" s="63" t="s">
        <v>7126</v>
      </c>
      <c r="E2624" s="67">
        <v>18</v>
      </c>
      <c r="F2624" s="68">
        <v>22.25</v>
      </c>
      <c r="G2624" s="68">
        <v>22.7</v>
      </c>
      <c r="H2624" s="69">
        <f t="shared" si="135"/>
        <v>0.26111111111111107</v>
      </c>
      <c r="I2624" s="68">
        <f t="shared" si="136"/>
        <v>4.25</v>
      </c>
      <c r="J2624" s="68">
        <f t="shared" si="137"/>
        <v>4.6999999999999993</v>
      </c>
      <c r="K2624" s="70">
        <v>3</v>
      </c>
      <c r="L2624" s="58"/>
      <c r="M2624" s="58" t="s">
        <v>22</v>
      </c>
      <c r="N2624" s="10" t="s">
        <v>22</v>
      </c>
      <c r="O2624" t="s">
        <v>22</v>
      </c>
    </row>
    <row r="2625" spans="1:15" x14ac:dyDescent="0.35">
      <c r="A2625" s="203">
        <v>37406</v>
      </c>
      <c r="B2625" s="61" t="s">
        <v>7201</v>
      </c>
      <c r="C2625" s="58" t="s">
        <v>7202</v>
      </c>
      <c r="D2625" s="61" t="s">
        <v>7203</v>
      </c>
      <c r="E2625" s="67">
        <v>13</v>
      </c>
      <c r="F2625" s="68">
        <v>13.5</v>
      </c>
      <c r="G2625" s="68">
        <v>13.03</v>
      </c>
      <c r="H2625" s="69">
        <f t="shared" si="135"/>
        <v>2.3076923076922585E-3</v>
      </c>
      <c r="I2625" s="68">
        <f t="shared" si="136"/>
        <v>0.5</v>
      </c>
      <c r="J2625" s="68">
        <f t="shared" si="137"/>
        <v>2.9999999999999361E-2</v>
      </c>
      <c r="K2625" s="70">
        <v>1</v>
      </c>
      <c r="L2625" s="58"/>
      <c r="M2625" s="58">
        <v>0</v>
      </c>
      <c r="N2625" s="10" t="s">
        <v>26</v>
      </c>
      <c r="O2625" t="s">
        <v>26</v>
      </c>
    </row>
    <row r="2626" spans="1:15" x14ac:dyDescent="0.35">
      <c r="A2626" s="203">
        <v>37411</v>
      </c>
      <c r="B2626" s="61" t="s">
        <v>7204</v>
      </c>
      <c r="C2626" s="58" t="s">
        <v>7205</v>
      </c>
      <c r="D2626" s="61" t="s">
        <v>1099</v>
      </c>
      <c r="E2626" s="67">
        <v>8.5</v>
      </c>
      <c r="F2626" s="68">
        <v>9.61</v>
      </c>
      <c r="G2626" s="68">
        <v>8.5</v>
      </c>
      <c r="H2626" s="69">
        <f t="shared" si="135"/>
        <v>0</v>
      </c>
      <c r="I2626" s="68">
        <f t="shared" si="136"/>
        <v>1.1099999999999994</v>
      </c>
      <c r="J2626" s="68">
        <f t="shared" si="137"/>
        <v>0</v>
      </c>
      <c r="K2626" s="70">
        <v>2</v>
      </c>
      <c r="L2626" s="58"/>
      <c r="M2626" s="58">
        <v>0</v>
      </c>
      <c r="N2626" s="10" t="s">
        <v>26</v>
      </c>
      <c r="O2626" t="s">
        <v>26</v>
      </c>
    </row>
    <row r="2627" spans="1:15" x14ac:dyDescent="0.35">
      <c r="A2627" s="203">
        <v>37412</v>
      </c>
      <c r="B2627" s="61" t="s">
        <v>7206</v>
      </c>
      <c r="C2627" s="58" t="s">
        <v>7207</v>
      </c>
      <c r="D2627" s="61" t="s">
        <v>5803</v>
      </c>
      <c r="E2627" s="67">
        <v>16</v>
      </c>
      <c r="F2627" s="68">
        <v>18</v>
      </c>
      <c r="G2627" s="68">
        <v>18.149999999999999</v>
      </c>
      <c r="H2627" s="69">
        <f t="shared" ref="H2627:H2690" si="138">(G2627-E2627)/E2627</f>
        <v>0.13437499999999991</v>
      </c>
      <c r="I2627" s="68">
        <f t="shared" si="136"/>
        <v>2</v>
      </c>
      <c r="J2627" s="68">
        <f t="shared" si="137"/>
        <v>2.1499999999999986</v>
      </c>
      <c r="K2627" s="70">
        <v>3</v>
      </c>
      <c r="L2627" s="58"/>
      <c r="M2627" s="58" t="s">
        <v>22</v>
      </c>
      <c r="N2627" s="10" t="s">
        <v>22</v>
      </c>
      <c r="O2627" t="s">
        <v>22</v>
      </c>
    </row>
    <row r="2628" spans="1:15" x14ac:dyDescent="0.35">
      <c r="A2628" s="203">
        <v>37419</v>
      </c>
      <c r="B2628" s="61" t="s">
        <v>7208</v>
      </c>
      <c r="C2628" s="58" t="s">
        <v>7209</v>
      </c>
      <c r="D2628" s="61" t="s">
        <v>7210</v>
      </c>
      <c r="E2628" s="67">
        <v>15</v>
      </c>
      <c r="F2628" s="68">
        <v>15</v>
      </c>
      <c r="G2628" s="68">
        <v>15.95</v>
      </c>
      <c r="H2628" s="69">
        <f t="shared" si="138"/>
        <v>6.3333333333333283E-2</v>
      </c>
      <c r="I2628" s="68">
        <f t="shared" si="136"/>
        <v>0</v>
      </c>
      <c r="J2628" s="68">
        <f t="shared" si="137"/>
        <v>0.94999999999999929</v>
      </c>
      <c r="K2628" s="70">
        <v>3</v>
      </c>
      <c r="L2628" s="58" t="s">
        <v>8061</v>
      </c>
      <c r="M2628" s="58">
        <v>0</v>
      </c>
      <c r="N2628" s="10" t="s">
        <v>26</v>
      </c>
      <c r="O2628" t="s">
        <v>26</v>
      </c>
    </row>
    <row r="2629" spans="1:15" x14ac:dyDescent="0.35">
      <c r="A2629" s="203">
        <v>37425</v>
      </c>
      <c r="B2629" s="61" t="s">
        <v>7211</v>
      </c>
      <c r="C2629" s="58" t="s">
        <v>7212</v>
      </c>
      <c r="D2629" s="61" t="s">
        <v>7136</v>
      </c>
      <c r="E2629" s="67">
        <v>10</v>
      </c>
      <c r="F2629" s="68">
        <v>10.01</v>
      </c>
      <c r="G2629" s="68">
        <v>8</v>
      </c>
      <c r="H2629" s="69">
        <f t="shared" si="138"/>
        <v>-0.2</v>
      </c>
      <c r="I2629" s="68">
        <f t="shared" si="136"/>
        <v>9.9999999999997868E-3</v>
      </c>
      <c r="J2629" s="68">
        <f t="shared" si="137"/>
        <v>-2</v>
      </c>
      <c r="K2629" s="70">
        <v>1</v>
      </c>
      <c r="L2629" s="58"/>
      <c r="M2629" s="58" t="s">
        <v>22</v>
      </c>
      <c r="N2629" s="10" t="s">
        <v>22</v>
      </c>
      <c r="O2629" t="s">
        <v>22</v>
      </c>
    </row>
    <row r="2630" spans="1:15" x14ac:dyDescent="0.35">
      <c r="A2630" s="203">
        <v>37427</v>
      </c>
      <c r="B2630" s="61" t="s">
        <v>7213</v>
      </c>
      <c r="C2630" s="58" t="s">
        <v>7214</v>
      </c>
      <c r="D2630" s="61" t="s">
        <v>5803</v>
      </c>
      <c r="E2630" s="67">
        <v>17</v>
      </c>
      <c r="F2630" s="68">
        <v>17.350000000000001</v>
      </c>
      <c r="G2630" s="68">
        <v>19.5</v>
      </c>
      <c r="H2630" s="69">
        <f t="shared" si="138"/>
        <v>0.14705882352941177</v>
      </c>
      <c r="I2630" s="68">
        <f t="shared" si="136"/>
        <v>0.35000000000000142</v>
      </c>
      <c r="J2630" s="68">
        <f t="shared" si="137"/>
        <v>2.5</v>
      </c>
      <c r="K2630" s="70">
        <v>2</v>
      </c>
      <c r="L2630" s="58"/>
      <c r="M2630" s="58">
        <v>0</v>
      </c>
      <c r="N2630" s="10" t="s">
        <v>26</v>
      </c>
      <c r="O2630" t="s">
        <v>26</v>
      </c>
    </row>
    <row r="2631" spans="1:15" x14ac:dyDescent="0.35">
      <c r="A2631" s="203">
        <v>37432</v>
      </c>
      <c r="B2631" s="61" t="s">
        <v>7215</v>
      </c>
      <c r="C2631" s="58" t="s">
        <v>7216</v>
      </c>
      <c r="D2631" s="61" t="s">
        <v>5803</v>
      </c>
      <c r="E2631" s="67">
        <v>13</v>
      </c>
      <c r="F2631" s="68">
        <v>13.01</v>
      </c>
      <c r="G2631" s="68">
        <v>13.17</v>
      </c>
      <c r="H2631" s="69">
        <f t="shared" si="138"/>
        <v>1.3076923076923071E-2</v>
      </c>
      <c r="I2631" s="68">
        <f t="shared" si="136"/>
        <v>9.9999999999997868E-3</v>
      </c>
      <c r="J2631" s="68">
        <f t="shared" si="137"/>
        <v>0.16999999999999993</v>
      </c>
      <c r="K2631" s="70">
        <v>1</v>
      </c>
      <c r="L2631" s="58"/>
      <c r="M2631" s="58" t="s">
        <v>22</v>
      </c>
      <c r="N2631" s="10" t="s">
        <v>22</v>
      </c>
      <c r="O2631" t="s">
        <v>22</v>
      </c>
    </row>
    <row r="2632" spans="1:15" x14ac:dyDescent="0.35">
      <c r="A2632" s="203">
        <v>37434</v>
      </c>
      <c r="B2632" s="61" t="s">
        <v>7217</v>
      </c>
      <c r="C2632" s="58" t="s">
        <v>7218</v>
      </c>
      <c r="D2632" s="61" t="s">
        <v>1099</v>
      </c>
      <c r="E2632" s="67">
        <v>19</v>
      </c>
      <c r="F2632" s="68">
        <v>22</v>
      </c>
      <c r="G2632" s="68">
        <v>23.5</v>
      </c>
      <c r="H2632" s="69">
        <f t="shared" si="138"/>
        <v>0.23684210526315788</v>
      </c>
      <c r="I2632" s="68">
        <f t="shared" si="136"/>
        <v>3</v>
      </c>
      <c r="J2632" s="68">
        <f t="shared" si="137"/>
        <v>4.5</v>
      </c>
      <c r="K2632" s="70">
        <v>3</v>
      </c>
      <c r="L2632" s="58"/>
      <c r="M2632" s="58">
        <v>0</v>
      </c>
      <c r="N2632" s="10" t="s">
        <v>26</v>
      </c>
      <c r="O2632" t="s">
        <v>26</v>
      </c>
    </row>
    <row r="2633" spans="1:15" x14ac:dyDescent="0.35">
      <c r="A2633" s="203">
        <v>37435</v>
      </c>
      <c r="B2633" s="61" t="s">
        <v>7219</v>
      </c>
      <c r="C2633" s="58" t="s">
        <v>7220</v>
      </c>
      <c r="D2633" s="61" t="s">
        <v>7221</v>
      </c>
      <c r="E2633" s="67">
        <v>17</v>
      </c>
      <c r="F2633" s="68">
        <v>20.010000000000002</v>
      </c>
      <c r="G2633" s="68">
        <v>18.8</v>
      </c>
      <c r="H2633" s="69">
        <f t="shared" si="138"/>
        <v>0.10588235294117651</v>
      </c>
      <c r="I2633" s="68">
        <f t="shared" si="136"/>
        <v>3.0100000000000016</v>
      </c>
      <c r="J2633" s="68">
        <f t="shared" si="137"/>
        <v>1.8000000000000007</v>
      </c>
      <c r="K2633" s="70">
        <v>3</v>
      </c>
      <c r="L2633" s="58"/>
      <c r="M2633" s="58" t="s">
        <v>22</v>
      </c>
      <c r="N2633" s="10" t="s">
        <v>22</v>
      </c>
      <c r="O2633" t="s">
        <v>22</v>
      </c>
    </row>
    <row r="2634" spans="1:15" x14ac:dyDescent="0.35">
      <c r="A2634" s="203">
        <v>37435</v>
      </c>
      <c r="B2634" s="61" t="s">
        <v>7222</v>
      </c>
      <c r="C2634" s="58" t="s">
        <v>7223</v>
      </c>
      <c r="D2634" s="61" t="s">
        <v>7224</v>
      </c>
      <c r="E2634" s="67">
        <v>13</v>
      </c>
      <c r="F2634" s="68">
        <v>13.01</v>
      </c>
      <c r="G2634" s="68">
        <v>13.01</v>
      </c>
      <c r="H2634" s="69">
        <f t="shared" si="138"/>
        <v>7.6923076923075286E-4</v>
      </c>
      <c r="I2634" s="68">
        <f t="shared" ref="I2634:I2697" si="139">(F2634-E2634)</f>
        <v>9.9999999999997868E-3</v>
      </c>
      <c r="J2634" s="68">
        <f t="shared" si="137"/>
        <v>9.9999999999997868E-3</v>
      </c>
      <c r="K2634" s="70">
        <v>1</v>
      </c>
      <c r="L2634" s="58"/>
      <c r="M2634" s="58" t="s">
        <v>22</v>
      </c>
      <c r="N2634" s="10" t="s">
        <v>22</v>
      </c>
      <c r="O2634" t="s">
        <v>22</v>
      </c>
    </row>
    <row r="2635" spans="1:15" x14ac:dyDescent="0.35">
      <c r="A2635" s="203">
        <v>37438</v>
      </c>
      <c r="B2635" s="61" t="s">
        <v>7225</v>
      </c>
      <c r="C2635" s="58" t="s">
        <v>7226</v>
      </c>
      <c r="D2635" s="61" t="s">
        <v>4579</v>
      </c>
      <c r="E2635" s="67">
        <v>23</v>
      </c>
      <c r="F2635" s="68">
        <v>23</v>
      </c>
      <c r="G2635" s="68">
        <v>22</v>
      </c>
      <c r="H2635" s="69">
        <f t="shared" si="138"/>
        <v>-4.3478260869565216E-2</v>
      </c>
      <c r="I2635" s="68">
        <f t="shared" si="139"/>
        <v>0</v>
      </c>
      <c r="J2635" s="68">
        <f t="shared" si="137"/>
        <v>-1</v>
      </c>
      <c r="K2635" s="70">
        <v>1</v>
      </c>
      <c r="L2635" s="58"/>
      <c r="M2635" s="58" t="s">
        <v>22</v>
      </c>
      <c r="N2635" s="10" t="s">
        <v>22</v>
      </c>
      <c r="O2635" t="s">
        <v>22</v>
      </c>
    </row>
    <row r="2636" spans="1:15" x14ac:dyDescent="0.35">
      <c r="A2636" s="203">
        <v>37448</v>
      </c>
      <c r="B2636" s="61" t="s">
        <v>7227</v>
      </c>
      <c r="C2636" s="58" t="s">
        <v>7228</v>
      </c>
      <c r="D2636" s="61" t="s">
        <v>4186</v>
      </c>
      <c r="E2636" s="67">
        <v>15</v>
      </c>
      <c r="F2636" s="68">
        <v>15.1</v>
      </c>
      <c r="G2636" s="68">
        <v>14.85</v>
      </c>
      <c r="H2636" s="69">
        <f t="shared" si="138"/>
        <v>-1.0000000000000024E-2</v>
      </c>
      <c r="I2636" s="68">
        <f t="shared" si="139"/>
        <v>9.9999999999999645E-2</v>
      </c>
      <c r="J2636" s="68">
        <f t="shared" si="137"/>
        <v>-0.15000000000000036</v>
      </c>
      <c r="K2636" s="70">
        <v>1</v>
      </c>
      <c r="L2636" s="58"/>
      <c r="M2636" s="58">
        <v>0</v>
      </c>
      <c r="N2636" s="10" t="s">
        <v>26</v>
      </c>
      <c r="O2636" t="s">
        <v>26</v>
      </c>
    </row>
    <row r="2637" spans="1:15" x14ac:dyDescent="0.35">
      <c r="A2637" s="203">
        <v>37449</v>
      </c>
      <c r="B2637" s="61" t="s">
        <v>7229</v>
      </c>
      <c r="C2637" s="58" t="s">
        <v>7230</v>
      </c>
      <c r="D2637" s="61" t="s">
        <v>7231</v>
      </c>
      <c r="E2637" s="67">
        <v>7.5</v>
      </c>
      <c r="F2637" s="68">
        <v>7.74</v>
      </c>
      <c r="G2637" s="68">
        <v>7.6</v>
      </c>
      <c r="H2637" s="69">
        <f t="shared" si="138"/>
        <v>1.3333333333333286E-2</v>
      </c>
      <c r="I2637" s="68">
        <f t="shared" si="139"/>
        <v>0.24000000000000021</v>
      </c>
      <c r="J2637" s="68">
        <f t="shared" si="137"/>
        <v>9.9999999999999645E-2</v>
      </c>
      <c r="K2637" s="70">
        <v>1</v>
      </c>
      <c r="L2637" s="58"/>
      <c r="M2637" s="58" t="s">
        <v>22</v>
      </c>
      <c r="N2637" s="10" t="s">
        <v>22</v>
      </c>
      <c r="O2637" t="s">
        <v>22</v>
      </c>
    </row>
    <row r="2638" spans="1:15" x14ac:dyDescent="0.35">
      <c r="A2638" s="203">
        <v>37456</v>
      </c>
      <c r="B2638" s="61" t="s">
        <v>7232</v>
      </c>
      <c r="C2638" s="58" t="s">
        <v>7233</v>
      </c>
      <c r="D2638" s="61" t="s">
        <v>7234</v>
      </c>
      <c r="E2638" s="67">
        <v>12</v>
      </c>
      <c r="F2638" s="68">
        <v>12.26</v>
      </c>
      <c r="G2638" s="68">
        <v>12.22</v>
      </c>
      <c r="H2638" s="69">
        <f t="shared" si="138"/>
        <v>1.8333333333333385E-2</v>
      </c>
      <c r="I2638" s="68">
        <f t="shared" si="139"/>
        <v>0.25999999999999979</v>
      </c>
      <c r="J2638" s="68">
        <f t="shared" si="137"/>
        <v>0.22000000000000064</v>
      </c>
      <c r="K2638" s="70">
        <v>1</v>
      </c>
      <c r="L2638" s="58"/>
      <c r="M2638" s="58">
        <v>0</v>
      </c>
      <c r="N2638" s="10" t="s">
        <v>26</v>
      </c>
      <c r="O2638" t="s">
        <v>26</v>
      </c>
    </row>
    <row r="2639" spans="1:15" x14ac:dyDescent="0.35">
      <c r="A2639" s="203">
        <v>37460</v>
      </c>
      <c r="B2639" s="61" t="s">
        <v>7235</v>
      </c>
      <c r="C2639" s="58" t="s">
        <v>7236</v>
      </c>
      <c r="D2639" s="61" t="s">
        <v>7126</v>
      </c>
      <c r="E2639" s="67">
        <v>19.5</v>
      </c>
      <c r="F2639" s="68">
        <v>19.5</v>
      </c>
      <c r="G2639" s="68">
        <v>19</v>
      </c>
      <c r="H2639" s="69">
        <f t="shared" si="138"/>
        <v>-2.564102564102564E-2</v>
      </c>
      <c r="I2639" s="68">
        <f t="shared" si="139"/>
        <v>0</v>
      </c>
      <c r="J2639" s="68">
        <f t="shared" si="137"/>
        <v>-0.5</v>
      </c>
      <c r="K2639" s="70">
        <v>1</v>
      </c>
      <c r="L2639" s="58"/>
      <c r="M2639" s="58" t="s">
        <v>22</v>
      </c>
      <c r="N2639" s="10" t="s">
        <v>22</v>
      </c>
      <c r="O2639" t="s">
        <v>22</v>
      </c>
    </row>
    <row r="2640" spans="1:15" x14ac:dyDescent="0.35">
      <c r="A2640" s="203">
        <v>37462</v>
      </c>
      <c r="B2640" s="61" t="s">
        <v>7237</v>
      </c>
      <c r="C2640" s="58" t="s">
        <v>7238</v>
      </c>
      <c r="D2640" s="63" t="s">
        <v>7239</v>
      </c>
      <c r="E2640" s="67">
        <v>13</v>
      </c>
      <c r="F2640" s="68">
        <v>15.5</v>
      </c>
      <c r="G2640" s="68">
        <v>15.85</v>
      </c>
      <c r="H2640" s="69">
        <f t="shared" si="138"/>
        <v>0.2192307692307692</v>
      </c>
      <c r="I2640" s="68">
        <f t="shared" si="139"/>
        <v>2.5</v>
      </c>
      <c r="J2640" s="68">
        <f t="shared" si="137"/>
        <v>2.8499999999999996</v>
      </c>
      <c r="K2640" s="70">
        <v>2</v>
      </c>
      <c r="L2640" s="58"/>
      <c r="M2640" s="58" t="s">
        <v>22</v>
      </c>
      <c r="N2640" s="10" t="s">
        <v>22</v>
      </c>
      <c r="O2640" t="s">
        <v>22</v>
      </c>
    </row>
    <row r="2641" spans="1:15" x14ac:dyDescent="0.35">
      <c r="A2641" s="203">
        <v>37484</v>
      </c>
      <c r="B2641" s="61" t="s">
        <v>7240</v>
      </c>
      <c r="C2641" s="58" t="s">
        <v>7241</v>
      </c>
      <c r="D2641" s="63" t="s">
        <v>7242</v>
      </c>
      <c r="E2641" s="67">
        <v>12</v>
      </c>
      <c r="F2641" s="68">
        <v>12</v>
      </c>
      <c r="G2641" s="68">
        <v>12</v>
      </c>
      <c r="H2641" s="69">
        <f t="shared" si="138"/>
        <v>0</v>
      </c>
      <c r="I2641" s="68">
        <f t="shared" si="139"/>
        <v>0</v>
      </c>
      <c r="J2641" s="68">
        <f t="shared" si="137"/>
        <v>0</v>
      </c>
      <c r="K2641" s="70">
        <v>1</v>
      </c>
      <c r="L2641" s="58"/>
      <c r="M2641" s="58">
        <v>0</v>
      </c>
      <c r="N2641" s="10" t="s">
        <v>26</v>
      </c>
      <c r="O2641" t="s">
        <v>26</v>
      </c>
    </row>
    <row r="2642" spans="1:15" x14ac:dyDescent="0.35">
      <c r="A2642" s="203">
        <v>37539</v>
      </c>
      <c r="B2642" s="61" t="s">
        <v>7243</v>
      </c>
      <c r="C2642" s="58" t="s">
        <v>7244</v>
      </c>
      <c r="D2642" s="61" t="s">
        <v>7245</v>
      </c>
      <c r="E2642" s="67">
        <v>20</v>
      </c>
      <c r="F2642" s="68">
        <v>22</v>
      </c>
      <c r="G2642" s="68">
        <v>23.5</v>
      </c>
      <c r="H2642" s="69">
        <f t="shared" si="138"/>
        <v>0.17499999999999999</v>
      </c>
      <c r="I2642" s="68">
        <f t="shared" si="139"/>
        <v>2</v>
      </c>
      <c r="J2642" s="68">
        <f t="shared" si="137"/>
        <v>3.5</v>
      </c>
      <c r="K2642" s="70">
        <v>1</v>
      </c>
      <c r="L2642" s="58" t="s">
        <v>8061</v>
      </c>
      <c r="M2642" s="58">
        <v>0</v>
      </c>
      <c r="N2642" s="10" t="s">
        <v>26</v>
      </c>
      <c r="O2642" t="s">
        <v>26</v>
      </c>
    </row>
    <row r="2643" spans="1:15" x14ac:dyDescent="0.35">
      <c r="A2643" s="203">
        <v>37539</v>
      </c>
      <c r="B2643" s="61" t="s">
        <v>7246</v>
      </c>
      <c r="C2643" s="58" t="s">
        <v>7247</v>
      </c>
      <c r="D2643" s="61" t="s">
        <v>4513</v>
      </c>
      <c r="E2643" s="67">
        <v>13</v>
      </c>
      <c r="F2643" s="68">
        <v>13</v>
      </c>
      <c r="G2643" s="68">
        <v>12.5</v>
      </c>
      <c r="H2643" s="69">
        <f t="shared" si="138"/>
        <v>-3.8461538461538464E-2</v>
      </c>
      <c r="I2643" s="68">
        <f t="shared" si="139"/>
        <v>0</v>
      </c>
      <c r="J2643" s="68">
        <f t="shared" si="137"/>
        <v>-0.5</v>
      </c>
      <c r="K2643" s="70">
        <v>1</v>
      </c>
      <c r="L2643" s="58"/>
      <c r="M2643" s="58" t="s">
        <v>22</v>
      </c>
      <c r="N2643" s="10" t="s">
        <v>22</v>
      </c>
      <c r="O2643" t="s">
        <v>22</v>
      </c>
    </row>
    <row r="2644" spans="1:15" x14ac:dyDescent="0.35">
      <c r="A2644" s="203">
        <v>37540</v>
      </c>
      <c r="B2644" s="61" t="s">
        <v>7248</v>
      </c>
      <c r="C2644" s="58" t="s">
        <v>7249</v>
      </c>
      <c r="D2644" s="61" t="s">
        <v>7250</v>
      </c>
      <c r="E2644" s="67">
        <v>20</v>
      </c>
      <c r="F2644" s="68">
        <v>20</v>
      </c>
      <c r="G2644" s="68">
        <v>19.399999999999999</v>
      </c>
      <c r="H2644" s="69">
        <f t="shared" si="138"/>
        <v>-3.0000000000000072E-2</v>
      </c>
      <c r="I2644" s="68">
        <f t="shared" si="139"/>
        <v>0</v>
      </c>
      <c r="J2644" s="68">
        <f t="shared" si="137"/>
        <v>-0.60000000000000142</v>
      </c>
      <c r="K2644" s="70">
        <v>2</v>
      </c>
      <c r="L2644" s="58" t="s">
        <v>8061</v>
      </c>
      <c r="M2644" s="58" t="s">
        <v>22</v>
      </c>
      <c r="N2644" s="10" t="s">
        <v>22</v>
      </c>
      <c r="O2644" t="s">
        <v>22</v>
      </c>
    </row>
    <row r="2645" spans="1:15" x14ac:dyDescent="0.35">
      <c r="A2645" s="203">
        <v>37540</v>
      </c>
      <c r="B2645" s="61" t="s">
        <v>7251</v>
      </c>
      <c r="C2645" s="58" t="s">
        <v>7252</v>
      </c>
      <c r="D2645" s="61" t="s">
        <v>1099</v>
      </c>
      <c r="E2645" s="67">
        <v>39</v>
      </c>
      <c r="F2645" s="68">
        <v>38.25</v>
      </c>
      <c r="G2645" s="68">
        <v>36.99</v>
      </c>
      <c r="H2645" s="69">
        <f t="shared" si="138"/>
        <v>-5.1538461538461484E-2</v>
      </c>
      <c r="I2645" s="68">
        <f t="shared" si="139"/>
        <v>-0.75</v>
      </c>
      <c r="J2645" s="68">
        <f t="shared" si="137"/>
        <v>-2.009999999999998</v>
      </c>
      <c r="K2645" s="70">
        <v>1</v>
      </c>
      <c r="L2645" s="58"/>
      <c r="M2645" s="58">
        <v>0</v>
      </c>
      <c r="N2645" s="10" t="s">
        <v>26</v>
      </c>
      <c r="O2645" t="s">
        <v>26</v>
      </c>
    </row>
    <row r="2646" spans="1:15" x14ac:dyDescent="0.35">
      <c r="A2646" s="203">
        <v>37545</v>
      </c>
      <c r="B2646" s="61" t="s">
        <v>7253</v>
      </c>
      <c r="C2646" s="58" t="s">
        <v>7254</v>
      </c>
      <c r="D2646" s="61" t="s">
        <v>7255</v>
      </c>
      <c r="E2646" s="67">
        <v>12</v>
      </c>
      <c r="F2646" s="68">
        <v>12.25</v>
      </c>
      <c r="G2646" s="68">
        <v>13.15</v>
      </c>
      <c r="H2646" s="69">
        <f t="shared" si="138"/>
        <v>9.5833333333333368E-2</v>
      </c>
      <c r="I2646" s="68">
        <f t="shared" si="139"/>
        <v>0.25</v>
      </c>
      <c r="J2646" s="68">
        <f t="shared" si="137"/>
        <v>1.1500000000000004</v>
      </c>
      <c r="K2646" s="70">
        <v>2</v>
      </c>
      <c r="L2646" s="58"/>
      <c r="M2646" s="58">
        <v>0</v>
      </c>
      <c r="N2646" s="10" t="s">
        <v>26</v>
      </c>
      <c r="O2646" t="s">
        <v>26</v>
      </c>
    </row>
    <row r="2647" spans="1:15" x14ac:dyDescent="0.35">
      <c r="A2647" s="203">
        <v>37545</v>
      </c>
      <c r="B2647" s="61" t="s">
        <v>7256</v>
      </c>
      <c r="C2647" s="58" t="s">
        <v>7257</v>
      </c>
      <c r="D2647" s="63" t="s">
        <v>7258</v>
      </c>
      <c r="E2647" s="67">
        <v>16.5</v>
      </c>
      <c r="F2647" s="68">
        <v>17.75</v>
      </c>
      <c r="G2647" s="68">
        <v>16.95</v>
      </c>
      <c r="H2647" s="69">
        <f t="shared" si="138"/>
        <v>2.727272727272723E-2</v>
      </c>
      <c r="I2647" s="68">
        <f t="shared" si="139"/>
        <v>1.25</v>
      </c>
      <c r="J2647" s="68">
        <f t="shared" si="137"/>
        <v>0.44999999999999929</v>
      </c>
      <c r="K2647" s="70">
        <v>2</v>
      </c>
      <c r="L2647" s="58"/>
      <c r="M2647" s="58">
        <v>0</v>
      </c>
      <c r="N2647" s="10" t="s">
        <v>26</v>
      </c>
      <c r="O2647" t="s">
        <v>26</v>
      </c>
    </row>
    <row r="2648" spans="1:15" x14ac:dyDescent="0.35">
      <c r="A2648" s="203">
        <v>37551</v>
      </c>
      <c r="B2648" s="61" t="s">
        <v>7259</v>
      </c>
      <c r="C2648" s="58" t="s">
        <v>7260</v>
      </c>
      <c r="D2648" s="61" t="s">
        <v>6109</v>
      </c>
      <c r="E2648" s="67">
        <v>10</v>
      </c>
      <c r="F2648" s="68">
        <v>10.01</v>
      </c>
      <c r="G2648" s="68">
        <v>10</v>
      </c>
      <c r="H2648" s="69">
        <f t="shared" si="138"/>
        <v>0</v>
      </c>
      <c r="I2648" s="68">
        <f t="shared" si="139"/>
        <v>9.9999999999997868E-3</v>
      </c>
      <c r="J2648" s="68">
        <f t="shared" si="137"/>
        <v>0</v>
      </c>
      <c r="K2648" s="70">
        <v>1</v>
      </c>
      <c r="L2648" s="58"/>
      <c r="M2648" s="58">
        <v>0</v>
      </c>
      <c r="N2648" s="10" t="s">
        <v>26</v>
      </c>
      <c r="O2648" t="s">
        <v>26</v>
      </c>
    </row>
    <row r="2649" spans="1:15" x14ac:dyDescent="0.35">
      <c r="A2649" s="203">
        <v>37554</v>
      </c>
      <c r="B2649" s="61" t="s">
        <v>7261</v>
      </c>
      <c r="C2649" s="58" t="s">
        <v>7262</v>
      </c>
      <c r="D2649" s="63" t="s">
        <v>7263</v>
      </c>
      <c r="E2649" s="67">
        <v>13</v>
      </c>
      <c r="F2649" s="68">
        <v>13.01</v>
      </c>
      <c r="G2649" s="68">
        <v>13.01</v>
      </c>
      <c r="H2649" s="69">
        <f t="shared" si="138"/>
        <v>7.6923076923075286E-4</v>
      </c>
      <c r="I2649" s="68">
        <f t="shared" si="139"/>
        <v>9.9999999999997868E-3</v>
      </c>
      <c r="J2649" s="68">
        <f t="shared" si="137"/>
        <v>9.9999999999997868E-3</v>
      </c>
      <c r="K2649" s="70">
        <v>1</v>
      </c>
      <c r="L2649" s="58"/>
      <c r="M2649" s="58">
        <v>0</v>
      </c>
      <c r="N2649" s="10" t="s">
        <v>26</v>
      </c>
      <c r="O2649" t="s">
        <v>26</v>
      </c>
    </row>
    <row r="2650" spans="1:15" x14ac:dyDescent="0.35">
      <c r="A2650" s="203">
        <v>37558</v>
      </c>
      <c r="B2650" s="61" t="s">
        <v>7264</v>
      </c>
      <c r="C2650" s="58" t="s">
        <v>7265</v>
      </c>
      <c r="D2650" s="61" t="s">
        <v>7266</v>
      </c>
      <c r="E2650" s="67">
        <v>22.5</v>
      </c>
      <c r="F2650" s="68">
        <v>25</v>
      </c>
      <c r="G2650" s="68">
        <v>24.99</v>
      </c>
      <c r="H2650" s="69">
        <f t="shared" si="138"/>
        <v>0.11066666666666659</v>
      </c>
      <c r="I2650" s="68">
        <f t="shared" si="139"/>
        <v>2.5</v>
      </c>
      <c r="J2650" s="68">
        <f t="shared" si="137"/>
        <v>2.4899999999999984</v>
      </c>
      <c r="K2650" s="70">
        <v>2</v>
      </c>
      <c r="L2650" s="58" t="s">
        <v>8061</v>
      </c>
      <c r="M2650" s="58">
        <v>0</v>
      </c>
      <c r="N2650" s="10" t="s">
        <v>26</v>
      </c>
      <c r="O2650" t="s">
        <v>26</v>
      </c>
    </row>
    <row r="2651" spans="1:15" x14ac:dyDescent="0.35">
      <c r="A2651" s="203">
        <v>37558</v>
      </c>
      <c r="B2651" s="61" t="s">
        <v>7264</v>
      </c>
      <c r="C2651" s="58" t="s">
        <v>7267</v>
      </c>
      <c r="D2651" s="61" t="s">
        <v>7266</v>
      </c>
      <c r="E2651" s="67">
        <v>25</v>
      </c>
      <c r="F2651" s="68">
        <v>27.13</v>
      </c>
      <c r="G2651" s="68">
        <v>27.46</v>
      </c>
      <c r="H2651" s="69">
        <f t="shared" si="138"/>
        <v>9.8400000000000029E-2</v>
      </c>
      <c r="I2651" s="68">
        <f t="shared" si="139"/>
        <v>2.129999999999999</v>
      </c>
      <c r="J2651" s="68">
        <f t="shared" si="137"/>
        <v>2.4600000000000009</v>
      </c>
      <c r="K2651" s="70">
        <v>1</v>
      </c>
      <c r="L2651" s="58" t="s">
        <v>8061</v>
      </c>
      <c r="M2651" s="58" t="s">
        <v>22</v>
      </c>
      <c r="N2651" s="10" t="s">
        <v>22</v>
      </c>
      <c r="O2651" t="s">
        <v>22</v>
      </c>
    </row>
    <row r="2652" spans="1:15" x14ac:dyDescent="0.35">
      <c r="A2652" s="203">
        <v>37561</v>
      </c>
      <c r="B2652" s="61" t="s">
        <v>7268</v>
      </c>
      <c r="C2652" s="58" t="s">
        <v>7269</v>
      </c>
      <c r="D2652" s="61" t="s">
        <v>2881</v>
      </c>
      <c r="E2652" s="67">
        <v>19</v>
      </c>
      <c r="F2652" s="68">
        <v>19</v>
      </c>
      <c r="G2652" s="68">
        <v>17.7</v>
      </c>
      <c r="H2652" s="69">
        <f t="shared" si="138"/>
        <v>-6.842105263157898E-2</v>
      </c>
      <c r="I2652" s="68">
        <f t="shared" si="139"/>
        <v>0</v>
      </c>
      <c r="J2652" s="68">
        <f t="shared" si="137"/>
        <v>-1.3000000000000007</v>
      </c>
      <c r="K2652" s="70">
        <v>1</v>
      </c>
      <c r="L2652" s="58"/>
      <c r="M2652" s="58">
        <v>0</v>
      </c>
      <c r="N2652" s="10" t="s">
        <v>26</v>
      </c>
      <c r="O2652" t="s">
        <v>26</v>
      </c>
    </row>
    <row r="2653" spans="1:15" x14ac:dyDescent="0.35">
      <c r="A2653" s="203">
        <v>37566</v>
      </c>
      <c r="B2653" s="61" t="s">
        <v>7270</v>
      </c>
      <c r="C2653" s="58" t="s">
        <v>7271</v>
      </c>
      <c r="D2653" s="63" t="s">
        <v>3713</v>
      </c>
      <c r="E2653" s="67">
        <v>12</v>
      </c>
      <c r="F2653" s="68">
        <v>11.9</v>
      </c>
      <c r="G2653" s="68">
        <v>12.2</v>
      </c>
      <c r="H2653" s="69">
        <f t="shared" si="138"/>
        <v>1.6666666666666607E-2</v>
      </c>
      <c r="I2653" s="68">
        <f t="shared" si="139"/>
        <v>-9.9999999999999645E-2</v>
      </c>
      <c r="J2653" s="68">
        <f t="shared" si="137"/>
        <v>0.19999999999999929</v>
      </c>
      <c r="K2653" s="70">
        <v>2</v>
      </c>
      <c r="L2653" s="58" t="s">
        <v>8061</v>
      </c>
      <c r="M2653" s="58">
        <v>0</v>
      </c>
      <c r="N2653" s="10" t="s">
        <v>26</v>
      </c>
      <c r="O2653" t="s">
        <v>26</v>
      </c>
    </row>
    <row r="2654" spans="1:15" x14ac:dyDescent="0.35">
      <c r="A2654" s="203">
        <v>37568</v>
      </c>
      <c r="B2654" s="61" t="s">
        <v>7272</v>
      </c>
      <c r="C2654" s="58" t="s">
        <v>7273</v>
      </c>
      <c r="D2654" s="61" t="s">
        <v>7274</v>
      </c>
      <c r="E2654" s="67">
        <v>13</v>
      </c>
      <c r="F2654" s="68">
        <v>14.75</v>
      </c>
      <c r="G2654" s="68">
        <v>15.45</v>
      </c>
      <c r="H2654" s="69">
        <f t="shared" si="138"/>
        <v>0.1884615384615384</v>
      </c>
      <c r="I2654" s="68">
        <f t="shared" si="139"/>
        <v>1.75</v>
      </c>
      <c r="J2654" s="68">
        <f t="shared" si="137"/>
        <v>2.4499999999999993</v>
      </c>
      <c r="K2654" s="70">
        <v>3</v>
      </c>
      <c r="L2654" s="58"/>
      <c r="M2654" s="58">
        <v>0</v>
      </c>
      <c r="N2654" s="10" t="s">
        <v>26</v>
      </c>
      <c r="O2654" t="s">
        <v>26</v>
      </c>
    </row>
    <row r="2655" spans="1:15" x14ac:dyDescent="0.35">
      <c r="A2655" s="203">
        <v>37568</v>
      </c>
      <c r="B2655" s="61" t="s">
        <v>7275</v>
      </c>
      <c r="C2655" s="58" t="s">
        <v>7276</v>
      </c>
      <c r="D2655" s="61" t="s">
        <v>5803</v>
      </c>
      <c r="E2655" s="67">
        <v>25</v>
      </c>
      <c r="F2655" s="68">
        <v>28.5</v>
      </c>
      <c r="G2655" s="68">
        <v>27.2</v>
      </c>
      <c r="H2655" s="69">
        <f t="shared" si="138"/>
        <v>8.7999999999999967E-2</v>
      </c>
      <c r="I2655" s="68">
        <f t="shared" si="139"/>
        <v>3.5</v>
      </c>
      <c r="J2655" s="68">
        <f t="shared" si="137"/>
        <v>2.1999999999999993</v>
      </c>
      <c r="K2655" s="70">
        <v>3</v>
      </c>
      <c r="L2655" s="58"/>
      <c r="M2655" s="58">
        <v>0</v>
      </c>
      <c r="N2655" s="10" t="s">
        <v>26</v>
      </c>
      <c r="O2655" t="s">
        <v>26</v>
      </c>
    </row>
    <row r="2656" spans="1:15" x14ac:dyDescent="0.35">
      <c r="A2656" s="203">
        <v>37572</v>
      </c>
      <c r="B2656" s="61" t="s">
        <v>7277</v>
      </c>
      <c r="C2656" s="58" t="s">
        <v>7278</v>
      </c>
      <c r="D2656" s="61" t="s">
        <v>7279</v>
      </c>
      <c r="E2656" s="67">
        <v>14</v>
      </c>
      <c r="F2656" s="68">
        <v>14.01</v>
      </c>
      <c r="G2656" s="68">
        <v>14</v>
      </c>
      <c r="H2656" s="69">
        <f t="shared" si="138"/>
        <v>0</v>
      </c>
      <c r="I2656" s="68">
        <f t="shared" si="139"/>
        <v>9.9999999999997868E-3</v>
      </c>
      <c r="J2656" s="68">
        <f t="shared" si="137"/>
        <v>0</v>
      </c>
      <c r="K2656" s="70">
        <v>2</v>
      </c>
      <c r="L2656" s="58" t="s">
        <v>8061</v>
      </c>
      <c r="M2656" s="58">
        <v>1</v>
      </c>
      <c r="N2656" s="10"/>
      <c r="O2656" s="10" t="s">
        <v>7280</v>
      </c>
    </row>
    <row r="2657" spans="1:15" x14ac:dyDescent="0.35">
      <c r="A2657" s="203">
        <v>37574</v>
      </c>
      <c r="B2657" s="183" t="s">
        <v>7281</v>
      </c>
      <c r="C2657" s="58" t="s">
        <v>7282</v>
      </c>
      <c r="D2657" s="183" t="s">
        <v>7283</v>
      </c>
      <c r="E2657" s="67">
        <v>18.98</v>
      </c>
      <c r="F2657" s="68">
        <v>18.75</v>
      </c>
      <c r="G2657" s="68">
        <v>17.96</v>
      </c>
      <c r="H2657" s="69">
        <f t="shared" si="138"/>
        <v>-5.3740779768177004E-2</v>
      </c>
      <c r="I2657" s="68">
        <f t="shared" si="139"/>
        <v>-0.23000000000000043</v>
      </c>
      <c r="J2657" s="68">
        <f t="shared" si="137"/>
        <v>-1.0199999999999996</v>
      </c>
      <c r="K2657" s="70">
        <v>1</v>
      </c>
      <c r="L2657" s="58"/>
      <c r="M2657" s="58">
        <v>0</v>
      </c>
      <c r="N2657" s="10" t="s">
        <v>26</v>
      </c>
      <c r="O2657" s="10" t="s">
        <v>26</v>
      </c>
    </row>
    <row r="2658" spans="1:15" x14ac:dyDescent="0.35">
      <c r="A2658" s="203">
        <v>37575</v>
      </c>
      <c r="B2658" s="61" t="s">
        <v>7284</v>
      </c>
      <c r="C2658" s="58" t="s">
        <v>7285</v>
      </c>
      <c r="D2658" s="61" t="s">
        <v>7286</v>
      </c>
      <c r="E2658" s="67">
        <v>12</v>
      </c>
      <c r="F2658" s="68">
        <v>12</v>
      </c>
      <c r="G2658" s="68">
        <v>11.85</v>
      </c>
      <c r="H2658" s="58">
        <f t="shared" si="138"/>
        <v>-1.250000000000003E-2</v>
      </c>
      <c r="I2658" s="68">
        <f t="shared" si="139"/>
        <v>0</v>
      </c>
      <c r="J2658" s="68">
        <f t="shared" si="137"/>
        <v>-0.15000000000000036</v>
      </c>
      <c r="K2658" s="70">
        <v>1</v>
      </c>
      <c r="L2658" s="58"/>
      <c r="M2658" s="58">
        <v>1</v>
      </c>
      <c r="N2658" s="10"/>
      <c r="O2658" s="10" t="s">
        <v>7287</v>
      </c>
    </row>
    <row r="2659" spans="1:15" x14ac:dyDescent="0.35">
      <c r="A2659" s="203">
        <v>37580</v>
      </c>
      <c r="B2659" s="61" t="s">
        <v>7288</v>
      </c>
      <c r="C2659" s="58" t="s">
        <v>7289</v>
      </c>
      <c r="D2659" s="61" t="s">
        <v>3823</v>
      </c>
      <c r="E2659" s="67">
        <v>15</v>
      </c>
      <c r="F2659" s="68">
        <v>16.05</v>
      </c>
      <c r="G2659" s="68">
        <v>17.72</v>
      </c>
      <c r="H2659" s="69">
        <f t="shared" si="138"/>
        <v>0.18133333333333326</v>
      </c>
      <c r="I2659" s="68">
        <f t="shared" si="139"/>
        <v>1.0500000000000007</v>
      </c>
      <c r="J2659" s="68">
        <f t="shared" si="137"/>
        <v>2.7199999999999989</v>
      </c>
      <c r="K2659" s="70">
        <v>2</v>
      </c>
      <c r="L2659" s="58"/>
      <c r="M2659" s="58" t="s">
        <v>22</v>
      </c>
      <c r="N2659" s="10" t="s">
        <v>22</v>
      </c>
      <c r="O2659" t="s">
        <v>22</v>
      </c>
    </row>
    <row r="2660" spans="1:15" x14ac:dyDescent="0.35">
      <c r="A2660" s="203">
        <v>37582</v>
      </c>
      <c r="B2660" s="61" t="s">
        <v>7290</v>
      </c>
      <c r="C2660" s="58" t="s">
        <v>7291</v>
      </c>
      <c r="D2660" s="61" t="s">
        <v>6508</v>
      </c>
      <c r="E2660" s="67">
        <v>7</v>
      </c>
      <c r="F2660" s="68">
        <v>7.5</v>
      </c>
      <c r="G2660" s="68">
        <v>7.6</v>
      </c>
      <c r="H2660" s="69">
        <f t="shared" si="138"/>
        <v>8.571428571428566E-2</v>
      </c>
      <c r="I2660" s="68">
        <f t="shared" si="139"/>
        <v>0.5</v>
      </c>
      <c r="J2660" s="68">
        <f t="shared" si="137"/>
        <v>0.59999999999999964</v>
      </c>
      <c r="K2660" s="70">
        <v>1</v>
      </c>
      <c r="L2660" s="58"/>
      <c r="M2660" s="58">
        <v>0</v>
      </c>
      <c r="N2660" s="10" t="s">
        <v>26</v>
      </c>
      <c r="O2660" t="s">
        <v>26</v>
      </c>
    </row>
    <row r="2661" spans="1:15" x14ac:dyDescent="0.35">
      <c r="A2661" s="203">
        <v>37582</v>
      </c>
      <c r="B2661" s="61" t="s">
        <v>7292</v>
      </c>
      <c r="C2661" s="58" t="s">
        <v>7293</v>
      </c>
      <c r="D2661" s="61" t="s">
        <v>7294</v>
      </c>
      <c r="E2661" s="67">
        <v>12</v>
      </c>
      <c r="F2661" s="68">
        <v>12.05</v>
      </c>
      <c r="G2661" s="68">
        <v>12.9</v>
      </c>
      <c r="H2661" s="69">
        <f t="shared" si="138"/>
        <v>7.5000000000000025E-2</v>
      </c>
      <c r="I2661" s="68">
        <f t="shared" si="139"/>
        <v>5.0000000000000711E-2</v>
      </c>
      <c r="J2661" s="68">
        <f t="shared" si="137"/>
        <v>0.90000000000000036</v>
      </c>
      <c r="K2661" s="70">
        <v>1</v>
      </c>
      <c r="L2661" s="58"/>
      <c r="M2661" s="58">
        <v>0</v>
      </c>
      <c r="N2661" s="10" t="s">
        <v>26</v>
      </c>
      <c r="O2661" t="s">
        <v>26</v>
      </c>
    </row>
    <row r="2662" spans="1:15" x14ac:dyDescent="0.35">
      <c r="A2662" s="203">
        <v>37596</v>
      </c>
      <c r="B2662" s="183" t="s">
        <v>7295</v>
      </c>
      <c r="C2662" s="58" t="s">
        <v>7296</v>
      </c>
      <c r="D2662" s="61" t="s">
        <v>7297</v>
      </c>
      <c r="E2662" s="67">
        <v>35</v>
      </c>
      <c r="F2662" s="68">
        <v>39</v>
      </c>
      <c r="G2662" s="68">
        <v>42.9</v>
      </c>
      <c r="H2662" s="69">
        <f t="shared" si="138"/>
        <v>0.22571428571428567</v>
      </c>
      <c r="I2662" s="68">
        <f t="shared" si="139"/>
        <v>4</v>
      </c>
      <c r="J2662" s="68">
        <f t="shared" si="137"/>
        <v>7.8999999999999986</v>
      </c>
      <c r="K2662" s="70">
        <v>3</v>
      </c>
      <c r="L2662" s="58"/>
      <c r="M2662" s="58">
        <v>0</v>
      </c>
      <c r="N2662" s="10" t="s">
        <v>26</v>
      </c>
      <c r="O2662" t="s">
        <v>26</v>
      </c>
    </row>
    <row r="2663" spans="1:15" x14ac:dyDescent="0.35">
      <c r="A2663" s="203">
        <v>37601</v>
      </c>
      <c r="B2663" s="61" t="s">
        <v>7298</v>
      </c>
      <c r="C2663" s="58" t="s">
        <v>7299</v>
      </c>
      <c r="D2663" s="184" t="s">
        <v>7300</v>
      </c>
      <c r="E2663" s="67">
        <v>12</v>
      </c>
      <c r="F2663" s="68">
        <v>11.5</v>
      </c>
      <c r="G2663" s="68">
        <v>11.5</v>
      </c>
      <c r="H2663" s="69">
        <f t="shared" si="138"/>
        <v>-4.1666666666666664E-2</v>
      </c>
      <c r="I2663" s="68">
        <f t="shared" si="139"/>
        <v>-0.5</v>
      </c>
      <c r="J2663" s="68">
        <f t="shared" si="137"/>
        <v>-0.5</v>
      </c>
      <c r="K2663" s="70">
        <v>1</v>
      </c>
      <c r="L2663" s="58"/>
      <c r="M2663" s="58">
        <v>0</v>
      </c>
      <c r="N2663" s="10" t="s">
        <v>26</v>
      </c>
      <c r="O2663" t="s">
        <v>26</v>
      </c>
    </row>
    <row r="2664" spans="1:15" x14ac:dyDescent="0.35">
      <c r="A2664" s="203">
        <v>37602</v>
      </c>
      <c r="B2664" s="77" t="s">
        <v>7301</v>
      </c>
      <c r="C2664" s="68" t="s">
        <v>7302</v>
      </c>
      <c r="D2664" s="185" t="s">
        <v>7303</v>
      </c>
      <c r="E2664" s="67">
        <v>20</v>
      </c>
      <c r="F2664" s="68">
        <v>20.100000000000001</v>
      </c>
      <c r="G2664" s="68">
        <v>20.100000000000001</v>
      </c>
      <c r="H2664" s="69">
        <f t="shared" si="138"/>
        <v>5.0000000000000712E-3</v>
      </c>
      <c r="I2664" s="68">
        <f t="shared" si="139"/>
        <v>0.10000000000000142</v>
      </c>
      <c r="J2664" s="68">
        <f t="shared" si="137"/>
        <v>0.10000000000000142</v>
      </c>
      <c r="K2664" s="70">
        <v>1</v>
      </c>
      <c r="L2664" s="58"/>
      <c r="M2664" s="58" t="s">
        <v>22</v>
      </c>
      <c r="N2664" s="10" t="s">
        <v>22</v>
      </c>
      <c r="O2664" t="s">
        <v>22</v>
      </c>
    </row>
    <row r="2665" spans="1:15" x14ac:dyDescent="0.35">
      <c r="A2665" s="203">
        <v>37608</v>
      </c>
      <c r="B2665" s="61" t="s">
        <v>7304</v>
      </c>
      <c r="C2665" s="58" t="s">
        <v>7305</v>
      </c>
      <c r="D2665" s="61" t="s">
        <v>7306</v>
      </c>
      <c r="E2665" s="67">
        <v>8</v>
      </c>
      <c r="F2665" s="68">
        <v>8.25</v>
      </c>
      <c r="G2665" s="68">
        <v>8</v>
      </c>
      <c r="H2665" s="69">
        <f t="shared" si="138"/>
        <v>0</v>
      </c>
      <c r="I2665" s="68">
        <f t="shared" si="139"/>
        <v>0.25</v>
      </c>
      <c r="J2665" s="68">
        <f t="shared" si="137"/>
        <v>0</v>
      </c>
      <c r="K2665" s="70">
        <v>1</v>
      </c>
      <c r="L2665" s="58"/>
      <c r="M2665" s="58">
        <v>0</v>
      </c>
      <c r="N2665" s="10" t="s">
        <v>26</v>
      </c>
      <c r="O2665" t="s">
        <v>26</v>
      </c>
    </row>
    <row r="2666" spans="1:15" x14ac:dyDescent="0.35">
      <c r="A2666" s="203">
        <v>37608</v>
      </c>
      <c r="B2666" s="61" t="s">
        <v>7307</v>
      </c>
      <c r="C2666" s="58" t="s">
        <v>7308</v>
      </c>
      <c r="D2666" s="61" t="s">
        <v>6167</v>
      </c>
      <c r="E2666" s="67">
        <v>12</v>
      </c>
      <c r="F2666" s="68">
        <v>13.05</v>
      </c>
      <c r="G2666" s="68">
        <v>15.05</v>
      </c>
      <c r="H2666" s="69">
        <f t="shared" si="138"/>
        <v>0.25416666666666671</v>
      </c>
      <c r="I2666" s="68">
        <f t="shared" si="139"/>
        <v>1.0500000000000007</v>
      </c>
      <c r="J2666" s="68">
        <f t="shared" si="137"/>
        <v>3.0500000000000007</v>
      </c>
      <c r="K2666" s="70">
        <v>2</v>
      </c>
      <c r="L2666" s="58"/>
      <c r="M2666" s="58" t="s">
        <v>22</v>
      </c>
      <c r="N2666" s="10" t="s">
        <v>22</v>
      </c>
      <c r="O2666" t="s">
        <v>22</v>
      </c>
    </row>
    <row r="2667" spans="1:15" x14ac:dyDescent="0.35">
      <c r="A2667" s="203">
        <v>37609</v>
      </c>
      <c r="B2667" s="61" t="s">
        <v>7309</v>
      </c>
      <c r="C2667" s="58" t="s">
        <v>7310</v>
      </c>
      <c r="D2667" s="61" t="s">
        <v>4582</v>
      </c>
      <c r="E2667" s="67">
        <v>8.5</v>
      </c>
      <c r="F2667" s="68">
        <v>8.5500000000000007</v>
      </c>
      <c r="G2667" s="68">
        <v>8.5</v>
      </c>
      <c r="H2667" s="69">
        <f t="shared" si="138"/>
        <v>0</v>
      </c>
      <c r="I2667" s="68">
        <f t="shared" si="139"/>
        <v>5.0000000000000711E-2</v>
      </c>
      <c r="J2667" s="68">
        <f t="shared" si="137"/>
        <v>0</v>
      </c>
      <c r="K2667" s="70">
        <v>1</v>
      </c>
      <c r="L2667" s="58"/>
      <c r="M2667" s="58">
        <v>0</v>
      </c>
      <c r="N2667" s="10" t="s">
        <v>26</v>
      </c>
      <c r="O2667" t="s">
        <v>26</v>
      </c>
    </row>
    <row r="2668" spans="1:15" x14ac:dyDescent="0.35">
      <c r="A2668" s="203">
        <v>36916</v>
      </c>
      <c r="B2668" s="61" t="s">
        <v>7311</v>
      </c>
      <c r="C2668" s="58" t="s">
        <v>7312</v>
      </c>
      <c r="D2668" s="61" t="s">
        <v>7313</v>
      </c>
      <c r="E2668" s="67">
        <v>8</v>
      </c>
      <c r="F2668" s="68">
        <v>8.125</v>
      </c>
      <c r="G2668" s="68">
        <v>9.375</v>
      </c>
      <c r="H2668" s="69">
        <f t="shared" si="138"/>
        <v>0.171875</v>
      </c>
      <c r="I2668" s="68">
        <f t="shared" si="139"/>
        <v>0.125</v>
      </c>
      <c r="J2668" s="68">
        <f t="shared" si="137"/>
        <v>1.375</v>
      </c>
      <c r="K2668" s="70">
        <v>1</v>
      </c>
      <c r="L2668" s="58"/>
      <c r="M2668" s="58">
        <v>0</v>
      </c>
      <c r="N2668" s="10" t="s">
        <v>26</v>
      </c>
      <c r="O2668" t="s">
        <v>26</v>
      </c>
    </row>
    <row r="2669" spans="1:15" x14ac:dyDescent="0.35">
      <c r="A2669" s="203">
        <v>36917</v>
      </c>
      <c r="B2669" s="61" t="s">
        <v>7314</v>
      </c>
      <c r="C2669" s="58" t="s">
        <v>7315</v>
      </c>
      <c r="D2669" s="61" t="s">
        <v>7316</v>
      </c>
      <c r="E2669" s="67">
        <v>13</v>
      </c>
      <c r="F2669" s="68">
        <v>14.75</v>
      </c>
      <c r="G2669" s="68">
        <v>17.3125</v>
      </c>
      <c r="H2669" s="69">
        <f t="shared" si="138"/>
        <v>0.33173076923076922</v>
      </c>
      <c r="I2669" s="68">
        <f t="shared" si="139"/>
        <v>1.75</v>
      </c>
      <c r="J2669" s="68">
        <f t="shared" si="137"/>
        <v>4.3125</v>
      </c>
      <c r="K2669" s="70">
        <v>1</v>
      </c>
      <c r="L2669" s="58"/>
      <c r="M2669" s="58">
        <v>0</v>
      </c>
      <c r="N2669" s="10" t="s">
        <v>26</v>
      </c>
      <c r="O2669" t="s">
        <v>26</v>
      </c>
    </row>
    <row r="2670" spans="1:15" x14ac:dyDescent="0.35">
      <c r="A2670" s="203">
        <v>36922</v>
      </c>
      <c r="B2670" s="61" t="s">
        <v>7317</v>
      </c>
      <c r="C2670" s="58" t="s">
        <v>7318</v>
      </c>
      <c r="D2670" s="61" t="s">
        <v>4186</v>
      </c>
      <c r="E2670" s="67">
        <v>14</v>
      </c>
      <c r="F2670" s="68">
        <v>14.75</v>
      </c>
      <c r="G2670" s="68">
        <v>14.75</v>
      </c>
      <c r="H2670" s="69">
        <f t="shared" si="138"/>
        <v>5.3571428571428568E-2</v>
      </c>
      <c r="I2670" s="68">
        <f t="shared" si="139"/>
        <v>0.75</v>
      </c>
      <c r="J2670" s="68">
        <f t="shared" si="137"/>
        <v>0.75</v>
      </c>
      <c r="K2670" s="70">
        <v>2</v>
      </c>
      <c r="L2670" s="58"/>
      <c r="M2670" s="58">
        <v>0</v>
      </c>
      <c r="N2670" s="10" t="s">
        <v>26</v>
      </c>
      <c r="O2670" t="s">
        <v>26</v>
      </c>
    </row>
    <row r="2671" spans="1:15" x14ac:dyDescent="0.35">
      <c r="A2671" s="203">
        <v>36928</v>
      </c>
      <c r="B2671" s="61" t="s">
        <v>7319</v>
      </c>
      <c r="C2671" s="58" t="s">
        <v>7320</v>
      </c>
      <c r="D2671" s="61" t="s">
        <v>4763</v>
      </c>
      <c r="E2671" s="67">
        <v>14</v>
      </c>
      <c r="F2671" s="68">
        <v>14.0625</v>
      </c>
      <c r="G2671" s="68">
        <v>14</v>
      </c>
      <c r="H2671" s="69">
        <f t="shared" si="138"/>
        <v>0</v>
      </c>
      <c r="I2671" s="68">
        <f t="shared" si="139"/>
        <v>6.25E-2</v>
      </c>
      <c r="J2671" s="68">
        <f t="shared" si="137"/>
        <v>0</v>
      </c>
      <c r="K2671" s="70">
        <v>1</v>
      </c>
      <c r="L2671" s="58"/>
      <c r="M2671" s="58">
        <v>0</v>
      </c>
      <c r="N2671" s="10" t="s">
        <v>26</v>
      </c>
      <c r="O2671" t="s">
        <v>26</v>
      </c>
    </row>
    <row r="2672" spans="1:15" x14ac:dyDescent="0.35">
      <c r="A2672" s="203">
        <v>36928</v>
      </c>
      <c r="B2672" s="61" t="s">
        <v>7321</v>
      </c>
      <c r="C2672" s="58" t="s">
        <v>7322</v>
      </c>
      <c r="D2672" s="61" t="s">
        <v>7323</v>
      </c>
      <c r="E2672" s="67">
        <v>21.5</v>
      </c>
      <c r="F2672" s="68">
        <v>24</v>
      </c>
      <c r="G2672" s="68">
        <v>24</v>
      </c>
      <c r="H2672" s="69">
        <f t="shared" si="138"/>
        <v>0.11627906976744186</v>
      </c>
      <c r="I2672" s="68">
        <f t="shared" si="139"/>
        <v>2.5</v>
      </c>
      <c r="J2672" s="68">
        <f t="shared" si="137"/>
        <v>2.5</v>
      </c>
      <c r="K2672" s="70">
        <v>2</v>
      </c>
      <c r="L2672" s="58"/>
      <c r="M2672" s="58" t="s">
        <v>22</v>
      </c>
      <c r="N2672" s="10" t="s">
        <v>22</v>
      </c>
      <c r="O2672" t="s">
        <v>22</v>
      </c>
    </row>
    <row r="2673" spans="1:15" x14ac:dyDescent="0.35">
      <c r="A2673" s="203">
        <v>36930</v>
      </c>
      <c r="B2673" s="61" t="s">
        <v>7324</v>
      </c>
      <c r="C2673" s="58" t="s">
        <v>7325</v>
      </c>
      <c r="D2673" s="61" t="s">
        <v>7326</v>
      </c>
      <c r="E2673" s="67">
        <v>18</v>
      </c>
      <c r="F2673" s="68">
        <v>20.4375</v>
      </c>
      <c r="G2673" s="68">
        <v>23.484375</v>
      </c>
      <c r="H2673" s="69">
        <f t="shared" si="138"/>
        <v>0.3046875</v>
      </c>
      <c r="I2673" s="68">
        <f t="shared" si="139"/>
        <v>2.4375</v>
      </c>
      <c r="J2673" s="68">
        <f t="shared" si="137"/>
        <v>5.484375</v>
      </c>
      <c r="K2673" s="70">
        <v>3</v>
      </c>
      <c r="L2673" s="58"/>
      <c r="M2673" s="58" t="s">
        <v>22</v>
      </c>
      <c r="N2673" s="10" t="s">
        <v>22</v>
      </c>
      <c r="O2673" t="s">
        <v>22</v>
      </c>
    </row>
    <row r="2674" spans="1:15" x14ac:dyDescent="0.35">
      <c r="A2674" s="203">
        <v>36931</v>
      </c>
      <c r="B2674" s="61" t="s">
        <v>7327</v>
      </c>
      <c r="C2674" s="58" t="s">
        <v>7328</v>
      </c>
      <c r="D2674" s="61" t="s">
        <v>7329</v>
      </c>
      <c r="E2674" s="67">
        <v>9</v>
      </c>
      <c r="F2674" s="68">
        <v>9.02</v>
      </c>
      <c r="G2674" s="68">
        <v>9.15</v>
      </c>
      <c r="H2674" s="69">
        <f t="shared" si="138"/>
        <v>1.6666666666666705E-2</v>
      </c>
      <c r="I2674" s="68">
        <f t="shared" si="139"/>
        <v>1.9999999999999574E-2</v>
      </c>
      <c r="J2674" s="68">
        <f t="shared" si="137"/>
        <v>0.15000000000000036</v>
      </c>
      <c r="K2674" s="70">
        <v>1</v>
      </c>
      <c r="L2674" s="58"/>
      <c r="M2674" s="58">
        <v>0</v>
      </c>
      <c r="N2674" s="10" t="s">
        <v>26</v>
      </c>
      <c r="O2674" t="s">
        <v>26</v>
      </c>
    </row>
    <row r="2675" spans="1:15" x14ac:dyDescent="0.35">
      <c r="A2675" s="203">
        <v>36931</v>
      </c>
      <c r="B2675" s="61" t="s">
        <v>7330</v>
      </c>
      <c r="C2675" s="58" t="s">
        <v>7331</v>
      </c>
      <c r="D2675" s="61" t="s">
        <v>4763</v>
      </c>
      <c r="E2675" s="67">
        <v>11</v>
      </c>
      <c r="F2675" s="68">
        <v>11</v>
      </c>
      <c r="G2675" s="68">
        <v>11.0625</v>
      </c>
      <c r="H2675" s="69">
        <f t="shared" si="138"/>
        <v>5.681818181818182E-3</v>
      </c>
      <c r="I2675" s="68">
        <f t="shared" si="139"/>
        <v>0</v>
      </c>
      <c r="J2675" s="68">
        <f t="shared" si="137"/>
        <v>6.25E-2</v>
      </c>
      <c r="K2675" s="70">
        <v>1</v>
      </c>
      <c r="L2675" s="58"/>
      <c r="M2675" s="58">
        <v>1</v>
      </c>
      <c r="N2675" s="10"/>
      <c r="O2675" t="s">
        <v>7332</v>
      </c>
    </row>
    <row r="2676" spans="1:15" x14ac:dyDescent="0.35">
      <c r="A2676" s="203">
        <v>36934</v>
      </c>
      <c r="B2676" s="61" t="s">
        <v>7333</v>
      </c>
      <c r="C2676" s="58" t="s">
        <v>7334</v>
      </c>
      <c r="D2676" s="61" t="s">
        <v>7335</v>
      </c>
      <c r="E2676" s="67">
        <v>5</v>
      </c>
      <c r="F2676" s="68">
        <v>5</v>
      </c>
      <c r="G2676" s="68">
        <v>5</v>
      </c>
      <c r="H2676" s="69">
        <f t="shared" si="138"/>
        <v>0</v>
      </c>
      <c r="I2676" s="68">
        <f t="shared" si="139"/>
        <v>0</v>
      </c>
      <c r="J2676" s="68">
        <f t="shared" si="137"/>
        <v>0</v>
      </c>
      <c r="K2676" s="70">
        <v>1</v>
      </c>
      <c r="L2676" s="58"/>
      <c r="M2676" s="58" t="s">
        <v>22</v>
      </c>
      <c r="N2676" s="10" t="s">
        <v>22</v>
      </c>
      <c r="O2676" t="s">
        <v>22</v>
      </c>
    </row>
    <row r="2677" spans="1:15" x14ac:dyDescent="0.35">
      <c r="A2677" s="203">
        <v>36935</v>
      </c>
      <c r="B2677" s="61" t="s">
        <v>7336</v>
      </c>
      <c r="C2677" s="58" t="s">
        <v>7337</v>
      </c>
      <c r="D2677" s="61" t="s">
        <v>7338</v>
      </c>
      <c r="E2677" s="67">
        <v>8</v>
      </c>
      <c r="F2677" s="68">
        <v>7.75</v>
      </c>
      <c r="G2677" s="68">
        <v>8</v>
      </c>
      <c r="H2677" s="69">
        <f t="shared" si="138"/>
        <v>0</v>
      </c>
      <c r="I2677" s="68">
        <f t="shared" si="139"/>
        <v>-0.25</v>
      </c>
      <c r="J2677" s="68">
        <f t="shared" si="137"/>
        <v>0</v>
      </c>
      <c r="K2677" s="70">
        <v>1</v>
      </c>
      <c r="L2677" s="58"/>
      <c r="M2677" s="58" t="s">
        <v>22</v>
      </c>
      <c r="N2677" s="10" t="s">
        <v>22</v>
      </c>
      <c r="O2677" t="s">
        <v>22</v>
      </c>
    </row>
    <row r="2678" spans="1:15" x14ac:dyDescent="0.35">
      <c r="A2678" s="203">
        <v>36938</v>
      </c>
      <c r="B2678" s="61" t="s">
        <v>7339</v>
      </c>
      <c r="C2678" s="58" t="s">
        <v>7340</v>
      </c>
      <c r="D2678" s="61" t="s">
        <v>7326</v>
      </c>
      <c r="E2678" s="67">
        <v>12</v>
      </c>
      <c r="F2678" s="68">
        <v>13.5</v>
      </c>
      <c r="G2678" s="68">
        <v>13.0625</v>
      </c>
      <c r="H2678" s="69">
        <f t="shared" si="138"/>
        <v>8.8541666666666671E-2</v>
      </c>
      <c r="I2678" s="68">
        <f t="shared" si="139"/>
        <v>1.5</v>
      </c>
      <c r="J2678" s="68">
        <f t="shared" si="137"/>
        <v>1.0625</v>
      </c>
      <c r="K2678" s="70">
        <v>2</v>
      </c>
      <c r="L2678" s="58"/>
      <c r="M2678" s="58">
        <v>1</v>
      </c>
      <c r="N2678" s="10"/>
      <c r="O2678" t="s">
        <v>7341</v>
      </c>
    </row>
    <row r="2679" spans="1:15" x14ac:dyDescent="0.35">
      <c r="A2679" s="203">
        <v>36943</v>
      </c>
      <c r="B2679" s="61" t="s">
        <v>7342</v>
      </c>
      <c r="C2679" s="58" t="s">
        <v>7343</v>
      </c>
      <c r="D2679" s="61" t="s">
        <v>7329</v>
      </c>
      <c r="E2679" s="67">
        <v>15.4</v>
      </c>
      <c r="F2679" s="68">
        <v>16.5</v>
      </c>
      <c r="G2679" s="68">
        <v>16.12</v>
      </c>
      <c r="H2679" s="69">
        <f t="shared" si="138"/>
        <v>4.6753246753246797E-2</v>
      </c>
      <c r="I2679" s="68">
        <f t="shared" si="139"/>
        <v>1.0999999999999996</v>
      </c>
      <c r="J2679" s="68">
        <f t="shared" si="137"/>
        <v>0.72000000000000064</v>
      </c>
      <c r="K2679" s="70">
        <v>1</v>
      </c>
      <c r="L2679" s="58"/>
      <c r="M2679" s="58" t="s">
        <v>22</v>
      </c>
      <c r="N2679" s="10" t="s">
        <v>22</v>
      </c>
      <c r="O2679" t="s">
        <v>22</v>
      </c>
    </row>
    <row r="2680" spans="1:15" x14ac:dyDescent="0.35">
      <c r="A2680" s="203">
        <v>36952</v>
      </c>
      <c r="B2680" s="61" t="s">
        <v>7344</v>
      </c>
      <c r="C2680" s="58" t="s">
        <v>7345</v>
      </c>
      <c r="D2680" s="61" t="s">
        <v>7346</v>
      </c>
      <c r="E2680" s="67">
        <v>17</v>
      </c>
      <c r="F2680" s="68">
        <v>19.5</v>
      </c>
      <c r="G2680" s="68">
        <v>20.375</v>
      </c>
      <c r="H2680" s="69">
        <f t="shared" si="138"/>
        <v>0.19852941176470587</v>
      </c>
      <c r="I2680" s="68">
        <f t="shared" si="139"/>
        <v>2.5</v>
      </c>
      <c r="J2680" s="68">
        <f t="shared" si="137"/>
        <v>3.375</v>
      </c>
      <c r="K2680" s="70">
        <v>3</v>
      </c>
      <c r="L2680" s="58"/>
      <c r="M2680" s="58" t="s">
        <v>22</v>
      </c>
      <c r="N2680" s="10" t="s">
        <v>22</v>
      </c>
      <c r="O2680" t="s">
        <v>22</v>
      </c>
    </row>
    <row r="2681" spans="1:15" x14ac:dyDescent="0.35">
      <c r="A2681" s="203">
        <v>36956</v>
      </c>
      <c r="B2681" s="61" t="s">
        <v>7347</v>
      </c>
      <c r="C2681" s="58" t="s">
        <v>7348</v>
      </c>
      <c r="D2681" s="61" t="s">
        <v>7349</v>
      </c>
      <c r="E2681" s="67">
        <v>12</v>
      </c>
      <c r="F2681" s="68">
        <v>12.25</v>
      </c>
      <c r="G2681" s="68">
        <v>12.25</v>
      </c>
      <c r="H2681" s="69">
        <f t="shared" si="138"/>
        <v>2.0833333333333332E-2</v>
      </c>
      <c r="I2681" s="68">
        <f t="shared" si="139"/>
        <v>0.25</v>
      </c>
      <c r="J2681" s="68">
        <f t="shared" si="137"/>
        <v>0.25</v>
      </c>
      <c r="K2681" s="70">
        <v>3</v>
      </c>
      <c r="L2681" s="58" t="s">
        <v>8061</v>
      </c>
      <c r="M2681" s="58" t="s">
        <v>22</v>
      </c>
      <c r="N2681" s="10" t="s">
        <v>22</v>
      </c>
      <c r="O2681" t="s">
        <v>22</v>
      </c>
    </row>
    <row r="2682" spans="1:15" x14ac:dyDescent="0.35">
      <c r="A2682" s="203">
        <v>36957</v>
      </c>
      <c r="B2682" s="61" t="s">
        <v>7350</v>
      </c>
      <c r="C2682" s="58" t="s">
        <v>7351</v>
      </c>
      <c r="D2682" s="61" t="s">
        <v>1048</v>
      </c>
      <c r="E2682" s="67">
        <v>7</v>
      </c>
      <c r="F2682" s="68">
        <v>7.65625</v>
      </c>
      <c r="G2682" s="68">
        <v>8.25</v>
      </c>
      <c r="H2682" s="69">
        <f t="shared" si="138"/>
        <v>0.17857142857142858</v>
      </c>
      <c r="I2682" s="68">
        <f t="shared" si="139"/>
        <v>0.65625</v>
      </c>
      <c r="J2682" s="68">
        <f t="shared" si="137"/>
        <v>1.25</v>
      </c>
      <c r="K2682" s="70">
        <v>1</v>
      </c>
      <c r="L2682" s="58"/>
      <c r="M2682" s="58">
        <v>0</v>
      </c>
      <c r="N2682" s="10" t="s">
        <v>26</v>
      </c>
      <c r="O2682" t="s">
        <v>26</v>
      </c>
    </row>
    <row r="2683" spans="1:15" x14ac:dyDescent="0.35">
      <c r="A2683" s="203">
        <v>36959</v>
      </c>
      <c r="B2683" s="61" t="s">
        <v>7352</v>
      </c>
      <c r="C2683" s="58" t="s">
        <v>3042</v>
      </c>
      <c r="D2683" s="61" t="s">
        <v>7353</v>
      </c>
      <c r="E2683" s="67">
        <v>14</v>
      </c>
      <c r="F2683" s="68">
        <v>15</v>
      </c>
      <c r="G2683" s="68">
        <v>14.55</v>
      </c>
      <c r="H2683" s="69">
        <f t="shared" si="138"/>
        <v>3.9285714285714333E-2</v>
      </c>
      <c r="I2683" s="68">
        <f t="shared" si="139"/>
        <v>1</v>
      </c>
      <c r="J2683" s="68">
        <f t="shared" si="137"/>
        <v>0.55000000000000071</v>
      </c>
      <c r="K2683" s="70">
        <v>2</v>
      </c>
      <c r="L2683" s="58"/>
      <c r="M2683" s="58" t="s">
        <v>22</v>
      </c>
      <c r="N2683" s="10" t="s">
        <v>22</v>
      </c>
      <c r="O2683" t="s">
        <v>22</v>
      </c>
    </row>
    <row r="2684" spans="1:15" x14ac:dyDescent="0.35">
      <c r="A2684" s="203">
        <v>36959</v>
      </c>
      <c r="B2684" s="61" t="s">
        <v>7354</v>
      </c>
      <c r="C2684" s="58" t="s">
        <v>7355</v>
      </c>
      <c r="D2684" s="61" t="s">
        <v>7356</v>
      </c>
      <c r="E2684" s="67">
        <v>6</v>
      </c>
      <c r="F2684" s="68">
        <v>6.03125</v>
      </c>
      <c r="G2684" s="68">
        <v>6.140625</v>
      </c>
      <c r="H2684" s="69">
        <f t="shared" si="138"/>
        <v>2.34375E-2</v>
      </c>
      <c r="I2684" s="68">
        <f t="shared" si="139"/>
        <v>3.125E-2</v>
      </c>
      <c r="J2684" s="68">
        <f t="shared" ref="J2684:J2747" si="140">G2684-E2684</f>
        <v>0.140625</v>
      </c>
      <c r="K2684" s="70">
        <v>1</v>
      </c>
      <c r="L2684" s="58"/>
      <c r="M2684" s="58" t="s">
        <v>22</v>
      </c>
      <c r="N2684" s="10" t="s">
        <v>22</v>
      </c>
      <c r="O2684" t="s">
        <v>22</v>
      </c>
    </row>
    <row r="2685" spans="1:15" x14ac:dyDescent="0.35">
      <c r="A2685" s="203">
        <v>36966</v>
      </c>
      <c r="B2685" s="61" t="s">
        <v>7357</v>
      </c>
      <c r="C2685" s="58" t="s">
        <v>7358</v>
      </c>
      <c r="D2685" s="61" t="s">
        <v>4186</v>
      </c>
      <c r="E2685" s="67">
        <v>10</v>
      </c>
      <c r="F2685" s="68">
        <v>10.015625</v>
      </c>
      <c r="G2685" s="68">
        <v>8.59375</v>
      </c>
      <c r="H2685" s="69">
        <f t="shared" si="138"/>
        <v>-0.140625</v>
      </c>
      <c r="I2685" s="68">
        <f t="shared" si="139"/>
        <v>1.5625E-2</v>
      </c>
      <c r="J2685" s="68">
        <f t="shared" si="140"/>
        <v>-1.40625</v>
      </c>
      <c r="K2685" s="70">
        <v>1</v>
      </c>
      <c r="L2685" s="58"/>
      <c r="M2685" s="58">
        <v>0</v>
      </c>
      <c r="N2685" s="10" t="s">
        <v>26</v>
      </c>
      <c r="O2685" t="s">
        <v>26</v>
      </c>
    </row>
    <row r="2686" spans="1:15" x14ac:dyDescent="0.35">
      <c r="A2686" s="203">
        <v>36971</v>
      </c>
      <c r="B2686" s="61" t="s">
        <v>7359</v>
      </c>
      <c r="C2686" s="58" t="s">
        <v>7360</v>
      </c>
      <c r="D2686" s="61" t="s">
        <v>7361</v>
      </c>
      <c r="E2686" s="67">
        <v>7</v>
      </c>
      <c r="F2686" s="68">
        <v>8.375</v>
      </c>
      <c r="G2686" s="68">
        <v>8</v>
      </c>
      <c r="H2686" s="69">
        <f t="shared" si="138"/>
        <v>0.14285714285714285</v>
      </c>
      <c r="I2686" s="68">
        <f t="shared" si="139"/>
        <v>1.375</v>
      </c>
      <c r="J2686" s="68">
        <f t="shared" si="140"/>
        <v>1</v>
      </c>
      <c r="K2686" s="70">
        <v>2</v>
      </c>
      <c r="L2686" s="58"/>
      <c r="M2686" s="58" t="s">
        <v>22</v>
      </c>
      <c r="N2686" s="10" t="s">
        <v>22</v>
      </c>
      <c r="O2686" t="s">
        <v>22</v>
      </c>
    </row>
    <row r="2687" spans="1:15" x14ac:dyDescent="0.35">
      <c r="A2687" s="203">
        <v>36978</v>
      </c>
      <c r="B2687" s="61" t="s">
        <v>7362</v>
      </c>
      <c r="C2687" s="58" t="s">
        <v>7363</v>
      </c>
      <c r="D2687" s="61" t="s">
        <v>7326</v>
      </c>
      <c r="E2687" s="67">
        <v>6</v>
      </c>
      <c r="F2687" s="68">
        <v>6.05</v>
      </c>
      <c r="G2687" s="68">
        <v>6.02</v>
      </c>
      <c r="H2687" s="69">
        <f t="shared" si="138"/>
        <v>3.3333333333332624E-3</v>
      </c>
      <c r="I2687" s="68">
        <f t="shared" si="139"/>
        <v>4.9999999999999822E-2</v>
      </c>
      <c r="J2687" s="68">
        <f t="shared" si="140"/>
        <v>1.9999999999999574E-2</v>
      </c>
      <c r="K2687" s="70">
        <v>2</v>
      </c>
      <c r="L2687" s="58" t="s">
        <v>8061</v>
      </c>
      <c r="M2687" s="58" t="s">
        <v>22</v>
      </c>
      <c r="N2687" s="10" t="s">
        <v>22</v>
      </c>
      <c r="O2687" t="s">
        <v>22</v>
      </c>
    </row>
    <row r="2688" spans="1:15" x14ac:dyDescent="0.35">
      <c r="A2688" s="203">
        <v>36986</v>
      </c>
      <c r="B2688" s="61" t="s">
        <v>7364</v>
      </c>
      <c r="C2688" s="58" t="s">
        <v>7365</v>
      </c>
      <c r="D2688" s="61" t="s">
        <v>4186</v>
      </c>
      <c r="E2688" s="67">
        <v>9.5</v>
      </c>
      <c r="F2688" s="68">
        <v>9.5625</v>
      </c>
      <c r="G2688" s="68">
        <v>10.125</v>
      </c>
      <c r="H2688" s="69">
        <f t="shared" si="138"/>
        <v>6.5789473684210523E-2</v>
      </c>
      <c r="I2688" s="68">
        <f t="shared" si="139"/>
        <v>6.25E-2</v>
      </c>
      <c r="J2688" s="68">
        <f t="shared" si="140"/>
        <v>0.625</v>
      </c>
      <c r="K2688" s="70">
        <v>1</v>
      </c>
      <c r="L2688" s="58"/>
      <c r="M2688" s="58" t="s">
        <v>22</v>
      </c>
      <c r="N2688" s="10" t="s">
        <v>22</v>
      </c>
      <c r="O2688" t="s">
        <v>22</v>
      </c>
    </row>
    <row r="2689" spans="1:15" x14ac:dyDescent="0.35">
      <c r="A2689" s="203">
        <v>36991</v>
      </c>
      <c r="B2689" s="61" t="s">
        <v>7366</v>
      </c>
      <c r="C2689" s="58" t="s">
        <v>7367</v>
      </c>
      <c r="D2689" s="61" t="s">
        <v>1099</v>
      </c>
      <c r="E2689" s="67">
        <v>24.5</v>
      </c>
      <c r="F2689" s="68">
        <v>27.55</v>
      </c>
      <c r="G2689" s="68">
        <v>28</v>
      </c>
      <c r="H2689" s="69">
        <f t="shared" si="138"/>
        <v>0.14285714285714285</v>
      </c>
      <c r="I2689" s="68">
        <f t="shared" si="139"/>
        <v>3.0500000000000007</v>
      </c>
      <c r="J2689" s="68">
        <f t="shared" si="140"/>
        <v>3.5</v>
      </c>
      <c r="K2689" s="70">
        <v>3</v>
      </c>
      <c r="L2689" s="58"/>
      <c r="M2689" s="58" t="s">
        <v>22</v>
      </c>
      <c r="N2689" s="10" t="s">
        <v>22</v>
      </c>
      <c r="O2689" t="s">
        <v>22</v>
      </c>
    </row>
    <row r="2690" spans="1:15" x14ac:dyDescent="0.35">
      <c r="A2690" s="203">
        <v>37004</v>
      </c>
      <c r="B2690" s="61" t="s">
        <v>7368</v>
      </c>
      <c r="C2690" s="58" t="s">
        <v>7369</v>
      </c>
      <c r="D2690" s="61" t="s">
        <v>6710</v>
      </c>
      <c r="E2690" s="67">
        <v>24</v>
      </c>
      <c r="F2690" s="68">
        <v>29.75</v>
      </c>
      <c r="G2690" s="68">
        <v>27.85</v>
      </c>
      <c r="H2690" s="69">
        <f t="shared" si="138"/>
        <v>0.16041666666666674</v>
      </c>
      <c r="I2690" s="68">
        <f t="shared" si="139"/>
        <v>5.75</v>
      </c>
      <c r="J2690" s="68">
        <f t="shared" si="140"/>
        <v>3.8500000000000014</v>
      </c>
      <c r="K2690" s="70">
        <v>3</v>
      </c>
      <c r="L2690" s="58"/>
      <c r="M2690" s="58" t="s">
        <v>22</v>
      </c>
      <c r="N2690" s="10" t="s">
        <v>22</v>
      </c>
      <c r="O2690" t="s">
        <v>22</v>
      </c>
    </row>
    <row r="2691" spans="1:15" x14ac:dyDescent="0.35">
      <c r="A2691" s="203">
        <v>37012</v>
      </c>
      <c r="B2691" s="61" t="s">
        <v>7370</v>
      </c>
      <c r="C2691" s="58" t="s">
        <v>7371</v>
      </c>
      <c r="D2691" s="61" t="s">
        <v>6003</v>
      </c>
      <c r="E2691" s="67">
        <v>30</v>
      </c>
      <c r="F2691" s="68">
        <v>34</v>
      </c>
      <c r="G2691" s="68">
        <v>33</v>
      </c>
      <c r="H2691" s="69">
        <f t="shared" ref="H2691:H2754" si="141">(G2691-E2691)/E2691</f>
        <v>0.1</v>
      </c>
      <c r="I2691" s="68">
        <f t="shared" si="139"/>
        <v>4</v>
      </c>
      <c r="J2691" s="68">
        <f t="shared" si="140"/>
        <v>3</v>
      </c>
      <c r="K2691" s="70">
        <v>4</v>
      </c>
      <c r="L2691" s="58"/>
      <c r="M2691" s="58">
        <v>0</v>
      </c>
      <c r="N2691" s="10" t="s">
        <v>26</v>
      </c>
      <c r="O2691" t="s">
        <v>26</v>
      </c>
    </row>
    <row r="2692" spans="1:15" x14ac:dyDescent="0.35">
      <c r="A2692" s="203">
        <v>37013</v>
      </c>
      <c r="B2692" s="61" t="s">
        <v>7372</v>
      </c>
      <c r="C2692" s="58" t="s">
        <v>7373</v>
      </c>
      <c r="D2692" s="61" t="s">
        <v>7374</v>
      </c>
      <c r="E2692" s="67">
        <v>8</v>
      </c>
      <c r="F2692" s="68">
        <v>8.0500000000000007</v>
      </c>
      <c r="G2692" s="68">
        <v>8.0299999999999994</v>
      </c>
      <c r="H2692" s="69">
        <f t="shared" si="141"/>
        <v>3.7499999999999201E-3</v>
      </c>
      <c r="I2692" s="68">
        <f t="shared" si="139"/>
        <v>5.0000000000000711E-2</v>
      </c>
      <c r="J2692" s="68">
        <f t="shared" si="140"/>
        <v>2.9999999999999361E-2</v>
      </c>
      <c r="K2692" s="70">
        <v>1</v>
      </c>
      <c r="L2692" s="58"/>
      <c r="M2692" s="58" t="s">
        <v>22</v>
      </c>
      <c r="N2692" s="10" t="s">
        <v>22</v>
      </c>
      <c r="O2692" t="s">
        <v>22</v>
      </c>
    </row>
    <row r="2693" spans="1:15" x14ac:dyDescent="0.35">
      <c r="A2693" s="203">
        <v>37013</v>
      </c>
      <c r="B2693" s="61" t="s">
        <v>7375</v>
      </c>
      <c r="C2693" s="58" t="s">
        <v>7376</v>
      </c>
      <c r="D2693" s="61" t="s">
        <v>5803</v>
      </c>
      <c r="E2693" s="67">
        <v>12</v>
      </c>
      <c r="F2693" s="68">
        <v>15.15</v>
      </c>
      <c r="G2693" s="68">
        <v>21.2</v>
      </c>
      <c r="H2693" s="69">
        <f t="shared" si="141"/>
        <v>0.76666666666666661</v>
      </c>
      <c r="I2693" s="68">
        <f t="shared" si="139"/>
        <v>3.1500000000000004</v>
      </c>
      <c r="J2693" s="68">
        <f t="shared" si="140"/>
        <v>9.1999999999999993</v>
      </c>
      <c r="K2693" s="70">
        <v>2</v>
      </c>
      <c r="L2693" s="58"/>
      <c r="M2693" s="58" t="s">
        <v>22</v>
      </c>
      <c r="N2693" s="10" t="s">
        <v>22</v>
      </c>
      <c r="O2693" t="s">
        <v>22</v>
      </c>
    </row>
    <row r="2694" spans="1:15" x14ac:dyDescent="0.35">
      <c r="A2694" s="203">
        <v>37019</v>
      </c>
      <c r="B2694" s="61" t="s">
        <v>7377</v>
      </c>
      <c r="C2694" s="58" t="s">
        <v>7378</v>
      </c>
      <c r="D2694" s="61" t="s">
        <v>3692</v>
      </c>
      <c r="E2694" s="67">
        <v>13</v>
      </c>
      <c r="F2694" s="68">
        <v>12.5</v>
      </c>
      <c r="G2694" s="68">
        <v>12.83</v>
      </c>
      <c r="H2694" s="69">
        <f t="shared" si="141"/>
        <v>-1.3076923076923071E-2</v>
      </c>
      <c r="I2694" s="68">
        <f t="shared" si="139"/>
        <v>-0.5</v>
      </c>
      <c r="J2694" s="68">
        <f t="shared" si="140"/>
        <v>-0.16999999999999993</v>
      </c>
      <c r="K2694" s="70">
        <v>1</v>
      </c>
      <c r="L2694" s="58"/>
      <c r="M2694" s="58" t="s">
        <v>22</v>
      </c>
      <c r="N2694" s="10" t="s">
        <v>22</v>
      </c>
      <c r="O2694" t="s">
        <v>22</v>
      </c>
    </row>
    <row r="2695" spans="1:15" x14ac:dyDescent="0.35">
      <c r="A2695" s="203">
        <v>37026</v>
      </c>
      <c r="B2695" s="61" t="s">
        <v>7379</v>
      </c>
      <c r="C2695" s="58" t="s">
        <v>7380</v>
      </c>
      <c r="D2695" s="61" t="s">
        <v>1099</v>
      </c>
      <c r="E2695" s="67">
        <v>70.41</v>
      </c>
      <c r="F2695" s="68">
        <v>70.75</v>
      </c>
      <c r="G2695" s="68">
        <v>70.5</v>
      </c>
      <c r="H2695" s="69">
        <f t="shared" si="141"/>
        <v>1.2782275244994095E-3</v>
      </c>
      <c r="I2695" s="68">
        <f t="shared" si="139"/>
        <v>0.34000000000000341</v>
      </c>
      <c r="J2695" s="68">
        <f t="shared" si="140"/>
        <v>9.0000000000003411E-2</v>
      </c>
      <c r="K2695" s="70">
        <v>3</v>
      </c>
      <c r="L2695" s="58" t="s">
        <v>8061</v>
      </c>
      <c r="M2695" s="58" t="s">
        <v>22</v>
      </c>
      <c r="N2695" s="10" t="s">
        <v>22</v>
      </c>
      <c r="O2695" t="s">
        <v>22</v>
      </c>
    </row>
    <row r="2696" spans="1:15" x14ac:dyDescent="0.35">
      <c r="A2696" s="203">
        <v>37028</v>
      </c>
      <c r="B2696" s="61" t="s">
        <v>7381</v>
      </c>
      <c r="C2696" s="58" t="s">
        <v>7382</v>
      </c>
      <c r="D2696" s="61" t="s">
        <v>7326</v>
      </c>
      <c r="E2696" s="67">
        <v>15</v>
      </c>
      <c r="F2696" s="68">
        <v>21.81</v>
      </c>
      <c r="G2696" s="68">
        <v>20.93</v>
      </c>
      <c r="H2696" s="69">
        <f t="shared" si="141"/>
        <v>0.39533333333333331</v>
      </c>
      <c r="I2696" s="68">
        <f t="shared" si="139"/>
        <v>6.8099999999999987</v>
      </c>
      <c r="J2696" s="68">
        <f t="shared" si="140"/>
        <v>5.93</v>
      </c>
      <c r="K2696" s="70">
        <v>3</v>
      </c>
      <c r="L2696" s="58"/>
      <c r="M2696" s="58" t="s">
        <v>22</v>
      </c>
      <c r="N2696" s="10" t="s">
        <v>22</v>
      </c>
      <c r="O2696" t="s">
        <v>22</v>
      </c>
    </row>
    <row r="2697" spans="1:15" x14ac:dyDescent="0.35">
      <c r="A2697" s="203">
        <v>37029</v>
      </c>
      <c r="B2697" s="61" t="s">
        <v>7383</v>
      </c>
      <c r="C2697" s="58" t="s">
        <v>5061</v>
      </c>
      <c r="D2697" s="61" t="s">
        <v>7384</v>
      </c>
      <c r="E2697" s="67">
        <v>14.5</v>
      </c>
      <c r="F2697" s="68">
        <v>17</v>
      </c>
      <c r="G2697" s="68">
        <v>17.649999999999999</v>
      </c>
      <c r="H2697" s="69">
        <f t="shared" si="141"/>
        <v>0.21724137931034473</v>
      </c>
      <c r="I2697" s="68">
        <f t="shared" si="139"/>
        <v>2.5</v>
      </c>
      <c r="J2697" s="68">
        <f t="shared" si="140"/>
        <v>3.1499999999999986</v>
      </c>
      <c r="K2697" s="70">
        <v>4</v>
      </c>
      <c r="L2697" s="58"/>
      <c r="M2697" s="58">
        <v>0</v>
      </c>
      <c r="N2697" s="10" t="s">
        <v>26</v>
      </c>
      <c r="O2697" t="s">
        <v>26</v>
      </c>
    </row>
    <row r="2698" spans="1:15" x14ac:dyDescent="0.35">
      <c r="A2698" s="203">
        <v>37029</v>
      </c>
      <c r="B2698" s="61" t="s">
        <v>7385</v>
      </c>
      <c r="C2698" s="58" t="s">
        <v>7386</v>
      </c>
      <c r="D2698" s="61" t="s">
        <v>7387</v>
      </c>
      <c r="E2698" s="67">
        <v>20</v>
      </c>
      <c r="F2698" s="68">
        <v>29.5</v>
      </c>
      <c r="G2698" s="68">
        <v>31.45</v>
      </c>
      <c r="H2698" s="69">
        <f t="shared" si="141"/>
        <v>0.57250000000000001</v>
      </c>
      <c r="I2698" s="68">
        <f t="shared" ref="I2698:I2761" si="142">(F2698-E2698)</f>
        <v>9.5</v>
      </c>
      <c r="J2698" s="68">
        <f t="shared" si="140"/>
        <v>11.45</v>
      </c>
      <c r="K2698" s="70">
        <v>3</v>
      </c>
      <c r="L2698" s="58"/>
      <c r="M2698" s="58" t="s">
        <v>22</v>
      </c>
      <c r="N2698" s="10" t="s">
        <v>22</v>
      </c>
      <c r="O2698" t="s">
        <v>22</v>
      </c>
    </row>
    <row r="2699" spans="1:15" x14ac:dyDescent="0.35">
      <c r="A2699" s="203">
        <v>37033</v>
      </c>
      <c r="B2699" s="61" t="s">
        <v>7388</v>
      </c>
      <c r="C2699" s="58" t="s">
        <v>7389</v>
      </c>
      <c r="D2699" s="61" t="s">
        <v>4763</v>
      </c>
      <c r="E2699" s="67">
        <v>28</v>
      </c>
      <c r="F2699" s="68">
        <v>36</v>
      </c>
      <c r="G2699" s="68">
        <v>36.799999999999997</v>
      </c>
      <c r="H2699" s="69">
        <f t="shared" si="141"/>
        <v>0.31428571428571417</v>
      </c>
      <c r="I2699" s="68">
        <f t="shared" si="142"/>
        <v>8</v>
      </c>
      <c r="J2699" s="68">
        <f t="shared" si="140"/>
        <v>8.7999999999999972</v>
      </c>
      <c r="K2699" s="70">
        <v>3</v>
      </c>
      <c r="L2699" s="58"/>
      <c r="M2699" s="58" t="s">
        <v>22</v>
      </c>
      <c r="N2699" s="10" t="s">
        <v>22</v>
      </c>
      <c r="O2699" t="s">
        <v>22</v>
      </c>
    </row>
    <row r="2700" spans="1:15" x14ac:dyDescent="0.35">
      <c r="A2700" s="203">
        <v>37034</v>
      </c>
      <c r="B2700" s="61" t="s">
        <v>7390</v>
      </c>
      <c r="C2700" s="58" t="s">
        <v>7391</v>
      </c>
      <c r="D2700" s="61" t="s">
        <v>7392</v>
      </c>
      <c r="E2700" s="67">
        <v>8.5</v>
      </c>
      <c r="F2700" s="68">
        <v>8.51</v>
      </c>
      <c r="G2700" s="68">
        <v>7.77</v>
      </c>
      <c r="H2700" s="69">
        <f t="shared" si="141"/>
        <v>-8.5882352941176521E-2</v>
      </c>
      <c r="I2700" s="68">
        <f t="shared" si="142"/>
        <v>9.9999999999997868E-3</v>
      </c>
      <c r="J2700" s="68">
        <f t="shared" si="140"/>
        <v>-0.73000000000000043</v>
      </c>
      <c r="K2700" s="70">
        <v>1</v>
      </c>
      <c r="L2700" s="58"/>
      <c r="M2700" s="58">
        <v>1</v>
      </c>
      <c r="N2700" s="10"/>
      <c r="O2700" t="s">
        <v>7393</v>
      </c>
    </row>
    <row r="2701" spans="1:15" x14ac:dyDescent="0.35">
      <c r="A2701" s="203">
        <v>37048</v>
      </c>
      <c r="B2701" s="61" t="s">
        <v>7394</v>
      </c>
      <c r="C2701" s="58" t="s">
        <v>7395</v>
      </c>
      <c r="D2701" s="61" t="s">
        <v>7396</v>
      </c>
      <c r="E2701" s="67">
        <v>16</v>
      </c>
      <c r="F2701" s="68">
        <v>21.5</v>
      </c>
      <c r="G2701" s="68">
        <v>23</v>
      </c>
      <c r="H2701" s="69">
        <f t="shared" si="141"/>
        <v>0.4375</v>
      </c>
      <c r="I2701" s="68">
        <f t="shared" si="142"/>
        <v>5.5</v>
      </c>
      <c r="J2701" s="68">
        <f t="shared" si="140"/>
        <v>7</v>
      </c>
      <c r="K2701" s="70">
        <v>4</v>
      </c>
      <c r="L2701" s="58"/>
      <c r="M2701" s="58" t="s">
        <v>22</v>
      </c>
      <c r="N2701" s="10" t="s">
        <v>22</v>
      </c>
      <c r="O2701" t="s">
        <v>22</v>
      </c>
    </row>
    <row r="2702" spans="1:15" x14ac:dyDescent="0.35">
      <c r="A2702" s="203">
        <v>37049</v>
      </c>
      <c r="B2702" s="61" t="s">
        <v>7397</v>
      </c>
      <c r="C2702" s="58" t="s">
        <v>57</v>
      </c>
      <c r="D2702" s="61" t="s">
        <v>7136</v>
      </c>
      <c r="E2702" s="67">
        <v>16</v>
      </c>
      <c r="F2702" s="68">
        <v>18.105</v>
      </c>
      <c r="G2702" s="68">
        <v>16.63</v>
      </c>
      <c r="H2702" s="69">
        <f t="shared" si="141"/>
        <v>3.9374999999999938E-2</v>
      </c>
      <c r="I2702" s="68">
        <f t="shared" si="142"/>
        <v>2.1050000000000004</v>
      </c>
      <c r="J2702" s="68">
        <f t="shared" si="140"/>
        <v>0.62999999999999901</v>
      </c>
      <c r="K2702" s="70">
        <v>3</v>
      </c>
      <c r="L2702" s="58"/>
      <c r="M2702" s="58">
        <v>0</v>
      </c>
      <c r="N2702" s="10" t="s">
        <v>26</v>
      </c>
      <c r="O2702" t="s">
        <v>26</v>
      </c>
    </row>
    <row r="2703" spans="1:15" x14ac:dyDescent="0.35">
      <c r="A2703" s="203">
        <v>37050</v>
      </c>
      <c r="B2703" s="61" t="s">
        <v>7398</v>
      </c>
      <c r="C2703" s="58" t="s">
        <v>7399</v>
      </c>
      <c r="D2703" s="61" t="s">
        <v>7180</v>
      </c>
      <c r="E2703" s="67">
        <v>12</v>
      </c>
      <c r="F2703" s="68">
        <v>13.19</v>
      </c>
      <c r="G2703" s="68">
        <v>14</v>
      </c>
      <c r="H2703" s="69">
        <f t="shared" si="141"/>
        <v>0.16666666666666666</v>
      </c>
      <c r="I2703" s="68">
        <f t="shared" si="142"/>
        <v>1.1899999999999995</v>
      </c>
      <c r="J2703" s="68">
        <f t="shared" si="140"/>
        <v>2</v>
      </c>
      <c r="K2703" s="70">
        <v>3</v>
      </c>
      <c r="L2703" s="58"/>
      <c r="M2703" s="58">
        <v>0</v>
      </c>
      <c r="N2703" s="10" t="s">
        <v>26</v>
      </c>
      <c r="O2703" t="s">
        <v>26</v>
      </c>
    </row>
    <row r="2704" spans="1:15" x14ac:dyDescent="0.35">
      <c r="A2704" s="203">
        <v>37050</v>
      </c>
      <c r="B2704" s="61" t="s">
        <v>7400</v>
      </c>
      <c r="C2704" s="58" t="s">
        <v>7401</v>
      </c>
      <c r="D2704" s="61" t="s">
        <v>5803</v>
      </c>
      <c r="E2704" s="67">
        <v>14</v>
      </c>
      <c r="F2704" s="68">
        <v>15.11</v>
      </c>
      <c r="G2704" s="68">
        <v>18.12</v>
      </c>
      <c r="H2704" s="69">
        <f t="shared" si="141"/>
        <v>0.29428571428571437</v>
      </c>
      <c r="I2704" s="68">
        <f t="shared" si="142"/>
        <v>1.1099999999999994</v>
      </c>
      <c r="J2704" s="68">
        <f t="shared" si="140"/>
        <v>4.120000000000001</v>
      </c>
      <c r="K2704" s="70">
        <v>3</v>
      </c>
      <c r="L2704" s="58"/>
      <c r="M2704" s="58">
        <v>0</v>
      </c>
      <c r="N2704" s="10" t="s">
        <v>26</v>
      </c>
      <c r="O2704" t="s">
        <v>26</v>
      </c>
    </row>
    <row r="2705" spans="1:15" x14ac:dyDescent="0.35">
      <c r="A2705" s="203">
        <v>37054</v>
      </c>
      <c r="B2705" s="61" t="s">
        <v>7402</v>
      </c>
      <c r="C2705" s="58" t="s">
        <v>7403</v>
      </c>
      <c r="D2705" s="61" t="s">
        <v>4763</v>
      </c>
      <c r="E2705" s="67">
        <v>18</v>
      </c>
      <c r="F2705" s="68">
        <v>18</v>
      </c>
      <c r="G2705" s="68">
        <v>16.75</v>
      </c>
      <c r="H2705" s="69">
        <f t="shared" si="141"/>
        <v>-6.9444444444444448E-2</v>
      </c>
      <c r="I2705" s="68">
        <f t="shared" si="142"/>
        <v>0</v>
      </c>
      <c r="J2705" s="68">
        <f t="shared" si="140"/>
        <v>-1.25</v>
      </c>
      <c r="K2705" s="70">
        <v>3</v>
      </c>
      <c r="L2705" s="58" t="s">
        <v>8061</v>
      </c>
      <c r="M2705" s="58" t="s">
        <v>22</v>
      </c>
      <c r="N2705" s="10" t="s">
        <v>22</v>
      </c>
      <c r="O2705" t="s">
        <v>22</v>
      </c>
    </row>
    <row r="2706" spans="1:15" x14ac:dyDescent="0.35">
      <c r="A2706" s="203">
        <v>37054</v>
      </c>
      <c r="B2706" s="61" t="s">
        <v>7404</v>
      </c>
      <c r="C2706" s="58" t="s">
        <v>7405</v>
      </c>
      <c r="D2706" s="61" t="s">
        <v>7126</v>
      </c>
      <c r="E2706" s="67">
        <v>13.5</v>
      </c>
      <c r="F2706" s="68">
        <v>16.5</v>
      </c>
      <c r="G2706" s="68">
        <v>16.600000000000001</v>
      </c>
      <c r="H2706" s="69">
        <f t="shared" si="141"/>
        <v>0.22962962962962974</v>
      </c>
      <c r="I2706" s="68">
        <f t="shared" si="142"/>
        <v>3</v>
      </c>
      <c r="J2706" s="68">
        <f t="shared" si="140"/>
        <v>3.1000000000000014</v>
      </c>
      <c r="K2706" s="70">
        <v>3</v>
      </c>
      <c r="L2706" s="58"/>
      <c r="M2706" s="58" t="s">
        <v>22</v>
      </c>
      <c r="N2706" s="10" t="s">
        <v>22</v>
      </c>
      <c r="O2706" t="s">
        <v>22</v>
      </c>
    </row>
    <row r="2707" spans="1:15" x14ac:dyDescent="0.35">
      <c r="A2707" s="203">
        <v>37055</v>
      </c>
      <c r="B2707" s="61" t="s">
        <v>7406</v>
      </c>
      <c r="C2707" s="58" t="s">
        <v>7407</v>
      </c>
      <c r="D2707" s="61" t="s">
        <v>7408</v>
      </c>
      <c r="E2707" s="67">
        <v>31</v>
      </c>
      <c r="F2707" s="68">
        <v>31.5</v>
      </c>
      <c r="G2707" s="68">
        <v>31.25</v>
      </c>
      <c r="H2707" s="69">
        <f t="shared" si="141"/>
        <v>8.0645161290322578E-3</v>
      </c>
      <c r="I2707" s="68">
        <f t="shared" si="142"/>
        <v>0.5</v>
      </c>
      <c r="J2707" s="68">
        <f t="shared" si="140"/>
        <v>0.25</v>
      </c>
      <c r="K2707" s="70">
        <v>4</v>
      </c>
      <c r="L2707" s="58" t="s">
        <v>8061</v>
      </c>
      <c r="M2707" s="58" t="s">
        <v>22</v>
      </c>
      <c r="N2707" s="10" t="s">
        <v>22</v>
      </c>
      <c r="O2707" t="s">
        <v>22</v>
      </c>
    </row>
    <row r="2708" spans="1:15" x14ac:dyDescent="0.35">
      <c r="A2708" s="203">
        <v>37056</v>
      </c>
      <c r="B2708" s="61" t="s">
        <v>7409</v>
      </c>
      <c r="C2708" s="58" t="s">
        <v>7410</v>
      </c>
      <c r="D2708" s="61" t="s">
        <v>5800</v>
      </c>
      <c r="E2708" s="67">
        <v>18</v>
      </c>
      <c r="F2708" s="68">
        <v>17.8</v>
      </c>
      <c r="G2708" s="68">
        <v>17.2</v>
      </c>
      <c r="H2708" s="69">
        <f t="shared" si="141"/>
        <v>-4.4444444444444481E-2</v>
      </c>
      <c r="I2708" s="68">
        <f t="shared" si="142"/>
        <v>-0.19999999999999929</v>
      </c>
      <c r="J2708" s="68">
        <f t="shared" si="140"/>
        <v>-0.80000000000000071</v>
      </c>
      <c r="K2708" s="70">
        <v>3</v>
      </c>
      <c r="L2708" s="58" t="s">
        <v>8061</v>
      </c>
      <c r="M2708" s="58" t="s">
        <v>22</v>
      </c>
      <c r="N2708" s="10" t="s">
        <v>22</v>
      </c>
      <c r="O2708" t="s">
        <v>22</v>
      </c>
    </row>
    <row r="2709" spans="1:15" x14ac:dyDescent="0.35">
      <c r="A2709" s="203">
        <v>37056</v>
      </c>
      <c r="B2709" s="61" t="s">
        <v>7411</v>
      </c>
      <c r="C2709" s="58" t="s">
        <v>7412</v>
      </c>
      <c r="D2709" s="61" t="s">
        <v>7413</v>
      </c>
      <c r="E2709" s="67">
        <v>20</v>
      </c>
      <c r="F2709" s="68">
        <v>21.55</v>
      </c>
      <c r="G2709" s="68">
        <v>22</v>
      </c>
      <c r="H2709" s="69">
        <f t="shared" si="141"/>
        <v>0.1</v>
      </c>
      <c r="I2709" s="68">
        <f t="shared" si="142"/>
        <v>1.5500000000000007</v>
      </c>
      <c r="J2709" s="68">
        <f t="shared" si="140"/>
        <v>2</v>
      </c>
      <c r="K2709" s="70">
        <v>3</v>
      </c>
      <c r="L2709" s="58"/>
      <c r="M2709" s="58" t="s">
        <v>22</v>
      </c>
      <c r="N2709" s="10" t="s">
        <v>22</v>
      </c>
      <c r="O2709" t="s">
        <v>22</v>
      </c>
    </row>
    <row r="2710" spans="1:15" x14ac:dyDescent="0.35">
      <c r="A2710" s="203">
        <v>37060</v>
      </c>
      <c r="B2710" s="61" t="s">
        <v>7414</v>
      </c>
      <c r="C2710" s="58" t="s">
        <v>7415</v>
      </c>
      <c r="D2710" s="61" t="s">
        <v>7416</v>
      </c>
      <c r="E2710" s="67">
        <v>7.47</v>
      </c>
      <c r="F2710" s="68">
        <v>7.48</v>
      </c>
      <c r="G2710" s="68">
        <v>7.48</v>
      </c>
      <c r="H2710" s="69">
        <f t="shared" si="141"/>
        <v>1.3386880856761279E-3</v>
      </c>
      <c r="I2710" s="68">
        <f t="shared" si="142"/>
        <v>1.0000000000000675E-2</v>
      </c>
      <c r="J2710" s="68">
        <f t="shared" si="140"/>
        <v>1.0000000000000675E-2</v>
      </c>
      <c r="K2710" s="70">
        <v>1</v>
      </c>
      <c r="L2710" s="58"/>
      <c r="M2710" s="58" t="s">
        <v>22</v>
      </c>
      <c r="N2710" s="10" t="s">
        <v>22</v>
      </c>
      <c r="O2710" t="s">
        <v>22</v>
      </c>
    </row>
    <row r="2711" spans="1:15" x14ac:dyDescent="0.35">
      <c r="A2711" s="203">
        <v>37061</v>
      </c>
      <c r="B2711" s="61" t="s">
        <v>7417</v>
      </c>
      <c r="C2711" s="58" t="s">
        <v>7418</v>
      </c>
      <c r="D2711" s="61" t="s">
        <v>1048</v>
      </c>
      <c r="E2711" s="67">
        <v>11</v>
      </c>
      <c r="F2711" s="68">
        <v>11.01</v>
      </c>
      <c r="G2711" s="68">
        <v>9.5</v>
      </c>
      <c r="H2711" s="69">
        <f t="shared" si="141"/>
        <v>-0.13636363636363635</v>
      </c>
      <c r="I2711" s="68">
        <f t="shared" si="142"/>
        <v>9.9999999999997868E-3</v>
      </c>
      <c r="J2711" s="68">
        <f t="shared" si="140"/>
        <v>-1.5</v>
      </c>
      <c r="K2711" s="70">
        <v>3</v>
      </c>
      <c r="L2711" s="58" t="s">
        <v>8061</v>
      </c>
      <c r="M2711" s="58">
        <v>0</v>
      </c>
      <c r="N2711" s="10" t="s">
        <v>26</v>
      </c>
      <c r="O2711" t="s">
        <v>26</v>
      </c>
    </row>
    <row r="2712" spans="1:15" x14ac:dyDescent="0.35">
      <c r="A2712" s="203">
        <v>37062</v>
      </c>
      <c r="B2712" s="61" t="s">
        <v>7419</v>
      </c>
      <c r="C2712" s="58" t="s">
        <v>7420</v>
      </c>
      <c r="D2712" s="61" t="s">
        <v>7421</v>
      </c>
      <c r="E2712" s="67">
        <v>17.5</v>
      </c>
      <c r="F2712" s="68">
        <v>17.8</v>
      </c>
      <c r="G2712" s="68">
        <v>16.760000000000002</v>
      </c>
      <c r="H2712" s="69">
        <f t="shared" si="141"/>
        <v>-4.2285714285714197E-2</v>
      </c>
      <c r="I2712" s="68">
        <f t="shared" si="142"/>
        <v>0.30000000000000071</v>
      </c>
      <c r="J2712" s="68">
        <f t="shared" si="140"/>
        <v>-0.73999999999999844</v>
      </c>
      <c r="K2712" s="70">
        <v>3</v>
      </c>
      <c r="L2712" s="58" t="s">
        <v>8061</v>
      </c>
      <c r="M2712" s="58">
        <v>0</v>
      </c>
      <c r="N2712" s="10" t="s">
        <v>26</v>
      </c>
      <c r="O2712" t="s">
        <v>26</v>
      </c>
    </row>
    <row r="2713" spans="1:15" x14ac:dyDescent="0.35">
      <c r="A2713" s="203">
        <v>37063</v>
      </c>
      <c r="B2713" s="61" t="s">
        <v>7422</v>
      </c>
      <c r="C2713" s="58" t="s">
        <v>7423</v>
      </c>
      <c r="D2713" s="61" t="s">
        <v>5803</v>
      </c>
      <c r="E2713" s="67">
        <v>9</v>
      </c>
      <c r="F2713" s="68">
        <v>9.5</v>
      </c>
      <c r="G2713" s="68">
        <v>11.9</v>
      </c>
      <c r="H2713" s="69">
        <f t="shared" si="141"/>
        <v>0.32222222222222224</v>
      </c>
      <c r="I2713" s="68">
        <f t="shared" si="142"/>
        <v>0.5</v>
      </c>
      <c r="J2713" s="68">
        <f t="shared" si="140"/>
        <v>2.9000000000000004</v>
      </c>
      <c r="K2713" s="70">
        <v>2</v>
      </c>
      <c r="L2713" s="58"/>
      <c r="M2713" s="58" t="s">
        <v>22</v>
      </c>
      <c r="N2713" s="10" t="s">
        <v>22</v>
      </c>
      <c r="O2713" t="s">
        <v>22</v>
      </c>
    </row>
    <row r="2714" spans="1:15" x14ac:dyDescent="0.35">
      <c r="A2714" s="203">
        <v>37069</v>
      </c>
      <c r="B2714" s="61" t="s">
        <v>7424</v>
      </c>
      <c r="C2714" s="58" t="s">
        <v>7425</v>
      </c>
      <c r="D2714" s="61" t="s">
        <v>7426</v>
      </c>
      <c r="E2714" s="67">
        <v>19</v>
      </c>
      <c r="F2714" s="68">
        <v>20</v>
      </c>
      <c r="G2714" s="68">
        <v>20.47</v>
      </c>
      <c r="H2714" s="69">
        <f t="shared" si="141"/>
        <v>7.7368421052631517E-2</v>
      </c>
      <c r="I2714" s="68">
        <f t="shared" si="142"/>
        <v>1</v>
      </c>
      <c r="J2714" s="68">
        <f t="shared" si="140"/>
        <v>1.4699999999999989</v>
      </c>
      <c r="K2714" s="70">
        <v>3</v>
      </c>
      <c r="L2714" s="58"/>
      <c r="M2714" s="58" t="s">
        <v>22</v>
      </c>
      <c r="N2714" s="10" t="s">
        <v>22</v>
      </c>
      <c r="O2714" t="s">
        <v>22</v>
      </c>
    </row>
    <row r="2715" spans="1:15" x14ac:dyDescent="0.35">
      <c r="A2715" s="203">
        <v>37070</v>
      </c>
      <c r="B2715" s="186" t="s">
        <v>7427</v>
      </c>
      <c r="C2715" s="58" t="s">
        <v>7428</v>
      </c>
      <c r="D2715" s="61" t="s">
        <v>7429</v>
      </c>
      <c r="E2715" s="67">
        <v>10</v>
      </c>
      <c r="F2715" s="68">
        <v>10.01</v>
      </c>
      <c r="G2715" s="68">
        <v>11.22</v>
      </c>
      <c r="H2715" s="69">
        <f t="shared" si="141"/>
        <v>0.12200000000000007</v>
      </c>
      <c r="I2715" s="68">
        <f t="shared" si="142"/>
        <v>9.9999999999997868E-3</v>
      </c>
      <c r="J2715" s="68">
        <f t="shared" si="140"/>
        <v>1.2200000000000006</v>
      </c>
      <c r="K2715" s="70">
        <v>2</v>
      </c>
      <c r="L2715" s="58"/>
      <c r="M2715" s="58" t="s">
        <v>22</v>
      </c>
      <c r="N2715" s="10" t="s">
        <v>22</v>
      </c>
      <c r="O2715" t="s">
        <v>22</v>
      </c>
    </row>
    <row r="2716" spans="1:15" x14ac:dyDescent="0.35">
      <c r="A2716" s="203">
        <v>37085</v>
      </c>
      <c r="B2716" s="186" t="s">
        <v>7430</v>
      </c>
      <c r="C2716" s="58" t="s">
        <v>7431</v>
      </c>
      <c r="D2716" s="61" t="s">
        <v>6757</v>
      </c>
      <c r="E2716" s="67">
        <v>12.5</v>
      </c>
      <c r="F2716" s="68">
        <v>15.31</v>
      </c>
      <c r="G2716" s="68">
        <v>15.61</v>
      </c>
      <c r="H2716" s="69">
        <f t="shared" si="141"/>
        <v>0.24879999999999997</v>
      </c>
      <c r="I2716" s="68">
        <f t="shared" si="142"/>
        <v>2.8100000000000005</v>
      </c>
      <c r="J2716" s="68">
        <f t="shared" si="140"/>
        <v>3.1099999999999994</v>
      </c>
      <c r="K2716" s="70">
        <v>2</v>
      </c>
      <c r="L2716" s="58"/>
      <c r="M2716" s="58" t="s">
        <v>22</v>
      </c>
      <c r="N2716" s="10" t="s">
        <v>22</v>
      </c>
      <c r="O2716" t="s">
        <v>22</v>
      </c>
    </row>
    <row r="2717" spans="1:15" x14ac:dyDescent="0.35">
      <c r="A2717" s="203">
        <v>37091</v>
      </c>
      <c r="B2717" s="61" t="s">
        <v>7432</v>
      </c>
      <c r="C2717" s="58" t="s">
        <v>7433</v>
      </c>
      <c r="D2717" s="61" t="s">
        <v>7434</v>
      </c>
      <c r="E2717" s="67">
        <v>14.5</v>
      </c>
      <c r="F2717" s="68">
        <v>15.1</v>
      </c>
      <c r="G2717" s="68">
        <v>15.17</v>
      </c>
      <c r="H2717" s="69">
        <f t="shared" si="141"/>
        <v>4.6206896551724136E-2</v>
      </c>
      <c r="I2717" s="68">
        <f t="shared" si="142"/>
        <v>0.59999999999999964</v>
      </c>
      <c r="J2717" s="68">
        <f t="shared" si="140"/>
        <v>0.66999999999999993</v>
      </c>
      <c r="K2717" s="70">
        <v>3</v>
      </c>
      <c r="L2717" s="58" t="s">
        <v>8061</v>
      </c>
      <c r="M2717" s="58" t="s">
        <v>22</v>
      </c>
      <c r="N2717" s="10" t="s">
        <v>22</v>
      </c>
      <c r="O2717" t="s">
        <v>22</v>
      </c>
    </row>
    <row r="2718" spans="1:15" x14ac:dyDescent="0.35">
      <c r="A2718" s="203">
        <v>37092</v>
      </c>
      <c r="B2718" s="61" t="s">
        <v>7435</v>
      </c>
      <c r="C2718" s="58" t="s">
        <v>7436</v>
      </c>
      <c r="D2718" s="61" t="s">
        <v>7437</v>
      </c>
      <c r="E2718" s="67">
        <v>11</v>
      </c>
      <c r="F2718" s="68">
        <v>11.494999999999999</v>
      </c>
      <c r="G2718" s="68">
        <v>14.45</v>
      </c>
      <c r="H2718" s="69">
        <f t="shared" si="141"/>
        <v>0.31363636363636355</v>
      </c>
      <c r="I2718" s="68">
        <f t="shared" si="142"/>
        <v>0.49499999999999922</v>
      </c>
      <c r="J2718" s="68">
        <f t="shared" si="140"/>
        <v>3.4499999999999993</v>
      </c>
      <c r="K2718" s="70">
        <v>3</v>
      </c>
      <c r="L2718" s="58"/>
      <c r="M2718" s="58">
        <v>0</v>
      </c>
      <c r="N2718" s="10" t="s">
        <v>26</v>
      </c>
      <c r="O2718" t="s">
        <v>26</v>
      </c>
    </row>
    <row r="2719" spans="1:15" x14ac:dyDescent="0.35">
      <c r="A2719" s="203">
        <v>37096</v>
      </c>
      <c r="B2719" s="61" t="s">
        <v>7438</v>
      </c>
      <c r="C2719" s="58" t="s">
        <v>7439</v>
      </c>
      <c r="D2719" s="61" t="s">
        <v>7440</v>
      </c>
      <c r="E2719" s="67">
        <v>25</v>
      </c>
      <c r="F2719" s="68">
        <v>25.01</v>
      </c>
      <c r="G2719" s="68">
        <v>25.87</v>
      </c>
      <c r="H2719" s="69">
        <f t="shared" si="141"/>
        <v>3.4800000000000039E-2</v>
      </c>
      <c r="I2719" s="68">
        <f t="shared" si="142"/>
        <v>1.0000000000001563E-2</v>
      </c>
      <c r="J2719" s="68">
        <f t="shared" si="140"/>
        <v>0.87000000000000099</v>
      </c>
      <c r="K2719" s="70">
        <v>3</v>
      </c>
      <c r="L2719" s="58" t="s">
        <v>8061</v>
      </c>
      <c r="M2719" s="58">
        <v>0</v>
      </c>
      <c r="N2719" s="10" t="s">
        <v>26</v>
      </c>
      <c r="O2719" t="s">
        <v>26</v>
      </c>
    </row>
    <row r="2720" spans="1:15" x14ac:dyDescent="0.35">
      <c r="A2720" s="203">
        <v>37098</v>
      </c>
      <c r="B2720" s="61" t="s">
        <v>7441</v>
      </c>
      <c r="C2720" s="58" t="s">
        <v>7442</v>
      </c>
      <c r="D2720" s="61" t="s">
        <v>7429</v>
      </c>
      <c r="E2720" s="67">
        <v>22</v>
      </c>
      <c r="F2720" s="68">
        <v>23.26</v>
      </c>
      <c r="G2720" s="68">
        <v>23</v>
      </c>
      <c r="H2720" s="69">
        <f t="shared" si="141"/>
        <v>4.5454545454545456E-2</v>
      </c>
      <c r="I2720" s="68">
        <f t="shared" si="142"/>
        <v>1.2600000000000016</v>
      </c>
      <c r="J2720" s="68">
        <f t="shared" si="140"/>
        <v>1</v>
      </c>
      <c r="K2720" s="70">
        <v>3</v>
      </c>
      <c r="L2720" s="58"/>
      <c r="M2720" s="58" t="s">
        <v>22</v>
      </c>
      <c r="N2720" s="10" t="s">
        <v>22</v>
      </c>
      <c r="O2720" t="s">
        <v>22</v>
      </c>
    </row>
    <row r="2721" spans="1:15" x14ac:dyDescent="0.35">
      <c r="A2721" s="203">
        <v>37099</v>
      </c>
      <c r="B2721" s="61" t="s">
        <v>7443</v>
      </c>
      <c r="C2721" s="58" t="s">
        <v>7444</v>
      </c>
      <c r="D2721" s="61" t="s">
        <v>7445</v>
      </c>
      <c r="E2721" s="67">
        <v>13</v>
      </c>
      <c r="F2721" s="68">
        <v>13</v>
      </c>
      <c r="G2721" s="68">
        <v>13.15</v>
      </c>
      <c r="H2721" s="69">
        <f t="shared" si="141"/>
        <v>1.1538461538461565E-2</v>
      </c>
      <c r="I2721" s="68">
        <f t="shared" si="142"/>
        <v>0</v>
      </c>
      <c r="J2721" s="68">
        <f t="shared" si="140"/>
        <v>0.15000000000000036</v>
      </c>
      <c r="K2721" s="70">
        <v>1</v>
      </c>
      <c r="L2721" s="58"/>
      <c r="M2721" s="58">
        <v>1</v>
      </c>
      <c r="N2721" s="10"/>
      <c r="O2721" t="s">
        <v>7446</v>
      </c>
    </row>
    <row r="2722" spans="1:15" x14ac:dyDescent="0.35">
      <c r="A2722" s="203">
        <v>37099</v>
      </c>
      <c r="B2722" s="61" t="s">
        <v>7447</v>
      </c>
      <c r="C2722" s="58" t="s">
        <v>7448</v>
      </c>
      <c r="D2722" s="61" t="s">
        <v>5803</v>
      </c>
      <c r="E2722" s="67">
        <v>12</v>
      </c>
      <c r="F2722" s="68">
        <v>13.4</v>
      </c>
      <c r="G2722" s="68">
        <v>15.15</v>
      </c>
      <c r="H2722" s="69">
        <f t="shared" si="141"/>
        <v>0.26250000000000001</v>
      </c>
      <c r="I2722" s="68">
        <f t="shared" si="142"/>
        <v>1.4000000000000004</v>
      </c>
      <c r="J2722" s="68">
        <f t="shared" si="140"/>
        <v>3.1500000000000004</v>
      </c>
      <c r="K2722" s="70">
        <v>2</v>
      </c>
      <c r="L2722" s="58"/>
      <c r="M2722" s="58">
        <v>0</v>
      </c>
      <c r="N2722" s="10" t="s">
        <v>26</v>
      </c>
      <c r="O2722" t="s">
        <v>26</v>
      </c>
    </row>
    <row r="2723" spans="1:15" x14ac:dyDescent="0.35">
      <c r="A2723" s="203">
        <v>37103</v>
      </c>
      <c r="B2723" s="61" t="s">
        <v>7449</v>
      </c>
      <c r="C2723" s="58" t="s">
        <v>7450</v>
      </c>
      <c r="D2723" s="61" t="s">
        <v>7136</v>
      </c>
      <c r="E2723" s="67">
        <v>11</v>
      </c>
      <c r="F2723" s="68">
        <v>13.56</v>
      </c>
      <c r="G2723" s="68">
        <v>13.35</v>
      </c>
      <c r="H2723" s="69">
        <f t="shared" si="141"/>
        <v>0.2136363636363636</v>
      </c>
      <c r="I2723" s="68">
        <f t="shared" si="142"/>
        <v>2.5600000000000005</v>
      </c>
      <c r="J2723" s="68">
        <f t="shared" si="140"/>
        <v>2.3499999999999996</v>
      </c>
      <c r="K2723" s="70">
        <v>2</v>
      </c>
      <c r="L2723" s="58"/>
      <c r="M2723" s="58">
        <v>0</v>
      </c>
      <c r="N2723" s="10" t="s">
        <v>26</v>
      </c>
      <c r="O2723" t="s">
        <v>26</v>
      </c>
    </row>
    <row r="2724" spans="1:15" x14ac:dyDescent="0.35">
      <c r="A2724" s="203">
        <v>37105</v>
      </c>
      <c r="B2724" s="61" t="s">
        <v>7451</v>
      </c>
      <c r="C2724" s="58" t="s">
        <v>7452</v>
      </c>
      <c r="D2724" s="61" t="s">
        <v>6460</v>
      </c>
      <c r="E2724" s="67">
        <v>16</v>
      </c>
      <c r="F2724" s="68">
        <v>16</v>
      </c>
      <c r="G2724" s="68">
        <v>16</v>
      </c>
      <c r="H2724" s="69">
        <f t="shared" si="141"/>
        <v>0</v>
      </c>
      <c r="I2724" s="68">
        <f t="shared" si="142"/>
        <v>0</v>
      </c>
      <c r="J2724" s="68">
        <f t="shared" si="140"/>
        <v>0</v>
      </c>
      <c r="K2724" s="70">
        <v>2</v>
      </c>
      <c r="L2724" s="58" t="s">
        <v>8061</v>
      </c>
      <c r="M2724" s="58">
        <v>0</v>
      </c>
      <c r="N2724" s="10" t="s">
        <v>26</v>
      </c>
      <c r="O2724" t="s">
        <v>26</v>
      </c>
    </row>
    <row r="2725" spans="1:15" x14ac:dyDescent="0.35">
      <c r="A2725" s="203">
        <v>37110</v>
      </c>
      <c r="B2725" s="61" t="s">
        <v>7453</v>
      </c>
      <c r="C2725" s="58" t="s">
        <v>7454</v>
      </c>
      <c r="D2725" s="61" t="s">
        <v>7183</v>
      </c>
      <c r="E2725" s="67">
        <v>7</v>
      </c>
      <c r="F2725" s="68">
        <v>7.2</v>
      </c>
      <c r="G2725" s="68">
        <v>9.51</v>
      </c>
      <c r="H2725" s="69">
        <f t="shared" si="141"/>
        <v>0.35857142857142854</v>
      </c>
      <c r="I2725" s="68">
        <f t="shared" si="142"/>
        <v>0.20000000000000018</v>
      </c>
      <c r="J2725" s="68">
        <f t="shared" si="140"/>
        <v>2.5099999999999998</v>
      </c>
      <c r="K2725" s="70">
        <v>2</v>
      </c>
      <c r="L2725" s="58"/>
      <c r="M2725" s="58">
        <v>0</v>
      </c>
      <c r="N2725" s="10" t="s">
        <v>26</v>
      </c>
      <c r="O2725" t="s">
        <v>26</v>
      </c>
    </row>
    <row r="2726" spans="1:15" x14ac:dyDescent="0.35">
      <c r="A2726" s="203">
        <v>37112</v>
      </c>
      <c r="B2726" s="61" t="s">
        <v>7455</v>
      </c>
      <c r="C2726" s="58" t="s">
        <v>7456</v>
      </c>
      <c r="D2726" s="61" t="s">
        <v>7457</v>
      </c>
      <c r="E2726" s="67">
        <v>13.72</v>
      </c>
      <c r="F2726" s="68">
        <v>13.7</v>
      </c>
      <c r="G2726" s="68">
        <v>14</v>
      </c>
      <c r="H2726" s="69">
        <f t="shared" si="141"/>
        <v>2.0408163265306076E-2</v>
      </c>
      <c r="I2726" s="68">
        <f t="shared" si="142"/>
        <v>-2.000000000000135E-2</v>
      </c>
      <c r="J2726" s="68">
        <f t="shared" si="140"/>
        <v>0.27999999999999936</v>
      </c>
      <c r="K2726" s="70">
        <v>2</v>
      </c>
      <c r="L2726" s="58" t="s">
        <v>8061</v>
      </c>
      <c r="M2726" s="58" t="s">
        <v>22</v>
      </c>
      <c r="N2726" s="10" t="s">
        <v>22</v>
      </c>
      <c r="O2726" t="s">
        <v>22</v>
      </c>
    </row>
    <row r="2727" spans="1:15" x14ac:dyDescent="0.35">
      <c r="A2727" s="203">
        <v>37113</v>
      </c>
      <c r="B2727" s="61" t="s">
        <v>7458</v>
      </c>
      <c r="C2727" s="58" t="s">
        <v>7459</v>
      </c>
      <c r="D2727" s="61" t="s">
        <v>7460</v>
      </c>
      <c r="E2727" s="67">
        <v>15</v>
      </c>
      <c r="F2727" s="68">
        <v>17.25</v>
      </c>
      <c r="G2727" s="68">
        <v>16.25</v>
      </c>
      <c r="H2727" s="69">
        <f t="shared" si="141"/>
        <v>8.3333333333333329E-2</v>
      </c>
      <c r="I2727" s="68">
        <f t="shared" si="142"/>
        <v>2.25</v>
      </c>
      <c r="J2727" s="68">
        <f t="shared" si="140"/>
        <v>1.25</v>
      </c>
      <c r="K2727" s="70">
        <v>2</v>
      </c>
      <c r="L2727" s="58"/>
      <c r="M2727" s="58">
        <v>1</v>
      </c>
      <c r="N2727" s="10"/>
      <c r="O2727" t="s">
        <v>7461</v>
      </c>
    </row>
    <row r="2728" spans="1:15" x14ac:dyDescent="0.35">
      <c r="A2728" s="203">
        <v>37117</v>
      </c>
      <c r="B2728" s="61" t="s">
        <v>7462</v>
      </c>
      <c r="C2728" s="58" t="s">
        <v>7463</v>
      </c>
      <c r="D2728" s="61" t="s">
        <v>7300</v>
      </c>
      <c r="E2728" s="67">
        <v>16</v>
      </c>
      <c r="F2728" s="68">
        <v>15.8</v>
      </c>
      <c r="G2728" s="68">
        <v>15.5</v>
      </c>
      <c r="H2728" s="69">
        <f t="shared" si="141"/>
        <v>-3.125E-2</v>
      </c>
      <c r="I2728" s="68">
        <f t="shared" si="142"/>
        <v>-0.19999999999999929</v>
      </c>
      <c r="J2728" s="68">
        <f t="shared" si="140"/>
        <v>-0.5</v>
      </c>
      <c r="K2728" s="70">
        <v>1</v>
      </c>
      <c r="L2728" s="58"/>
      <c r="M2728" s="58" t="s">
        <v>22</v>
      </c>
      <c r="N2728" s="10" t="s">
        <v>22</v>
      </c>
      <c r="O2728" t="s">
        <v>22</v>
      </c>
    </row>
    <row r="2729" spans="1:15" x14ac:dyDescent="0.35">
      <c r="A2729" s="203">
        <v>37168</v>
      </c>
      <c r="B2729" s="61" t="s">
        <v>7464</v>
      </c>
      <c r="C2729" s="58" t="s">
        <v>7465</v>
      </c>
      <c r="D2729" s="61" t="s">
        <v>7466</v>
      </c>
      <c r="E2729" s="67">
        <v>12</v>
      </c>
      <c r="F2729" s="68">
        <v>12.46</v>
      </c>
      <c r="G2729" s="68">
        <v>12.47</v>
      </c>
      <c r="H2729" s="69">
        <f t="shared" si="141"/>
        <v>3.9166666666666718E-2</v>
      </c>
      <c r="I2729" s="68">
        <f t="shared" si="142"/>
        <v>0.46000000000000085</v>
      </c>
      <c r="J2729" s="68">
        <f t="shared" si="140"/>
        <v>0.47000000000000064</v>
      </c>
      <c r="K2729" s="70">
        <v>2</v>
      </c>
      <c r="L2729" s="58" t="s">
        <v>8061</v>
      </c>
      <c r="M2729" s="58" t="s">
        <v>22</v>
      </c>
      <c r="N2729" s="10" t="s">
        <v>22</v>
      </c>
      <c r="O2729" t="s">
        <v>22</v>
      </c>
    </row>
    <row r="2730" spans="1:15" x14ac:dyDescent="0.35">
      <c r="A2730" s="203">
        <v>37175</v>
      </c>
      <c r="B2730" s="61" t="s">
        <v>7467</v>
      </c>
      <c r="C2730" s="58" t="s">
        <v>7468</v>
      </c>
      <c r="D2730" s="61" t="s">
        <v>7183</v>
      </c>
      <c r="E2730" s="67">
        <v>19</v>
      </c>
      <c r="F2730" s="68">
        <v>24.25</v>
      </c>
      <c r="G2730" s="68">
        <v>24.92</v>
      </c>
      <c r="H2730" s="69">
        <f t="shared" si="141"/>
        <v>0.31157894736842112</v>
      </c>
      <c r="I2730" s="68">
        <f t="shared" si="142"/>
        <v>5.25</v>
      </c>
      <c r="J2730" s="68">
        <f t="shared" si="140"/>
        <v>5.9200000000000017</v>
      </c>
      <c r="K2730" s="70">
        <v>2</v>
      </c>
      <c r="L2730" s="58"/>
      <c r="M2730" s="58" t="s">
        <v>22</v>
      </c>
      <c r="N2730" s="10" t="s">
        <v>22</v>
      </c>
      <c r="O2730" t="s">
        <v>22</v>
      </c>
    </row>
    <row r="2731" spans="1:15" x14ac:dyDescent="0.35">
      <c r="A2731" s="203">
        <v>37187</v>
      </c>
      <c r="B2731" s="61" t="s">
        <v>7469</v>
      </c>
      <c r="C2731" s="58" t="s">
        <v>7470</v>
      </c>
      <c r="D2731" s="61" t="s">
        <v>1099</v>
      </c>
      <c r="E2731" s="67">
        <v>18.5</v>
      </c>
      <c r="F2731" s="68">
        <v>20.5</v>
      </c>
      <c r="G2731" s="68">
        <v>21</v>
      </c>
      <c r="H2731" s="69">
        <f t="shared" si="141"/>
        <v>0.13513513513513514</v>
      </c>
      <c r="I2731" s="68">
        <f t="shared" si="142"/>
        <v>2</v>
      </c>
      <c r="J2731" s="68">
        <f t="shared" si="140"/>
        <v>2.5</v>
      </c>
      <c r="K2731" s="70">
        <v>2</v>
      </c>
      <c r="L2731" s="58"/>
      <c r="M2731" s="58" t="s">
        <v>22</v>
      </c>
      <c r="N2731" s="10" t="s">
        <v>22</v>
      </c>
      <c r="O2731" t="s">
        <v>22</v>
      </c>
    </row>
    <row r="2732" spans="1:15" x14ac:dyDescent="0.35">
      <c r="A2732" s="203">
        <v>37189</v>
      </c>
      <c r="B2732" s="61" t="s">
        <v>7471</v>
      </c>
      <c r="C2732" s="58" t="s">
        <v>7472</v>
      </c>
      <c r="D2732" s="61" t="s">
        <v>7473</v>
      </c>
      <c r="E2732" s="67">
        <v>21</v>
      </c>
      <c r="F2732" s="68">
        <v>22.75</v>
      </c>
      <c r="G2732" s="68">
        <v>22.7</v>
      </c>
      <c r="H2732" s="69">
        <f t="shared" si="141"/>
        <v>8.0952380952380915E-2</v>
      </c>
      <c r="I2732" s="68">
        <f t="shared" si="142"/>
        <v>1.75</v>
      </c>
      <c r="J2732" s="68">
        <f t="shared" si="140"/>
        <v>1.6999999999999993</v>
      </c>
      <c r="K2732" s="70">
        <v>3</v>
      </c>
      <c r="L2732" s="58"/>
      <c r="M2732" s="58">
        <v>0</v>
      </c>
      <c r="N2732" s="10" t="s">
        <v>26</v>
      </c>
      <c r="O2732" t="s">
        <v>26</v>
      </c>
    </row>
    <row r="2733" spans="1:15" x14ac:dyDescent="0.35">
      <c r="A2733" s="203">
        <v>37189</v>
      </c>
      <c r="B2733" s="61" t="s">
        <v>7474</v>
      </c>
      <c r="C2733" s="58" t="s">
        <v>7475</v>
      </c>
      <c r="D2733" s="61" t="s">
        <v>7239</v>
      </c>
      <c r="E2733" s="67">
        <v>17</v>
      </c>
      <c r="F2733" s="68">
        <v>20.260000000000002</v>
      </c>
      <c r="G2733" s="68">
        <v>20.37</v>
      </c>
      <c r="H2733" s="69">
        <f t="shared" si="141"/>
        <v>0.19823529411764712</v>
      </c>
      <c r="I2733" s="68">
        <f t="shared" si="142"/>
        <v>3.2600000000000016</v>
      </c>
      <c r="J2733" s="68">
        <f t="shared" si="140"/>
        <v>3.370000000000001</v>
      </c>
      <c r="K2733" s="70">
        <v>3</v>
      </c>
      <c r="L2733" s="58"/>
      <c r="M2733" s="58">
        <v>0</v>
      </c>
      <c r="N2733" s="10" t="s">
        <v>26</v>
      </c>
      <c r="O2733" t="s">
        <v>26</v>
      </c>
    </row>
    <row r="2734" spans="1:15" x14ac:dyDescent="0.35">
      <c r="A2734" s="203">
        <v>37194</v>
      </c>
      <c r="B2734" s="61" t="s">
        <v>7476</v>
      </c>
      <c r="C2734" s="58" t="s">
        <v>988</v>
      </c>
      <c r="D2734" s="61" t="s">
        <v>1099</v>
      </c>
      <c r="E2734" s="67">
        <v>36</v>
      </c>
      <c r="F2734" s="68">
        <v>40.5</v>
      </c>
      <c r="G2734" s="68">
        <v>40.9</v>
      </c>
      <c r="H2734" s="69">
        <f t="shared" si="141"/>
        <v>0.13611111111111107</v>
      </c>
      <c r="I2734" s="68">
        <f t="shared" si="142"/>
        <v>4.5</v>
      </c>
      <c r="J2734" s="68">
        <f t="shared" si="140"/>
        <v>4.8999999999999986</v>
      </c>
      <c r="K2734" s="70">
        <v>3</v>
      </c>
      <c r="L2734" s="58"/>
      <c r="M2734" s="58" t="s">
        <v>22</v>
      </c>
      <c r="N2734" s="10" t="s">
        <v>22</v>
      </c>
      <c r="O2734" t="s">
        <v>22</v>
      </c>
    </row>
    <row r="2735" spans="1:15" x14ac:dyDescent="0.35">
      <c r="A2735" s="203">
        <v>37195</v>
      </c>
      <c r="B2735" s="61" t="s">
        <v>7477</v>
      </c>
      <c r="C2735" s="58" t="s">
        <v>7478</v>
      </c>
      <c r="D2735" s="61" t="s">
        <v>7136</v>
      </c>
      <c r="E2735" s="67">
        <v>9</v>
      </c>
      <c r="F2735" s="68">
        <v>9.7100000000000009</v>
      </c>
      <c r="G2735" s="68">
        <v>9.61</v>
      </c>
      <c r="H2735" s="69">
        <f t="shared" si="141"/>
        <v>6.7777777777777715E-2</v>
      </c>
      <c r="I2735" s="68">
        <f t="shared" si="142"/>
        <v>0.71000000000000085</v>
      </c>
      <c r="J2735" s="68">
        <f t="shared" si="140"/>
        <v>0.60999999999999943</v>
      </c>
      <c r="K2735" s="70">
        <v>2</v>
      </c>
      <c r="L2735" s="58" t="s">
        <v>8061</v>
      </c>
      <c r="M2735" s="58">
        <v>0</v>
      </c>
      <c r="N2735" s="10" t="s">
        <v>26</v>
      </c>
      <c r="O2735" t="s">
        <v>26</v>
      </c>
    </row>
    <row r="2736" spans="1:15" x14ac:dyDescent="0.35">
      <c r="A2736" s="203">
        <v>37195</v>
      </c>
      <c r="B2736" s="61" t="s">
        <v>7479</v>
      </c>
      <c r="C2736" s="58" t="s">
        <v>7480</v>
      </c>
      <c r="D2736" s="61" t="s">
        <v>4186</v>
      </c>
      <c r="E2736" s="67">
        <v>15</v>
      </c>
      <c r="F2736" s="68">
        <v>15.9</v>
      </c>
      <c r="G2736" s="68">
        <v>17.25</v>
      </c>
      <c r="H2736" s="69">
        <f t="shared" si="141"/>
        <v>0.15</v>
      </c>
      <c r="I2736" s="68">
        <f t="shared" si="142"/>
        <v>0.90000000000000036</v>
      </c>
      <c r="J2736" s="68">
        <f t="shared" si="140"/>
        <v>2.25</v>
      </c>
      <c r="K2736" s="70">
        <v>3</v>
      </c>
      <c r="L2736" s="58"/>
      <c r="M2736" s="58">
        <v>0</v>
      </c>
      <c r="N2736" s="10" t="s">
        <v>26</v>
      </c>
      <c r="O2736" t="s">
        <v>26</v>
      </c>
    </row>
    <row r="2737" spans="1:15" x14ac:dyDescent="0.35">
      <c r="A2737" s="203">
        <v>37201</v>
      </c>
      <c r="B2737" s="61" t="s">
        <v>7481</v>
      </c>
      <c r="C2737" s="58" t="s">
        <v>271</v>
      </c>
      <c r="D2737" s="61" t="s">
        <v>7482</v>
      </c>
      <c r="E2737" s="67">
        <v>17</v>
      </c>
      <c r="F2737" s="68">
        <v>17.29</v>
      </c>
      <c r="G2737" s="68">
        <v>20.9</v>
      </c>
      <c r="H2737" s="69">
        <f t="shared" si="141"/>
        <v>0.22941176470588226</v>
      </c>
      <c r="I2737" s="68">
        <f t="shared" si="142"/>
        <v>0.28999999999999915</v>
      </c>
      <c r="J2737" s="68">
        <f t="shared" si="140"/>
        <v>3.8999999999999986</v>
      </c>
      <c r="K2737" s="70">
        <v>3</v>
      </c>
      <c r="L2737" s="58"/>
      <c r="M2737" s="58">
        <v>0</v>
      </c>
      <c r="N2737" s="10" t="s">
        <v>26</v>
      </c>
      <c r="O2737" t="s">
        <v>26</v>
      </c>
    </row>
    <row r="2738" spans="1:15" x14ac:dyDescent="0.35">
      <c r="A2738" s="203">
        <v>37208</v>
      </c>
      <c r="B2738" s="61" t="s">
        <v>7483</v>
      </c>
      <c r="C2738" s="58" t="s">
        <v>7484</v>
      </c>
      <c r="D2738" s="61" t="s">
        <v>7485</v>
      </c>
      <c r="E2738" s="67">
        <v>19</v>
      </c>
      <c r="F2738" s="68">
        <v>22.55</v>
      </c>
      <c r="G2738" s="68">
        <v>24.25</v>
      </c>
      <c r="H2738" s="69">
        <f t="shared" si="141"/>
        <v>0.27631578947368424</v>
      </c>
      <c r="I2738" s="68">
        <f t="shared" si="142"/>
        <v>3.5500000000000007</v>
      </c>
      <c r="J2738" s="68">
        <f t="shared" si="140"/>
        <v>5.25</v>
      </c>
      <c r="K2738" s="70">
        <v>3</v>
      </c>
      <c r="L2738" s="58"/>
      <c r="M2738" s="58">
        <v>0</v>
      </c>
      <c r="N2738" s="10" t="s">
        <v>26</v>
      </c>
      <c r="O2738" t="s">
        <v>26</v>
      </c>
    </row>
    <row r="2739" spans="1:15" x14ac:dyDescent="0.35">
      <c r="A2739" s="203">
        <v>37208</v>
      </c>
      <c r="B2739" s="61" t="s">
        <v>7486</v>
      </c>
      <c r="C2739" s="58" t="s">
        <v>7487</v>
      </c>
      <c r="D2739" s="61" t="s">
        <v>7488</v>
      </c>
      <c r="E2739" s="67">
        <v>17</v>
      </c>
      <c r="F2739" s="68">
        <v>21</v>
      </c>
      <c r="G2739" s="68">
        <v>21.66</v>
      </c>
      <c r="H2739" s="69">
        <f t="shared" si="141"/>
        <v>0.27411764705882352</v>
      </c>
      <c r="I2739" s="68">
        <f t="shared" si="142"/>
        <v>4</v>
      </c>
      <c r="J2739" s="68">
        <f t="shared" si="140"/>
        <v>4.66</v>
      </c>
      <c r="K2739" s="70">
        <v>3</v>
      </c>
      <c r="L2739" s="58"/>
      <c r="M2739" s="58" t="s">
        <v>22</v>
      </c>
      <c r="N2739" s="10" t="s">
        <v>22</v>
      </c>
      <c r="O2739" t="s">
        <v>22</v>
      </c>
    </row>
    <row r="2740" spans="1:15" x14ac:dyDescent="0.35">
      <c r="A2740" s="203">
        <v>37208</v>
      </c>
      <c r="B2740" s="61" t="s">
        <v>7489</v>
      </c>
      <c r="C2740" s="58" t="s">
        <v>7490</v>
      </c>
      <c r="D2740" s="61" t="s">
        <v>7491</v>
      </c>
      <c r="E2740" s="67">
        <v>18</v>
      </c>
      <c r="F2740" s="68">
        <v>21.55</v>
      </c>
      <c r="G2740" s="68">
        <v>22.95</v>
      </c>
      <c r="H2740" s="69">
        <f t="shared" si="141"/>
        <v>0.27499999999999997</v>
      </c>
      <c r="I2740" s="68">
        <f t="shared" si="142"/>
        <v>3.5500000000000007</v>
      </c>
      <c r="J2740" s="68">
        <f t="shared" si="140"/>
        <v>4.9499999999999993</v>
      </c>
      <c r="K2740" s="70">
        <v>2</v>
      </c>
      <c r="L2740" s="58"/>
      <c r="M2740" s="58" t="s">
        <v>22</v>
      </c>
      <c r="N2740" s="10" t="s">
        <v>22</v>
      </c>
      <c r="O2740" t="s">
        <v>22</v>
      </c>
    </row>
    <row r="2741" spans="1:15" x14ac:dyDescent="0.35">
      <c r="A2741" s="203">
        <v>37210</v>
      </c>
      <c r="B2741" s="61" t="s">
        <v>7492</v>
      </c>
      <c r="C2741" s="58" t="s">
        <v>7493</v>
      </c>
      <c r="D2741" s="61" t="s">
        <v>6162</v>
      </c>
      <c r="E2741" s="67">
        <v>17</v>
      </c>
      <c r="F2741" s="68">
        <v>17</v>
      </c>
      <c r="G2741" s="68">
        <v>15.25</v>
      </c>
      <c r="H2741" s="69">
        <f t="shared" si="141"/>
        <v>-0.10294117647058823</v>
      </c>
      <c r="I2741" s="68">
        <f t="shared" si="142"/>
        <v>0</v>
      </c>
      <c r="J2741" s="68">
        <f t="shared" si="140"/>
        <v>-1.75</v>
      </c>
      <c r="K2741" s="70">
        <v>3</v>
      </c>
      <c r="L2741" s="58" t="s">
        <v>8061</v>
      </c>
      <c r="M2741" s="58" t="s">
        <v>22</v>
      </c>
      <c r="N2741" s="10" t="s">
        <v>22</v>
      </c>
      <c r="O2741" t="s">
        <v>22</v>
      </c>
    </row>
    <row r="2742" spans="1:15" x14ac:dyDescent="0.35">
      <c r="A2742" s="203">
        <v>37210</v>
      </c>
      <c r="B2742" s="61" t="s">
        <v>7494</v>
      </c>
      <c r="C2742" s="58" t="s">
        <v>7495</v>
      </c>
      <c r="D2742" s="61" t="s">
        <v>7496</v>
      </c>
      <c r="E2742" s="67">
        <v>8</v>
      </c>
      <c r="F2742" s="68">
        <v>8.6</v>
      </c>
      <c r="G2742" s="68">
        <v>8.7100000000000009</v>
      </c>
      <c r="H2742" s="69">
        <f t="shared" si="141"/>
        <v>8.8750000000000107E-2</v>
      </c>
      <c r="I2742" s="68">
        <f t="shared" si="142"/>
        <v>0.59999999999999964</v>
      </c>
      <c r="J2742" s="68">
        <f t="shared" si="140"/>
        <v>0.71000000000000085</v>
      </c>
      <c r="K2742" s="70">
        <v>2</v>
      </c>
      <c r="L2742" s="58"/>
      <c r="M2742" s="58">
        <v>0</v>
      </c>
      <c r="N2742" s="10" t="s">
        <v>26</v>
      </c>
      <c r="O2742" t="s">
        <v>26</v>
      </c>
    </row>
    <row r="2743" spans="1:15" x14ac:dyDescent="0.35">
      <c r="A2743" s="203">
        <v>37210</v>
      </c>
      <c r="B2743" s="61" t="s">
        <v>7497</v>
      </c>
      <c r="C2743" s="58" t="s">
        <v>7498</v>
      </c>
      <c r="D2743" s="61" t="s">
        <v>6987</v>
      </c>
      <c r="E2743" s="67">
        <v>24</v>
      </c>
      <c r="F2743" s="68">
        <v>29.75</v>
      </c>
      <c r="G2743" s="68">
        <v>29.5</v>
      </c>
      <c r="H2743" s="69">
        <f t="shared" si="141"/>
        <v>0.22916666666666666</v>
      </c>
      <c r="I2743" s="68">
        <f t="shared" si="142"/>
        <v>5.75</v>
      </c>
      <c r="J2743" s="68">
        <f t="shared" si="140"/>
        <v>5.5</v>
      </c>
      <c r="K2743" s="70">
        <v>3</v>
      </c>
      <c r="L2743" s="58"/>
      <c r="M2743" s="58">
        <v>0</v>
      </c>
      <c r="N2743" s="10" t="s">
        <v>26</v>
      </c>
      <c r="O2743" t="s">
        <v>26</v>
      </c>
    </row>
    <row r="2744" spans="1:15" x14ac:dyDescent="0.35">
      <c r="A2744" s="203">
        <v>37211</v>
      </c>
      <c r="B2744" s="61" t="s">
        <v>7499</v>
      </c>
      <c r="C2744" s="58" t="s">
        <v>7500</v>
      </c>
      <c r="D2744" s="61" t="s">
        <v>6929</v>
      </c>
      <c r="E2744" s="67">
        <v>7</v>
      </c>
      <c r="F2744" s="68">
        <v>7.25</v>
      </c>
      <c r="G2744" s="68">
        <v>8.14</v>
      </c>
      <c r="H2744" s="69">
        <f t="shared" si="141"/>
        <v>0.16285714285714295</v>
      </c>
      <c r="I2744" s="68">
        <f t="shared" si="142"/>
        <v>0.25</v>
      </c>
      <c r="J2744" s="68">
        <f t="shared" si="140"/>
        <v>1.1400000000000006</v>
      </c>
      <c r="K2744" s="70">
        <v>1</v>
      </c>
      <c r="L2744" s="58" t="s">
        <v>8061</v>
      </c>
      <c r="M2744" s="58">
        <v>0</v>
      </c>
      <c r="N2744" s="10" t="s">
        <v>26</v>
      </c>
      <c r="O2744" t="s">
        <v>26</v>
      </c>
    </row>
    <row r="2745" spans="1:15" x14ac:dyDescent="0.35">
      <c r="A2745" s="203">
        <v>37211</v>
      </c>
      <c r="B2745" s="61" t="s">
        <v>7501</v>
      </c>
      <c r="C2745" s="58" t="s">
        <v>7502</v>
      </c>
      <c r="D2745" s="61" t="s">
        <v>3692</v>
      </c>
      <c r="E2745" s="67">
        <v>6</v>
      </c>
      <c r="F2745" s="68">
        <v>5.8</v>
      </c>
      <c r="G2745" s="68">
        <v>5.85</v>
      </c>
      <c r="H2745" s="69">
        <f t="shared" si="141"/>
        <v>-2.500000000000006E-2</v>
      </c>
      <c r="I2745" s="68">
        <f t="shared" si="142"/>
        <v>-0.20000000000000018</v>
      </c>
      <c r="J2745" s="68">
        <f t="shared" si="140"/>
        <v>-0.15000000000000036</v>
      </c>
      <c r="K2745" s="70">
        <v>1</v>
      </c>
      <c r="L2745" s="58"/>
      <c r="M2745" s="58" t="s">
        <v>22</v>
      </c>
      <c r="N2745" s="10" t="s">
        <v>22</v>
      </c>
      <c r="O2745" t="s">
        <v>22</v>
      </c>
    </row>
    <row r="2746" spans="1:15" x14ac:dyDescent="0.35">
      <c r="A2746" s="203">
        <v>37215</v>
      </c>
      <c r="B2746" s="61" t="s">
        <v>7503</v>
      </c>
      <c r="C2746" s="58" t="s">
        <v>7504</v>
      </c>
      <c r="D2746" s="61" t="s">
        <v>5803</v>
      </c>
      <c r="E2746" s="67">
        <v>13</v>
      </c>
      <c r="F2746" s="68">
        <v>18.25</v>
      </c>
      <c r="G2746" s="68">
        <v>18.989999999999998</v>
      </c>
      <c r="H2746" s="69">
        <f t="shared" si="141"/>
        <v>0.46076923076923065</v>
      </c>
      <c r="I2746" s="68">
        <f t="shared" si="142"/>
        <v>5.25</v>
      </c>
      <c r="J2746" s="68">
        <f t="shared" si="140"/>
        <v>5.9899999999999984</v>
      </c>
      <c r="K2746" s="70">
        <v>3</v>
      </c>
      <c r="L2746" s="58"/>
      <c r="M2746" s="58">
        <v>0</v>
      </c>
      <c r="N2746" s="10" t="s">
        <v>26</v>
      </c>
      <c r="O2746" t="s">
        <v>26</v>
      </c>
    </row>
    <row r="2747" spans="1:15" x14ac:dyDescent="0.35">
      <c r="A2747" s="203">
        <v>37216</v>
      </c>
      <c r="B2747" s="61" t="s">
        <v>7505</v>
      </c>
      <c r="C2747" s="58" t="s">
        <v>7506</v>
      </c>
      <c r="D2747" s="61" t="s">
        <v>7507</v>
      </c>
      <c r="E2747" s="67">
        <v>4.5</v>
      </c>
      <c r="F2747" s="68">
        <v>4.5</v>
      </c>
      <c r="G2747" s="68">
        <v>4</v>
      </c>
      <c r="H2747" s="69">
        <f t="shared" si="141"/>
        <v>-0.1111111111111111</v>
      </c>
      <c r="I2747" s="68">
        <f t="shared" si="142"/>
        <v>0</v>
      </c>
      <c r="J2747" s="68">
        <f t="shared" si="140"/>
        <v>-0.5</v>
      </c>
      <c r="K2747" s="70">
        <v>1</v>
      </c>
      <c r="L2747" s="58"/>
      <c r="M2747" s="58" t="s">
        <v>22</v>
      </c>
      <c r="N2747" s="10" t="s">
        <v>22</v>
      </c>
      <c r="O2747" t="s">
        <v>22</v>
      </c>
    </row>
    <row r="2748" spans="1:15" x14ac:dyDescent="0.35">
      <c r="A2748" s="203">
        <v>37216</v>
      </c>
      <c r="B2748" s="61" t="s">
        <v>7508</v>
      </c>
      <c r="C2748" s="58" t="s">
        <v>7509</v>
      </c>
      <c r="D2748" s="61" t="s">
        <v>6987</v>
      </c>
      <c r="E2748" s="67">
        <v>10</v>
      </c>
      <c r="F2748" s="68">
        <v>9.1</v>
      </c>
      <c r="G2748" s="68">
        <v>9.34</v>
      </c>
      <c r="H2748" s="69">
        <f t="shared" si="141"/>
        <v>-6.6000000000000017E-2</v>
      </c>
      <c r="I2748" s="68">
        <f t="shared" si="142"/>
        <v>-0.90000000000000036</v>
      </c>
      <c r="J2748" s="68">
        <f t="shared" ref="J2748:J2811" si="143">G2748-E2748</f>
        <v>-0.66000000000000014</v>
      </c>
      <c r="K2748" s="70">
        <v>1</v>
      </c>
      <c r="L2748" s="58"/>
      <c r="M2748" s="58" t="s">
        <v>22</v>
      </c>
      <c r="N2748" s="10" t="s">
        <v>22</v>
      </c>
      <c r="O2748" t="s">
        <v>22</v>
      </c>
    </row>
    <row r="2749" spans="1:15" x14ac:dyDescent="0.35">
      <c r="A2749" s="203">
        <v>37224</v>
      </c>
      <c r="B2749" s="61" t="s">
        <v>7510</v>
      </c>
      <c r="C2749" s="58" t="s">
        <v>7511</v>
      </c>
      <c r="D2749" s="61" t="s">
        <v>7512</v>
      </c>
      <c r="E2749" s="67">
        <v>17</v>
      </c>
      <c r="F2749" s="68">
        <v>15.5</v>
      </c>
      <c r="G2749" s="68">
        <v>16.77</v>
      </c>
      <c r="H2749" s="69">
        <f t="shared" si="141"/>
        <v>-1.3529411764705908E-2</v>
      </c>
      <c r="I2749" s="68">
        <f t="shared" si="142"/>
        <v>-1.5</v>
      </c>
      <c r="J2749" s="68">
        <f t="shared" si="143"/>
        <v>-0.23000000000000043</v>
      </c>
      <c r="K2749" s="70">
        <v>1</v>
      </c>
      <c r="L2749" s="58"/>
      <c r="M2749" s="58" t="s">
        <v>22</v>
      </c>
      <c r="N2749" s="10" t="s">
        <v>22</v>
      </c>
      <c r="O2749" s="10" t="s">
        <v>22</v>
      </c>
    </row>
    <row r="2750" spans="1:15" x14ac:dyDescent="0.35">
      <c r="A2750" s="203">
        <v>37230</v>
      </c>
      <c r="B2750" s="63" t="s">
        <v>7513</v>
      </c>
      <c r="C2750" s="58" t="s">
        <v>7514</v>
      </c>
      <c r="D2750" s="63" t="s">
        <v>7515</v>
      </c>
      <c r="E2750" s="67">
        <v>17.690000000000001</v>
      </c>
      <c r="F2750" s="68">
        <v>18.399999999999999</v>
      </c>
      <c r="G2750" s="68">
        <v>18.27</v>
      </c>
      <c r="H2750" s="69">
        <f t="shared" si="141"/>
        <v>3.2786885245901544E-2</v>
      </c>
      <c r="I2750" s="68">
        <f t="shared" si="142"/>
        <v>0.7099999999999973</v>
      </c>
      <c r="J2750" s="68">
        <f t="shared" si="143"/>
        <v>0.57999999999999829</v>
      </c>
      <c r="K2750" s="70">
        <v>1</v>
      </c>
      <c r="L2750" s="58"/>
      <c r="M2750" s="58" t="s">
        <v>22</v>
      </c>
      <c r="N2750" s="10" t="s">
        <v>22</v>
      </c>
      <c r="O2750" s="10" t="s">
        <v>22</v>
      </c>
    </row>
    <row r="2751" spans="1:15" x14ac:dyDescent="0.35">
      <c r="A2751" s="203">
        <v>37232</v>
      </c>
      <c r="B2751" s="61" t="s">
        <v>7516</v>
      </c>
      <c r="C2751" s="58" t="s">
        <v>7517</v>
      </c>
      <c r="D2751" s="61" t="s">
        <v>4763</v>
      </c>
      <c r="E2751" s="67">
        <v>14</v>
      </c>
      <c r="F2751" s="68">
        <v>15.53</v>
      </c>
      <c r="G2751" s="68">
        <v>15.82</v>
      </c>
      <c r="H2751" s="69">
        <f t="shared" si="141"/>
        <v>0.13000000000000003</v>
      </c>
      <c r="I2751" s="68">
        <f t="shared" si="142"/>
        <v>1.5299999999999994</v>
      </c>
      <c r="J2751" s="68">
        <f t="shared" si="143"/>
        <v>1.8200000000000003</v>
      </c>
      <c r="K2751" s="70">
        <v>2</v>
      </c>
      <c r="L2751" s="58"/>
      <c r="M2751" s="58" t="s">
        <v>22</v>
      </c>
      <c r="N2751" s="10" t="s">
        <v>22</v>
      </c>
      <c r="O2751" s="10" t="s">
        <v>22</v>
      </c>
    </row>
    <row r="2752" spans="1:15" x14ac:dyDescent="0.35">
      <c r="A2752" s="203">
        <v>37236</v>
      </c>
      <c r="B2752" s="61" t="s">
        <v>7518</v>
      </c>
      <c r="C2752" s="58" t="s">
        <v>7519</v>
      </c>
      <c r="D2752" s="61" t="s">
        <v>6162</v>
      </c>
      <c r="E2752" s="67">
        <v>23</v>
      </c>
      <c r="F2752" s="68">
        <v>26</v>
      </c>
      <c r="G2752" s="68">
        <v>25.4</v>
      </c>
      <c r="H2752" s="69">
        <f t="shared" si="141"/>
        <v>0.10434782608695646</v>
      </c>
      <c r="I2752" s="68">
        <f t="shared" si="142"/>
        <v>3</v>
      </c>
      <c r="J2752" s="68">
        <f t="shared" si="143"/>
        <v>2.3999999999999986</v>
      </c>
      <c r="K2752" s="70">
        <v>3</v>
      </c>
      <c r="L2752" s="58"/>
      <c r="M2752" s="58" t="s">
        <v>22</v>
      </c>
      <c r="N2752" s="10" t="s">
        <v>22</v>
      </c>
      <c r="O2752" s="10" t="s">
        <v>22</v>
      </c>
    </row>
    <row r="2753" spans="1:15" x14ac:dyDescent="0.35">
      <c r="A2753" s="203">
        <v>37236</v>
      </c>
      <c r="B2753" s="61" t="s">
        <v>7520</v>
      </c>
      <c r="C2753" s="58" t="s">
        <v>7521</v>
      </c>
      <c r="D2753" s="61" t="s">
        <v>7136</v>
      </c>
      <c r="E2753" s="67">
        <v>24.59</v>
      </c>
      <c r="F2753" s="68">
        <v>24.68</v>
      </c>
      <c r="G2753" s="68">
        <v>24.59</v>
      </c>
      <c r="H2753" s="69">
        <f t="shared" si="141"/>
        <v>0</v>
      </c>
      <c r="I2753" s="68">
        <f t="shared" si="142"/>
        <v>8.9999999999999858E-2</v>
      </c>
      <c r="J2753" s="68">
        <f t="shared" si="143"/>
        <v>0</v>
      </c>
      <c r="K2753" s="70">
        <v>1</v>
      </c>
      <c r="L2753" s="58"/>
      <c r="M2753" s="58" t="s">
        <v>22</v>
      </c>
      <c r="N2753" s="10" t="s">
        <v>22</v>
      </c>
      <c r="O2753" t="s">
        <v>22</v>
      </c>
    </row>
    <row r="2754" spans="1:15" x14ac:dyDescent="0.35">
      <c r="A2754" s="203">
        <v>37237</v>
      </c>
      <c r="B2754" s="61" t="s">
        <v>7522</v>
      </c>
      <c r="C2754" s="58" t="s">
        <v>7523</v>
      </c>
      <c r="D2754" s="61" t="s">
        <v>1099</v>
      </c>
      <c r="E2754" s="67">
        <v>16</v>
      </c>
      <c r="F2754" s="68">
        <v>23.76</v>
      </c>
      <c r="G2754" s="68">
        <v>23.72</v>
      </c>
      <c r="H2754" s="69">
        <f t="shared" si="141"/>
        <v>0.48249999999999993</v>
      </c>
      <c r="I2754" s="68">
        <f t="shared" si="142"/>
        <v>7.7600000000000016</v>
      </c>
      <c r="J2754" s="68">
        <f t="shared" si="143"/>
        <v>7.7199999999999989</v>
      </c>
      <c r="K2754" s="70">
        <v>3</v>
      </c>
      <c r="L2754" s="58"/>
      <c r="M2754" s="58" t="s">
        <v>22</v>
      </c>
      <c r="N2754" s="10" t="s">
        <v>22</v>
      </c>
      <c r="O2754" t="s">
        <v>22</v>
      </c>
    </row>
    <row r="2755" spans="1:15" x14ac:dyDescent="0.35">
      <c r="A2755" s="203">
        <v>37238</v>
      </c>
      <c r="B2755" s="63" t="s">
        <v>7524</v>
      </c>
      <c r="C2755" s="58" t="s">
        <v>7525</v>
      </c>
      <c r="D2755" s="63" t="s">
        <v>7526</v>
      </c>
      <c r="E2755" s="67">
        <v>14</v>
      </c>
      <c r="F2755" s="68">
        <v>14.27</v>
      </c>
      <c r="G2755" s="68">
        <v>17.2</v>
      </c>
      <c r="H2755" s="69">
        <f t="shared" ref="H2755:H2818" si="144">(G2755-E2755)/E2755</f>
        <v>0.22857142857142851</v>
      </c>
      <c r="I2755" s="68">
        <f t="shared" si="142"/>
        <v>0.26999999999999957</v>
      </c>
      <c r="J2755" s="68">
        <f t="shared" si="143"/>
        <v>3.1999999999999993</v>
      </c>
      <c r="K2755" s="70">
        <v>3</v>
      </c>
      <c r="L2755" s="58"/>
      <c r="M2755" s="58" t="s">
        <v>22</v>
      </c>
      <c r="N2755" s="10" t="s">
        <v>22</v>
      </c>
      <c r="O2755" t="s">
        <v>22</v>
      </c>
    </row>
    <row r="2756" spans="1:15" x14ac:dyDescent="0.35">
      <c r="A2756" s="203">
        <v>37238</v>
      </c>
      <c r="B2756" s="61" t="s">
        <v>7527</v>
      </c>
      <c r="C2756" s="58" t="s">
        <v>7528</v>
      </c>
      <c r="D2756" s="61" t="s">
        <v>7529</v>
      </c>
      <c r="E2756" s="67">
        <v>27.5</v>
      </c>
      <c r="F2756" s="68">
        <v>29.1</v>
      </c>
      <c r="G2756" s="68">
        <v>29.3</v>
      </c>
      <c r="H2756" s="69">
        <f t="shared" si="144"/>
        <v>6.5454545454545474E-2</v>
      </c>
      <c r="I2756" s="68">
        <f t="shared" si="142"/>
        <v>1.6000000000000014</v>
      </c>
      <c r="J2756" s="68">
        <f t="shared" si="143"/>
        <v>1.8000000000000007</v>
      </c>
      <c r="K2756" s="70">
        <v>3</v>
      </c>
      <c r="L2756" s="58"/>
      <c r="M2756" s="58" t="s">
        <v>22</v>
      </c>
      <c r="N2756" s="10" t="s">
        <v>22</v>
      </c>
      <c r="O2756" t="s">
        <v>22</v>
      </c>
    </row>
    <row r="2757" spans="1:15" x14ac:dyDescent="0.35">
      <c r="A2757" s="203">
        <v>37238</v>
      </c>
      <c r="B2757" s="61" t="s">
        <v>7530</v>
      </c>
      <c r="C2757" s="58" t="s">
        <v>7531</v>
      </c>
      <c r="D2757" s="61" t="s">
        <v>7532</v>
      </c>
      <c r="E2757" s="67">
        <v>11</v>
      </c>
      <c r="F2757" s="68">
        <v>15.25</v>
      </c>
      <c r="G2757" s="68">
        <v>15.45</v>
      </c>
      <c r="H2757" s="69">
        <f t="shared" si="144"/>
        <v>0.40454545454545449</v>
      </c>
      <c r="I2757" s="68">
        <f t="shared" si="142"/>
        <v>4.25</v>
      </c>
      <c r="J2757" s="68">
        <f t="shared" si="143"/>
        <v>4.4499999999999993</v>
      </c>
      <c r="K2757" s="70">
        <v>3</v>
      </c>
      <c r="L2757" s="58"/>
      <c r="M2757" s="58">
        <v>1</v>
      </c>
      <c r="N2757" s="10"/>
      <c r="O2757" t="s">
        <v>7533</v>
      </c>
    </row>
    <row r="2758" spans="1:15" x14ac:dyDescent="0.35">
      <c r="A2758" s="203">
        <v>37239</v>
      </c>
      <c r="B2758" s="61" t="s">
        <v>7534</v>
      </c>
      <c r="C2758" s="58" t="s">
        <v>7535</v>
      </c>
      <c r="D2758" s="61" t="s">
        <v>4556</v>
      </c>
      <c r="E2758" s="67">
        <v>5</v>
      </c>
      <c r="F2758" s="68">
        <v>5.0999999999999996</v>
      </c>
      <c r="G2758" s="68">
        <v>5.31</v>
      </c>
      <c r="H2758" s="69">
        <f t="shared" si="144"/>
        <v>6.1999999999999923E-2</v>
      </c>
      <c r="I2758" s="68">
        <f t="shared" si="142"/>
        <v>9.9999999999999645E-2</v>
      </c>
      <c r="J2758" s="68">
        <f t="shared" si="143"/>
        <v>0.30999999999999961</v>
      </c>
      <c r="K2758" s="70">
        <v>1</v>
      </c>
      <c r="L2758" s="58"/>
      <c r="M2758" s="58" t="s">
        <v>22</v>
      </c>
      <c r="N2758" s="10" t="s">
        <v>22</v>
      </c>
      <c r="O2758" t="s">
        <v>22</v>
      </c>
    </row>
    <row r="2759" spans="1:15" x14ac:dyDescent="0.35">
      <c r="A2759" s="203">
        <v>37239</v>
      </c>
      <c r="B2759" s="61" t="s">
        <v>7536</v>
      </c>
      <c r="C2759" s="58" t="s">
        <v>7537</v>
      </c>
      <c r="D2759" s="61" t="s">
        <v>7103</v>
      </c>
      <c r="E2759" s="67">
        <v>19</v>
      </c>
      <c r="F2759" s="68">
        <v>20.100000000000001</v>
      </c>
      <c r="G2759" s="68">
        <v>19.27</v>
      </c>
      <c r="H2759" s="69">
        <f t="shared" si="144"/>
        <v>1.4210526315789451E-2</v>
      </c>
      <c r="I2759" s="68">
        <f t="shared" si="142"/>
        <v>1.1000000000000014</v>
      </c>
      <c r="J2759" s="68">
        <f t="shared" si="143"/>
        <v>0.26999999999999957</v>
      </c>
      <c r="K2759" s="70">
        <v>3</v>
      </c>
      <c r="L2759" s="58"/>
      <c r="M2759" s="58" t="s">
        <v>22</v>
      </c>
      <c r="N2759" s="10" t="s">
        <v>22</v>
      </c>
      <c r="O2759" t="s">
        <v>22</v>
      </c>
    </row>
    <row r="2760" spans="1:15" x14ac:dyDescent="0.35">
      <c r="A2760" s="203">
        <v>37239</v>
      </c>
      <c r="B2760" s="63" t="s">
        <v>7538</v>
      </c>
      <c r="C2760" s="58" t="s">
        <v>7539</v>
      </c>
      <c r="D2760" s="63" t="s">
        <v>7540</v>
      </c>
      <c r="E2760" s="67">
        <v>6</v>
      </c>
      <c r="F2760" s="68">
        <v>6.5</v>
      </c>
      <c r="G2760" s="68">
        <v>6.5</v>
      </c>
      <c r="H2760" s="69">
        <f t="shared" si="144"/>
        <v>8.3333333333333329E-2</v>
      </c>
      <c r="I2760" s="68">
        <f t="shared" si="142"/>
        <v>0.5</v>
      </c>
      <c r="J2760" s="68">
        <f t="shared" si="143"/>
        <v>0.5</v>
      </c>
      <c r="K2760" s="70">
        <v>1</v>
      </c>
      <c r="L2760" s="58"/>
      <c r="M2760" s="58">
        <v>0</v>
      </c>
      <c r="N2760" s="10" t="s">
        <v>26</v>
      </c>
      <c r="O2760" t="s">
        <v>26</v>
      </c>
    </row>
    <row r="2761" spans="1:15" x14ac:dyDescent="0.35">
      <c r="A2761" s="203">
        <v>37239</v>
      </c>
      <c r="B2761" s="61" t="s">
        <v>7541</v>
      </c>
      <c r="C2761" s="58" t="s">
        <v>7542</v>
      </c>
      <c r="D2761" s="61" t="s">
        <v>5918</v>
      </c>
      <c r="E2761" s="67">
        <v>16</v>
      </c>
      <c r="F2761" s="68">
        <v>18.149999999999999</v>
      </c>
      <c r="G2761" s="68">
        <v>19.75</v>
      </c>
      <c r="H2761" s="69">
        <f t="shared" si="144"/>
        <v>0.234375</v>
      </c>
      <c r="I2761" s="68">
        <f t="shared" si="142"/>
        <v>2.1499999999999986</v>
      </c>
      <c r="J2761" s="68">
        <f t="shared" si="143"/>
        <v>3.75</v>
      </c>
      <c r="K2761" s="70">
        <v>2</v>
      </c>
      <c r="L2761" s="58"/>
      <c r="M2761" s="58" t="s">
        <v>22</v>
      </c>
      <c r="N2761" s="10" t="s">
        <v>22</v>
      </c>
      <c r="O2761" t="s">
        <v>22</v>
      </c>
    </row>
    <row r="2762" spans="1:15" x14ac:dyDescent="0.35">
      <c r="A2762" s="203">
        <v>36658</v>
      </c>
      <c r="B2762" s="61" t="s">
        <v>7543</v>
      </c>
      <c r="C2762" s="58" t="s">
        <v>7544</v>
      </c>
      <c r="D2762" s="61" t="s">
        <v>4763</v>
      </c>
      <c r="E2762" s="67">
        <v>8</v>
      </c>
      <c r="F2762" s="68">
        <v>10.25</v>
      </c>
      <c r="G2762" s="68">
        <v>10.0625</v>
      </c>
      <c r="H2762" s="69">
        <f t="shared" si="144"/>
        <v>0.2578125</v>
      </c>
      <c r="I2762" s="68">
        <f t="shared" ref="I2762:I2825" si="145">(F2762-E2762)</f>
        <v>2.25</v>
      </c>
      <c r="J2762" s="68">
        <f t="shared" si="143"/>
        <v>2.0625</v>
      </c>
      <c r="K2762" s="70">
        <v>2</v>
      </c>
      <c r="L2762" s="58"/>
      <c r="M2762" s="58" t="s">
        <v>22</v>
      </c>
      <c r="N2762" s="10" t="s">
        <v>22</v>
      </c>
      <c r="O2762" t="s">
        <v>22</v>
      </c>
    </row>
    <row r="2763" spans="1:15" x14ac:dyDescent="0.35">
      <c r="A2763" s="203">
        <v>36664</v>
      </c>
      <c r="B2763" s="61" t="s">
        <v>7545</v>
      </c>
      <c r="C2763" s="58" t="s">
        <v>7546</v>
      </c>
      <c r="D2763" s="61" t="s">
        <v>7547</v>
      </c>
      <c r="E2763" s="67">
        <v>11</v>
      </c>
      <c r="F2763" s="68">
        <v>11.03125</v>
      </c>
      <c r="G2763" s="68">
        <v>11.0625</v>
      </c>
      <c r="H2763" s="69">
        <f t="shared" si="144"/>
        <v>5.681818181818182E-3</v>
      </c>
      <c r="I2763" s="68">
        <f t="shared" si="145"/>
        <v>3.125E-2</v>
      </c>
      <c r="J2763" s="68">
        <f t="shared" si="143"/>
        <v>6.25E-2</v>
      </c>
      <c r="K2763" s="70">
        <v>1</v>
      </c>
      <c r="L2763" s="58"/>
      <c r="M2763" s="58" t="s">
        <v>22</v>
      </c>
      <c r="N2763" s="10" t="s">
        <v>22</v>
      </c>
      <c r="O2763" t="s">
        <v>22</v>
      </c>
    </row>
    <row r="2764" spans="1:15" x14ac:dyDescent="0.35">
      <c r="A2764" s="203">
        <v>36664</v>
      </c>
      <c r="B2764" s="61" t="s">
        <v>7548</v>
      </c>
      <c r="C2764" s="58" t="s">
        <v>7549</v>
      </c>
      <c r="D2764" s="61" t="s">
        <v>6006</v>
      </c>
      <c r="E2764" s="67">
        <v>12</v>
      </c>
      <c r="F2764" s="68">
        <v>11.875</v>
      </c>
      <c r="G2764" s="68">
        <v>9.40625</v>
      </c>
      <c r="H2764" s="69">
        <f t="shared" si="144"/>
        <v>-0.21614583333333334</v>
      </c>
      <c r="I2764" s="68">
        <f t="shared" si="145"/>
        <v>-0.125</v>
      </c>
      <c r="J2764" s="68">
        <f t="shared" si="143"/>
        <v>-2.59375</v>
      </c>
      <c r="K2764" s="70">
        <v>1</v>
      </c>
      <c r="L2764" s="58"/>
      <c r="M2764" s="58" t="s">
        <v>22</v>
      </c>
      <c r="N2764" s="10" t="s">
        <v>22</v>
      </c>
      <c r="O2764" t="s">
        <v>22</v>
      </c>
    </row>
    <row r="2765" spans="1:15" x14ac:dyDescent="0.35">
      <c r="A2765" s="203">
        <v>36664</v>
      </c>
      <c r="B2765" s="187" t="s">
        <v>7550</v>
      </c>
      <c r="C2765" s="58" t="s">
        <v>7551</v>
      </c>
      <c r="D2765" s="61" t="s">
        <v>7326</v>
      </c>
      <c r="E2765" s="67">
        <v>10</v>
      </c>
      <c r="F2765" s="68">
        <v>11.5</v>
      </c>
      <c r="G2765" s="68">
        <v>14</v>
      </c>
      <c r="H2765" s="69">
        <f t="shared" si="144"/>
        <v>0.4</v>
      </c>
      <c r="I2765" s="68">
        <f t="shared" si="145"/>
        <v>1.5</v>
      </c>
      <c r="J2765" s="68">
        <f t="shared" si="143"/>
        <v>4</v>
      </c>
      <c r="K2765" s="70">
        <v>2</v>
      </c>
      <c r="L2765" s="58"/>
      <c r="M2765" s="58" t="s">
        <v>22</v>
      </c>
      <c r="N2765" s="10" t="s">
        <v>22</v>
      </c>
      <c r="O2765" t="s">
        <v>22</v>
      </c>
    </row>
    <row r="2766" spans="1:15" x14ac:dyDescent="0.35">
      <c r="A2766" s="203">
        <v>36664</v>
      </c>
      <c r="B2766" s="61" t="s">
        <v>7552</v>
      </c>
      <c r="C2766" s="58" t="s">
        <v>7553</v>
      </c>
      <c r="D2766" s="61" t="s">
        <v>5803</v>
      </c>
      <c r="E2766" s="67">
        <v>20</v>
      </c>
      <c r="F2766" s="68">
        <v>40</v>
      </c>
      <c r="G2766" s="68">
        <v>51</v>
      </c>
      <c r="H2766" s="69">
        <f t="shared" si="144"/>
        <v>1.55</v>
      </c>
      <c r="I2766" s="68">
        <f t="shared" si="145"/>
        <v>20</v>
      </c>
      <c r="J2766" s="68">
        <f t="shared" si="143"/>
        <v>31</v>
      </c>
      <c r="K2766" s="70">
        <v>3</v>
      </c>
      <c r="L2766" s="58"/>
      <c r="M2766" s="58" t="s">
        <v>22</v>
      </c>
      <c r="N2766" s="10" t="s">
        <v>22</v>
      </c>
      <c r="O2766" t="s">
        <v>22</v>
      </c>
    </row>
    <row r="2767" spans="1:15" x14ac:dyDescent="0.35">
      <c r="A2767" s="203">
        <v>36665</v>
      </c>
      <c r="B2767" s="61" t="s">
        <v>7554</v>
      </c>
      <c r="C2767" s="58" t="s">
        <v>7555</v>
      </c>
      <c r="D2767" s="61" t="s">
        <v>7556</v>
      </c>
      <c r="E2767" s="67">
        <v>7</v>
      </c>
      <c r="F2767" s="68">
        <v>7</v>
      </c>
      <c r="G2767" s="68">
        <v>5.53125</v>
      </c>
      <c r="H2767" s="69">
        <f t="shared" si="144"/>
        <v>-0.20982142857142858</v>
      </c>
      <c r="I2767" s="68">
        <f t="shared" si="145"/>
        <v>0</v>
      </c>
      <c r="J2767" s="68">
        <f t="shared" si="143"/>
        <v>-1.46875</v>
      </c>
      <c r="K2767" s="70">
        <v>1</v>
      </c>
      <c r="L2767" s="58"/>
      <c r="M2767" s="58" t="s">
        <v>22</v>
      </c>
      <c r="N2767" s="10" t="s">
        <v>22</v>
      </c>
      <c r="O2767" t="s">
        <v>22</v>
      </c>
    </row>
    <row r="2768" spans="1:15" x14ac:dyDescent="0.35">
      <c r="A2768" s="203">
        <v>36665</v>
      </c>
      <c r="B2768" s="61" t="s">
        <v>7557</v>
      </c>
      <c r="C2768" s="58" t="s">
        <v>7558</v>
      </c>
      <c r="D2768" s="61" t="s">
        <v>7126</v>
      </c>
      <c r="E2768" s="67">
        <v>10</v>
      </c>
      <c r="F2768" s="68">
        <v>11.25</v>
      </c>
      <c r="G2768" s="68">
        <v>10.890625</v>
      </c>
      <c r="H2768" s="69">
        <f t="shared" si="144"/>
        <v>8.9062500000000003E-2</v>
      </c>
      <c r="I2768" s="68">
        <f t="shared" si="145"/>
        <v>1.25</v>
      </c>
      <c r="J2768" s="68">
        <f t="shared" si="143"/>
        <v>0.890625</v>
      </c>
      <c r="K2768" s="70">
        <v>3</v>
      </c>
      <c r="L2768" s="58"/>
      <c r="M2768" s="58" t="s">
        <v>22</v>
      </c>
      <c r="N2768" s="10" t="s">
        <v>22</v>
      </c>
      <c r="O2768" t="s">
        <v>22</v>
      </c>
    </row>
    <row r="2769" spans="1:15" x14ac:dyDescent="0.35">
      <c r="A2769" s="203">
        <v>36665</v>
      </c>
      <c r="B2769" s="61" t="s">
        <v>7559</v>
      </c>
      <c r="C2769" s="58" t="s">
        <v>7560</v>
      </c>
      <c r="D2769" s="61" t="s">
        <v>7353</v>
      </c>
      <c r="E2769" s="67">
        <v>12.6</v>
      </c>
      <c r="F2769" s="68">
        <v>20</v>
      </c>
      <c r="G2769" s="68">
        <v>20.8125</v>
      </c>
      <c r="H2769" s="69">
        <f t="shared" si="144"/>
        <v>0.6517857142857143</v>
      </c>
      <c r="I2769" s="68">
        <f t="shared" si="145"/>
        <v>7.4</v>
      </c>
      <c r="J2769" s="68">
        <f t="shared" si="143"/>
        <v>8.2125000000000004</v>
      </c>
      <c r="K2769" s="70">
        <v>3</v>
      </c>
      <c r="L2769" s="58"/>
      <c r="M2769" s="58" t="s">
        <v>22</v>
      </c>
      <c r="N2769" s="10" t="s">
        <v>22</v>
      </c>
      <c r="O2769" t="s">
        <v>22</v>
      </c>
    </row>
    <row r="2770" spans="1:15" x14ac:dyDescent="0.35">
      <c r="A2770" s="203">
        <v>36669</v>
      </c>
      <c r="B2770" s="61" t="s">
        <v>7561</v>
      </c>
      <c r="C2770" s="58" t="s">
        <v>7562</v>
      </c>
      <c r="D2770" s="61" t="s">
        <v>5803</v>
      </c>
      <c r="E2770" s="67">
        <v>13</v>
      </c>
      <c r="F2770" s="68">
        <v>13</v>
      </c>
      <c r="G2770" s="68">
        <v>12</v>
      </c>
      <c r="H2770" s="69">
        <f t="shared" si="144"/>
        <v>-7.6923076923076927E-2</v>
      </c>
      <c r="I2770" s="68">
        <f t="shared" si="145"/>
        <v>0</v>
      </c>
      <c r="J2770" s="68">
        <f t="shared" si="143"/>
        <v>-1</v>
      </c>
      <c r="K2770" s="70">
        <v>1</v>
      </c>
      <c r="L2770" s="58"/>
      <c r="M2770" s="58" t="s">
        <v>22</v>
      </c>
      <c r="N2770" s="10" t="s">
        <v>22</v>
      </c>
      <c r="O2770" t="s">
        <v>22</v>
      </c>
    </row>
    <row r="2771" spans="1:15" x14ac:dyDescent="0.35">
      <c r="A2771" s="203">
        <v>36670</v>
      </c>
      <c r="B2771" s="61" t="s">
        <v>7563</v>
      </c>
      <c r="C2771" s="58" t="s">
        <v>7564</v>
      </c>
      <c r="D2771" s="61" t="s">
        <v>4186</v>
      </c>
      <c r="E2771" s="67">
        <v>22</v>
      </c>
      <c r="F2771" s="68">
        <v>23.25</v>
      </c>
      <c r="G2771" s="68">
        <v>22.0625</v>
      </c>
      <c r="H2771" s="69">
        <f t="shared" si="144"/>
        <v>2.840909090909091E-3</v>
      </c>
      <c r="I2771" s="68">
        <f t="shared" si="145"/>
        <v>1.25</v>
      </c>
      <c r="J2771" s="68">
        <f t="shared" si="143"/>
        <v>6.25E-2</v>
      </c>
      <c r="K2771" s="70">
        <v>2</v>
      </c>
      <c r="L2771" s="58"/>
      <c r="M2771" s="58" t="s">
        <v>22</v>
      </c>
      <c r="N2771" s="10" t="s">
        <v>22</v>
      </c>
      <c r="O2771" t="s">
        <v>22</v>
      </c>
    </row>
    <row r="2772" spans="1:15" x14ac:dyDescent="0.35">
      <c r="A2772" s="203">
        <v>36670</v>
      </c>
      <c r="B2772" s="61" t="s">
        <v>7565</v>
      </c>
      <c r="C2772" s="58" t="s">
        <v>7566</v>
      </c>
      <c r="D2772" s="61" t="s">
        <v>5803</v>
      </c>
      <c r="E2772" s="67">
        <v>19</v>
      </c>
      <c r="F2772" s="68">
        <v>20.25</v>
      </c>
      <c r="G2772" s="68">
        <v>22.875</v>
      </c>
      <c r="H2772" s="69">
        <f t="shared" si="144"/>
        <v>0.20394736842105263</v>
      </c>
      <c r="I2772" s="68">
        <f t="shared" si="145"/>
        <v>1.25</v>
      </c>
      <c r="J2772" s="68">
        <f t="shared" si="143"/>
        <v>3.875</v>
      </c>
      <c r="K2772" s="70">
        <v>3</v>
      </c>
      <c r="L2772" s="58"/>
      <c r="M2772" s="58" t="s">
        <v>22</v>
      </c>
      <c r="N2772" s="10" t="s">
        <v>22</v>
      </c>
      <c r="O2772" t="s">
        <v>22</v>
      </c>
    </row>
    <row r="2773" spans="1:15" x14ac:dyDescent="0.35">
      <c r="A2773" s="203">
        <v>36671</v>
      </c>
      <c r="B2773" s="61" t="s">
        <v>7567</v>
      </c>
      <c r="C2773" s="58" t="s">
        <v>7568</v>
      </c>
      <c r="D2773" s="61" t="s">
        <v>7491</v>
      </c>
      <c r="E2773" s="67">
        <v>12</v>
      </c>
      <c r="F2773" s="68">
        <v>12</v>
      </c>
      <c r="G2773" s="68">
        <v>13.75</v>
      </c>
      <c r="H2773" s="69">
        <f t="shared" si="144"/>
        <v>0.14583333333333334</v>
      </c>
      <c r="I2773" s="68">
        <f t="shared" si="145"/>
        <v>0</v>
      </c>
      <c r="J2773" s="68">
        <f t="shared" si="143"/>
        <v>1.75</v>
      </c>
      <c r="K2773" s="70">
        <v>3</v>
      </c>
      <c r="L2773" s="58"/>
      <c r="M2773" s="58">
        <v>0</v>
      </c>
      <c r="N2773" s="10" t="s">
        <v>26</v>
      </c>
      <c r="O2773" t="s">
        <v>26</v>
      </c>
    </row>
    <row r="2774" spans="1:15" x14ac:dyDescent="0.35">
      <c r="A2774" s="203">
        <v>36671</v>
      </c>
      <c r="B2774" s="61" t="s">
        <v>7569</v>
      </c>
      <c r="C2774" s="58" t="s">
        <v>7570</v>
      </c>
      <c r="D2774" s="61" t="s">
        <v>7353</v>
      </c>
      <c r="E2774" s="67">
        <v>23</v>
      </c>
      <c r="F2774" s="68">
        <v>32</v>
      </c>
      <c r="G2774" s="68">
        <v>50.5</v>
      </c>
      <c r="H2774" s="69">
        <f t="shared" si="144"/>
        <v>1.1956521739130435</v>
      </c>
      <c r="I2774" s="68">
        <f t="shared" si="145"/>
        <v>9</v>
      </c>
      <c r="J2774" s="68">
        <f t="shared" si="143"/>
        <v>27.5</v>
      </c>
      <c r="K2774" s="70">
        <v>4</v>
      </c>
      <c r="L2774" s="58"/>
      <c r="M2774" s="58" t="s">
        <v>22</v>
      </c>
      <c r="N2774" s="10" t="s">
        <v>22</v>
      </c>
      <c r="O2774" t="s">
        <v>22</v>
      </c>
    </row>
    <row r="2775" spans="1:15" x14ac:dyDescent="0.35">
      <c r="A2775" s="203">
        <v>36677</v>
      </c>
      <c r="B2775" s="61" t="s">
        <v>7571</v>
      </c>
      <c r="C2775" s="58" t="s">
        <v>7572</v>
      </c>
      <c r="D2775" s="61" t="s">
        <v>7556</v>
      </c>
      <c r="E2775" s="67">
        <v>8</v>
      </c>
      <c r="F2775" s="68">
        <v>8</v>
      </c>
      <c r="G2775" s="68">
        <v>8</v>
      </c>
      <c r="H2775" s="69">
        <f t="shared" si="144"/>
        <v>0</v>
      </c>
      <c r="I2775" s="68">
        <f t="shared" si="145"/>
        <v>0</v>
      </c>
      <c r="J2775" s="68">
        <f t="shared" si="143"/>
        <v>0</v>
      </c>
      <c r="K2775" s="70">
        <v>1</v>
      </c>
      <c r="L2775" s="58"/>
      <c r="M2775" s="58" t="s">
        <v>22</v>
      </c>
      <c r="N2775" s="10" t="s">
        <v>22</v>
      </c>
      <c r="O2775" t="s">
        <v>22</v>
      </c>
    </row>
    <row r="2776" spans="1:15" x14ac:dyDescent="0.35">
      <c r="A2776" s="203">
        <v>36677</v>
      </c>
      <c r="B2776" s="61" t="s">
        <v>7573</v>
      </c>
      <c r="C2776" s="58" t="s">
        <v>7574</v>
      </c>
      <c r="D2776" s="61" t="s">
        <v>7126</v>
      </c>
      <c r="E2776" s="67">
        <v>15</v>
      </c>
      <c r="F2776" s="68">
        <v>15.875</v>
      </c>
      <c r="G2776" s="68">
        <v>16.625</v>
      </c>
      <c r="H2776" s="69">
        <f t="shared" si="144"/>
        <v>0.10833333333333334</v>
      </c>
      <c r="I2776" s="68">
        <f t="shared" si="145"/>
        <v>0.875</v>
      </c>
      <c r="J2776" s="68">
        <f t="shared" si="143"/>
        <v>1.625</v>
      </c>
      <c r="K2776" s="70">
        <v>2</v>
      </c>
      <c r="L2776" s="58"/>
      <c r="M2776" s="58">
        <v>0</v>
      </c>
      <c r="N2776" s="10" t="s">
        <v>26</v>
      </c>
      <c r="O2776" t="s">
        <v>26</v>
      </c>
    </row>
    <row r="2777" spans="1:15" x14ac:dyDescent="0.35">
      <c r="A2777" s="203">
        <v>36678</v>
      </c>
      <c r="B2777" s="61" t="s">
        <v>7575</v>
      </c>
      <c r="C2777" s="58" t="s">
        <v>7576</v>
      </c>
      <c r="D2777" s="61" t="s">
        <v>7556</v>
      </c>
      <c r="E2777" s="67">
        <v>10</v>
      </c>
      <c r="F2777" s="68">
        <v>10</v>
      </c>
      <c r="G2777" s="68">
        <v>10.125</v>
      </c>
      <c r="H2777" s="69">
        <f t="shared" si="144"/>
        <v>1.2500000000000001E-2</v>
      </c>
      <c r="I2777" s="68">
        <f t="shared" si="145"/>
        <v>0</v>
      </c>
      <c r="J2777" s="68">
        <f t="shared" si="143"/>
        <v>0.125</v>
      </c>
      <c r="K2777" s="70">
        <v>1</v>
      </c>
      <c r="L2777" s="58"/>
      <c r="M2777" s="58" t="s">
        <v>22</v>
      </c>
      <c r="N2777" s="10" t="s">
        <v>22</v>
      </c>
      <c r="O2777" t="s">
        <v>22</v>
      </c>
    </row>
    <row r="2778" spans="1:15" x14ac:dyDescent="0.35">
      <c r="A2778" s="203">
        <v>36678</v>
      </c>
      <c r="B2778" s="61" t="s">
        <v>7577</v>
      </c>
      <c r="C2778" s="58" t="s">
        <v>7578</v>
      </c>
      <c r="D2778" s="61" t="s">
        <v>7353</v>
      </c>
      <c r="E2778" s="67">
        <v>25</v>
      </c>
      <c r="F2778" s="68">
        <v>80</v>
      </c>
      <c r="G2778" s="68">
        <v>82.5625</v>
      </c>
      <c r="H2778" s="69">
        <f t="shared" si="144"/>
        <v>2.3025000000000002</v>
      </c>
      <c r="I2778" s="68">
        <f t="shared" si="145"/>
        <v>55</v>
      </c>
      <c r="J2778" s="68">
        <f t="shared" si="143"/>
        <v>57.5625</v>
      </c>
      <c r="K2778" s="70">
        <v>4</v>
      </c>
      <c r="L2778" s="58"/>
      <c r="M2778" s="58" t="s">
        <v>22</v>
      </c>
      <c r="N2778" s="10" t="s">
        <v>22</v>
      </c>
      <c r="O2778" t="s">
        <v>22</v>
      </c>
    </row>
    <row r="2779" spans="1:15" x14ac:dyDescent="0.35">
      <c r="A2779" s="203">
        <v>36679</v>
      </c>
      <c r="B2779" s="61" t="s">
        <v>7579</v>
      </c>
      <c r="C2779" s="58" t="s">
        <v>7580</v>
      </c>
      <c r="D2779" s="61" t="s">
        <v>4186</v>
      </c>
      <c r="E2779" s="67">
        <v>10</v>
      </c>
      <c r="F2779" s="68">
        <v>10.0625</v>
      </c>
      <c r="G2779" s="68">
        <v>10</v>
      </c>
      <c r="H2779" s="69">
        <f t="shared" si="144"/>
        <v>0</v>
      </c>
      <c r="I2779" s="68">
        <f t="shared" si="145"/>
        <v>6.25E-2</v>
      </c>
      <c r="J2779" s="68">
        <f t="shared" si="143"/>
        <v>0</v>
      </c>
      <c r="K2779" s="70">
        <v>1</v>
      </c>
      <c r="L2779" s="58"/>
      <c r="M2779" s="58" t="s">
        <v>22</v>
      </c>
      <c r="N2779" s="10" t="s">
        <v>22</v>
      </c>
      <c r="O2779" t="s">
        <v>22</v>
      </c>
    </row>
    <row r="2780" spans="1:15" x14ac:dyDescent="0.35">
      <c r="A2780" s="203">
        <v>36684</v>
      </c>
      <c r="B2780" s="61" t="s">
        <v>7581</v>
      </c>
      <c r="C2780" s="58" t="s">
        <v>7582</v>
      </c>
      <c r="D2780" s="61" t="s">
        <v>7583</v>
      </c>
      <c r="E2780" s="67">
        <v>8</v>
      </c>
      <c r="F2780" s="68">
        <v>7.9375</v>
      </c>
      <c r="G2780" s="68">
        <v>7.6875</v>
      </c>
      <c r="H2780" s="69">
        <f t="shared" si="144"/>
        <v>-3.90625E-2</v>
      </c>
      <c r="I2780" s="68">
        <f t="shared" si="145"/>
        <v>-6.25E-2</v>
      </c>
      <c r="J2780" s="68">
        <f t="shared" si="143"/>
        <v>-0.3125</v>
      </c>
      <c r="K2780" s="70">
        <v>1</v>
      </c>
      <c r="L2780" s="58"/>
      <c r="M2780" s="58">
        <v>0</v>
      </c>
      <c r="N2780" s="10" t="s">
        <v>26</v>
      </c>
      <c r="O2780" t="s">
        <v>26</v>
      </c>
    </row>
    <row r="2781" spans="1:15" x14ac:dyDescent="0.35">
      <c r="A2781" s="203">
        <v>36686</v>
      </c>
      <c r="B2781" s="61" t="s">
        <v>7584</v>
      </c>
      <c r="C2781" s="58" t="s">
        <v>7585</v>
      </c>
      <c r="D2781" s="61" t="s">
        <v>4186</v>
      </c>
      <c r="E2781" s="67">
        <v>13</v>
      </c>
      <c r="F2781" s="68">
        <v>13.375</v>
      </c>
      <c r="G2781" s="68">
        <v>13.6875</v>
      </c>
      <c r="H2781" s="69">
        <f t="shared" si="144"/>
        <v>5.2884615384615384E-2</v>
      </c>
      <c r="I2781" s="68">
        <f t="shared" si="145"/>
        <v>0.375</v>
      </c>
      <c r="J2781" s="68">
        <f t="shared" si="143"/>
        <v>0.6875</v>
      </c>
      <c r="K2781" s="70">
        <v>2</v>
      </c>
      <c r="L2781" s="58"/>
      <c r="M2781" s="58">
        <v>0</v>
      </c>
      <c r="N2781" s="10" t="s">
        <v>26</v>
      </c>
      <c r="O2781" t="s">
        <v>26</v>
      </c>
    </row>
    <row r="2782" spans="1:15" x14ac:dyDescent="0.35">
      <c r="A2782" s="203">
        <v>36690</v>
      </c>
      <c r="B2782" s="61" t="s">
        <v>7586</v>
      </c>
      <c r="C2782" s="58" t="s">
        <v>7587</v>
      </c>
      <c r="D2782" s="61" t="s">
        <v>4763</v>
      </c>
      <c r="E2782" s="67">
        <v>9</v>
      </c>
      <c r="F2782" s="68">
        <v>9</v>
      </c>
      <c r="G2782" s="68">
        <v>9.03125</v>
      </c>
      <c r="H2782" s="69">
        <f t="shared" si="144"/>
        <v>3.472222222222222E-3</v>
      </c>
      <c r="I2782" s="68">
        <f t="shared" si="145"/>
        <v>0</v>
      </c>
      <c r="J2782" s="68">
        <f t="shared" si="143"/>
        <v>3.125E-2</v>
      </c>
      <c r="K2782" s="70">
        <v>1</v>
      </c>
      <c r="L2782" s="58"/>
      <c r="M2782" s="58">
        <v>1</v>
      </c>
      <c r="N2782" s="10"/>
      <c r="O2782" t="s">
        <v>7588</v>
      </c>
    </row>
    <row r="2783" spans="1:15" x14ac:dyDescent="0.35">
      <c r="A2783" s="203">
        <v>36690</v>
      </c>
      <c r="B2783" s="61" t="s">
        <v>7589</v>
      </c>
      <c r="C2783" s="58" t="s">
        <v>7590</v>
      </c>
      <c r="D2783" s="61" t="s">
        <v>7591</v>
      </c>
      <c r="E2783" s="67">
        <v>8</v>
      </c>
      <c r="F2783" s="68">
        <v>7.8125</v>
      </c>
      <c r="G2783" s="68">
        <v>8.5</v>
      </c>
      <c r="H2783" s="69">
        <f t="shared" si="144"/>
        <v>6.25E-2</v>
      </c>
      <c r="I2783" s="68">
        <f t="shared" si="145"/>
        <v>-0.1875</v>
      </c>
      <c r="J2783" s="68">
        <f t="shared" si="143"/>
        <v>0.5</v>
      </c>
      <c r="K2783" s="70">
        <v>1</v>
      </c>
      <c r="L2783" s="58"/>
      <c r="M2783" s="58" t="s">
        <v>22</v>
      </c>
      <c r="N2783" s="10" t="s">
        <v>22</v>
      </c>
      <c r="O2783" t="s">
        <v>22</v>
      </c>
    </row>
    <row r="2784" spans="1:15" x14ac:dyDescent="0.35">
      <c r="A2784" s="203">
        <v>36691</v>
      </c>
      <c r="B2784" s="61" t="s">
        <v>7592</v>
      </c>
      <c r="C2784" s="58" t="s">
        <v>7593</v>
      </c>
      <c r="D2784" s="61" t="s">
        <v>6566</v>
      </c>
      <c r="E2784" s="67">
        <v>12</v>
      </c>
      <c r="F2784" s="68">
        <v>15.25</v>
      </c>
      <c r="G2784" s="68">
        <v>15.1875</v>
      </c>
      <c r="H2784" s="69">
        <f t="shared" si="144"/>
        <v>0.265625</v>
      </c>
      <c r="I2784" s="68">
        <f t="shared" si="145"/>
        <v>3.25</v>
      </c>
      <c r="J2784" s="68">
        <f t="shared" si="143"/>
        <v>3.1875</v>
      </c>
      <c r="K2784" s="70">
        <v>2</v>
      </c>
      <c r="L2784" s="58"/>
      <c r="M2784" s="58" t="s">
        <v>22</v>
      </c>
      <c r="N2784" s="10" t="s">
        <v>22</v>
      </c>
      <c r="O2784" t="s">
        <v>22</v>
      </c>
    </row>
    <row r="2785" spans="1:15" x14ac:dyDescent="0.35">
      <c r="A2785" s="203">
        <v>36691</v>
      </c>
      <c r="B2785" s="61" t="s">
        <v>7594</v>
      </c>
      <c r="C2785" s="58" t="s">
        <v>7595</v>
      </c>
      <c r="D2785" s="61" t="s">
        <v>7353</v>
      </c>
      <c r="E2785" s="67">
        <v>12</v>
      </c>
      <c r="F2785" s="68">
        <v>21</v>
      </c>
      <c r="G2785" s="68">
        <v>19.3125</v>
      </c>
      <c r="H2785" s="69">
        <f t="shared" si="144"/>
        <v>0.609375</v>
      </c>
      <c r="I2785" s="68">
        <f t="shared" si="145"/>
        <v>9</v>
      </c>
      <c r="J2785" s="68">
        <f t="shared" si="143"/>
        <v>7.3125</v>
      </c>
      <c r="K2785" s="70">
        <v>3</v>
      </c>
      <c r="L2785" s="58"/>
      <c r="M2785" s="58" t="s">
        <v>22</v>
      </c>
      <c r="N2785" s="10" t="s">
        <v>22</v>
      </c>
      <c r="O2785" t="s">
        <v>22</v>
      </c>
    </row>
    <row r="2786" spans="1:15" x14ac:dyDescent="0.35">
      <c r="A2786" s="203">
        <v>36692</v>
      </c>
      <c r="B2786" s="61" t="s">
        <v>7596</v>
      </c>
      <c r="C2786" s="58" t="s">
        <v>7597</v>
      </c>
      <c r="D2786" s="61" t="s">
        <v>7126</v>
      </c>
      <c r="E2786" s="67">
        <v>15.5</v>
      </c>
      <c r="F2786" s="68">
        <v>17</v>
      </c>
      <c r="G2786" s="68">
        <v>17.625</v>
      </c>
      <c r="H2786" s="69">
        <f t="shared" si="144"/>
        <v>0.13709677419354838</v>
      </c>
      <c r="I2786" s="68">
        <f t="shared" si="145"/>
        <v>1.5</v>
      </c>
      <c r="J2786" s="68">
        <f t="shared" si="143"/>
        <v>2.125</v>
      </c>
      <c r="K2786" s="70">
        <v>3</v>
      </c>
      <c r="L2786" s="58"/>
      <c r="M2786" s="58" t="s">
        <v>22</v>
      </c>
      <c r="N2786" s="10" t="s">
        <v>22</v>
      </c>
      <c r="O2786" t="s">
        <v>22</v>
      </c>
    </row>
    <row r="2787" spans="1:15" x14ac:dyDescent="0.35">
      <c r="A2787" s="203">
        <v>36693</v>
      </c>
      <c r="B2787" s="61" t="s">
        <v>7598</v>
      </c>
      <c r="C2787" s="58" t="s">
        <v>7599</v>
      </c>
      <c r="D2787" s="61" t="s">
        <v>7600</v>
      </c>
      <c r="E2787" s="67">
        <v>10</v>
      </c>
      <c r="F2787" s="68">
        <v>10.03125</v>
      </c>
      <c r="G2787" s="68">
        <v>9.6875</v>
      </c>
      <c r="H2787" s="69">
        <f t="shared" si="144"/>
        <v>-3.125E-2</v>
      </c>
      <c r="I2787" s="68">
        <f t="shared" si="145"/>
        <v>3.125E-2</v>
      </c>
      <c r="J2787" s="68">
        <f t="shared" si="143"/>
        <v>-0.3125</v>
      </c>
      <c r="K2787" s="70">
        <v>1</v>
      </c>
      <c r="L2787" s="58"/>
      <c r="M2787" s="58" t="s">
        <v>22</v>
      </c>
      <c r="N2787" s="10" t="s">
        <v>22</v>
      </c>
      <c r="O2787" t="s">
        <v>22</v>
      </c>
    </row>
    <row r="2788" spans="1:15" x14ac:dyDescent="0.35">
      <c r="A2788" s="203">
        <v>36697</v>
      </c>
      <c r="B2788" s="61" t="s">
        <v>7601</v>
      </c>
      <c r="C2788" s="58" t="s">
        <v>7602</v>
      </c>
      <c r="D2788" s="61" t="s">
        <v>7126</v>
      </c>
      <c r="E2788" s="67">
        <v>25</v>
      </c>
      <c r="F2788" s="68">
        <v>30.5</v>
      </c>
      <c r="G2788" s="68">
        <v>32</v>
      </c>
      <c r="H2788" s="69">
        <f t="shared" si="144"/>
        <v>0.28000000000000003</v>
      </c>
      <c r="I2788" s="68">
        <f t="shared" si="145"/>
        <v>5.5</v>
      </c>
      <c r="J2788" s="68">
        <f t="shared" si="143"/>
        <v>7</v>
      </c>
      <c r="K2788" s="70">
        <v>1</v>
      </c>
      <c r="L2788" s="58"/>
      <c r="M2788" s="58" t="s">
        <v>22</v>
      </c>
      <c r="N2788" s="10" t="s">
        <v>22</v>
      </c>
      <c r="O2788" t="s">
        <v>22</v>
      </c>
    </row>
    <row r="2789" spans="1:15" x14ac:dyDescent="0.35">
      <c r="A2789" s="203">
        <v>36698</v>
      </c>
      <c r="B2789" s="61" t="s">
        <v>7603</v>
      </c>
      <c r="C2789" s="58" t="s">
        <v>7604</v>
      </c>
      <c r="D2789" s="61" t="s">
        <v>7605</v>
      </c>
      <c r="E2789" s="67">
        <v>19.989999999999998</v>
      </c>
      <c r="F2789" s="68">
        <v>22</v>
      </c>
      <c r="G2789" s="68">
        <v>22.375</v>
      </c>
      <c r="H2789" s="69">
        <f t="shared" si="144"/>
        <v>0.11930965482741379</v>
      </c>
      <c r="I2789" s="68">
        <f t="shared" si="145"/>
        <v>2.0100000000000016</v>
      </c>
      <c r="J2789" s="68">
        <f t="shared" si="143"/>
        <v>2.3850000000000016</v>
      </c>
      <c r="K2789" s="70">
        <v>3</v>
      </c>
      <c r="L2789" s="58"/>
      <c r="M2789" s="58" t="s">
        <v>22</v>
      </c>
      <c r="N2789" s="10" t="s">
        <v>22</v>
      </c>
      <c r="O2789" t="s">
        <v>22</v>
      </c>
    </row>
    <row r="2790" spans="1:15" x14ac:dyDescent="0.35">
      <c r="A2790" s="203">
        <v>36698</v>
      </c>
      <c r="B2790" s="61" t="s">
        <v>7606</v>
      </c>
      <c r="C2790" s="58" t="s">
        <v>7607</v>
      </c>
      <c r="D2790" s="61" t="s">
        <v>7608</v>
      </c>
      <c r="E2790" s="67">
        <v>6</v>
      </c>
      <c r="F2790" s="68">
        <v>6.25</v>
      </c>
      <c r="G2790" s="68">
        <v>9</v>
      </c>
      <c r="H2790" s="69">
        <f t="shared" si="144"/>
        <v>0.5</v>
      </c>
      <c r="I2790" s="68">
        <f t="shared" si="145"/>
        <v>0.25</v>
      </c>
      <c r="J2790" s="68">
        <f t="shared" si="143"/>
        <v>3</v>
      </c>
      <c r="K2790" s="70">
        <v>1</v>
      </c>
      <c r="L2790" s="58"/>
      <c r="M2790" s="58">
        <v>0</v>
      </c>
      <c r="N2790" s="10" t="s">
        <v>26</v>
      </c>
      <c r="O2790" t="s">
        <v>26</v>
      </c>
    </row>
    <row r="2791" spans="1:15" x14ac:dyDescent="0.35">
      <c r="A2791" s="203">
        <v>36698</v>
      </c>
      <c r="B2791" s="61" t="s">
        <v>7609</v>
      </c>
      <c r="C2791" s="58" t="s">
        <v>7610</v>
      </c>
      <c r="D2791" s="61" t="s">
        <v>5803</v>
      </c>
      <c r="E2791" s="67">
        <v>20</v>
      </c>
      <c r="F2791" s="68">
        <v>27</v>
      </c>
      <c r="G2791" s="68">
        <v>26.9375</v>
      </c>
      <c r="H2791" s="69">
        <f t="shared" si="144"/>
        <v>0.34687499999999999</v>
      </c>
      <c r="I2791" s="68">
        <f t="shared" si="145"/>
        <v>7</v>
      </c>
      <c r="J2791" s="68">
        <f t="shared" si="143"/>
        <v>6.9375</v>
      </c>
      <c r="K2791" s="70">
        <v>2</v>
      </c>
      <c r="L2791" s="58"/>
      <c r="M2791" s="58" t="s">
        <v>22</v>
      </c>
      <c r="N2791" s="10" t="s">
        <v>22</v>
      </c>
      <c r="O2791" t="s">
        <v>22</v>
      </c>
    </row>
    <row r="2792" spans="1:15" x14ac:dyDescent="0.35">
      <c r="A2792" s="203">
        <v>36699</v>
      </c>
      <c r="B2792" s="61" t="s">
        <v>7611</v>
      </c>
      <c r="C2792" s="58" t="s">
        <v>7612</v>
      </c>
      <c r="D2792" s="61" t="s">
        <v>4763</v>
      </c>
      <c r="E2792" s="67">
        <v>7</v>
      </c>
      <c r="F2792" s="68">
        <v>7</v>
      </c>
      <c r="G2792" s="68">
        <v>7</v>
      </c>
      <c r="H2792" s="69">
        <f t="shared" si="144"/>
        <v>0</v>
      </c>
      <c r="I2792" s="68">
        <f t="shared" si="145"/>
        <v>0</v>
      </c>
      <c r="J2792" s="68">
        <f t="shared" si="143"/>
        <v>0</v>
      </c>
      <c r="K2792" s="70">
        <v>1</v>
      </c>
      <c r="L2792" s="58"/>
      <c r="M2792" s="58">
        <v>0</v>
      </c>
      <c r="N2792" s="10" t="s">
        <v>26</v>
      </c>
      <c r="O2792" t="s">
        <v>26</v>
      </c>
    </row>
    <row r="2793" spans="1:15" x14ac:dyDescent="0.35">
      <c r="A2793" s="203">
        <v>36700</v>
      </c>
      <c r="B2793" s="61" t="s">
        <v>7613</v>
      </c>
      <c r="C2793" s="58" t="s">
        <v>7614</v>
      </c>
      <c r="D2793" s="61" t="s">
        <v>7615</v>
      </c>
      <c r="E2793" s="67">
        <v>16</v>
      </c>
      <c r="F2793" s="68">
        <v>19.5</v>
      </c>
      <c r="G2793" s="68">
        <v>22</v>
      </c>
      <c r="H2793" s="69">
        <f t="shared" si="144"/>
        <v>0.375</v>
      </c>
      <c r="I2793" s="68">
        <f t="shared" si="145"/>
        <v>3.5</v>
      </c>
      <c r="J2793" s="68">
        <f t="shared" si="143"/>
        <v>6</v>
      </c>
      <c r="K2793" s="70">
        <v>4</v>
      </c>
      <c r="L2793" s="58"/>
      <c r="M2793" s="58">
        <v>0</v>
      </c>
      <c r="N2793" s="10" t="s">
        <v>26</v>
      </c>
      <c r="O2793" t="s">
        <v>26</v>
      </c>
    </row>
    <row r="2794" spans="1:15" x14ac:dyDescent="0.35">
      <c r="A2794" s="203">
        <v>36700</v>
      </c>
      <c r="B2794" s="61" t="s">
        <v>7616</v>
      </c>
      <c r="C2794" s="58" t="s">
        <v>7617</v>
      </c>
      <c r="D2794" s="61" t="s">
        <v>5803</v>
      </c>
      <c r="E2794" s="67">
        <v>15</v>
      </c>
      <c r="F2794" s="68">
        <v>33</v>
      </c>
      <c r="G2794" s="68">
        <v>47.875</v>
      </c>
      <c r="H2794" s="69">
        <f t="shared" si="144"/>
        <v>2.1916666666666669</v>
      </c>
      <c r="I2794" s="68">
        <f t="shared" si="145"/>
        <v>18</v>
      </c>
      <c r="J2794" s="68">
        <f t="shared" si="143"/>
        <v>32.875</v>
      </c>
      <c r="K2794" s="70">
        <v>2</v>
      </c>
      <c r="L2794" s="58"/>
      <c r="M2794" s="58" t="s">
        <v>22</v>
      </c>
      <c r="N2794" s="10" t="s">
        <v>22</v>
      </c>
      <c r="O2794" t="s">
        <v>22</v>
      </c>
    </row>
    <row r="2795" spans="1:15" x14ac:dyDescent="0.35">
      <c r="A2795" s="203">
        <v>36700</v>
      </c>
      <c r="B2795" s="61" t="s">
        <v>7618</v>
      </c>
      <c r="C2795" s="58" t="s">
        <v>7619</v>
      </c>
      <c r="D2795" s="61" t="s">
        <v>7547</v>
      </c>
      <c r="E2795" s="67">
        <v>16</v>
      </c>
      <c r="F2795" s="68">
        <v>20.75</v>
      </c>
      <c r="G2795" s="68">
        <v>21.25</v>
      </c>
      <c r="H2795" s="69">
        <f t="shared" si="144"/>
        <v>0.328125</v>
      </c>
      <c r="I2795" s="68">
        <f t="shared" si="145"/>
        <v>4.75</v>
      </c>
      <c r="J2795" s="68">
        <f t="shared" si="143"/>
        <v>5.25</v>
      </c>
      <c r="K2795" s="70">
        <v>3</v>
      </c>
      <c r="L2795" s="58"/>
      <c r="M2795" s="58" t="s">
        <v>22</v>
      </c>
      <c r="N2795" s="10" t="s">
        <v>22</v>
      </c>
      <c r="O2795" t="s">
        <v>22</v>
      </c>
    </row>
    <row r="2796" spans="1:15" x14ac:dyDescent="0.35">
      <c r="A2796" s="203">
        <v>36700</v>
      </c>
      <c r="B2796" s="61" t="s">
        <v>7620</v>
      </c>
      <c r="C2796" s="58" t="s">
        <v>7621</v>
      </c>
      <c r="D2796" s="61" t="s">
        <v>7622</v>
      </c>
      <c r="E2796" s="67">
        <v>7</v>
      </c>
      <c r="F2796" s="68">
        <v>7.5625</v>
      </c>
      <c r="G2796" s="68">
        <v>7.71875</v>
      </c>
      <c r="H2796" s="69">
        <f t="shared" si="144"/>
        <v>0.10267857142857142</v>
      </c>
      <c r="I2796" s="68">
        <f t="shared" si="145"/>
        <v>0.5625</v>
      </c>
      <c r="J2796" s="68">
        <f t="shared" si="143"/>
        <v>0.71875</v>
      </c>
      <c r="K2796" s="70">
        <v>1</v>
      </c>
      <c r="L2796" s="58"/>
      <c r="M2796" s="58">
        <v>1</v>
      </c>
      <c r="N2796" s="10"/>
      <c r="O2796" t="s">
        <v>7533</v>
      </c>
    </row>
    <row r="2797" spans="1:15" x14ac:dyDescent="0.35">
      <c r="A2797" s="203">
        <v>36704</v>
      </c>
      <c r="B2797" s="61" t="s">
        <v>7623</v>
      </c>
      <c r="C2797" s="58" t="s">
        <v>7624</v>
      </c>
      <c r="D2797" s="61" t="s">
        <v>4763</v>
      </c>
      <c r="E2797" s="67">
        <v>13</v>
      </c>
      <c r="F2797" s="68">
        <v>13.03125</v>
      </c>
      <c r="G2797" s="68">
        <v>13</v>
      </c>
      <c r="H2797" s="69">
        <f t="shared" si="144"/>
        <v>0</v>
      </c>
      <c r="I2797" s="68">
        <f t="shared" si="145"/>
        <v>3.125E-2</v>
      </c>
      <c r="J2797" s="68">
        <f t="shared" si="143"/>
        <v>0</v>
      </c>
      <c r="K2797" s="70">
        <v>1</v>
      </c>
      <c r="L2797" s="58"/>
      <c r="M2797" s="58" t="s">
        <v>22</v>
      </c>
      <c r="N2797" s="10" t="s">
        <v>22</v>
      </c>
      <c r="O2797" t="s">
        <v>22</v>
      </c>
    </row>
    <row r="2798" spans="1:15" x14ac:dyDescent="0.35">
      <c r="A2798" s="203">
        <v>36704</v>
      </c>
      <c r="B2798" s="61" t="s">
        <v>7625</v>
      </c>
      <c r="C2798" s="58" t="s">
        <v>7626</v>
      </c>
      <c r="D2798" s="61" t="s">
        <v>7326</v>
      </c>
      <c r="E2798" s="67">
        <v>10</v>
      </c>
      <c r="F2798" s="68">
        <v>14</v>
      </c>
      <c r="G2798" s="68">
        <v>17.625</v>
      </c>
      <c r="H2798" s="69">
        <f t="shared" si="144"/>
        <v>0.76249999999999996</v>
      </c>
      <c r="I2798" s="68">
        <f t="shared" si="145"/>
        <v>4</v>
      </c>
      <c r="J2798" s="68">
        <f t="shared" si="143"/>
        <v>7.625</v>
      </c>
      <c r="K2798" s="70">
        <v>3</v>
      </c>
      <c r="L2798" s="58"/>
      <c r="M2798" s="58" t="s">
        <v>22</v>
      </c>
      <c r="N2798" s="10" t="s">
        <v>22</v>
      </c>
      <c r="O2798" t="s">
        <v>22</v>
      </c>
    </row>
    <row r="2799" spans="1:15" x14ac:dyDescent="0.35">
      <c r="A2799" s="203">
        <v>36704</v>
      </c>
      <c r="B2799" s="61" t="s">
        <v>7627</v>
      </c>
      <c r="C2799" s="58" t="s">
        <v>7628</v>
      </c>
      <c r="D2799" s="61" t="s">
        <v>7353</v>
      </c>
      <c r="E2799" s="67">
        <v>15</v>
      </c>
      <c r="F2799" s="68">
        <v>47.5</v>
      </c>
      <c r="G2799" s="68">
        <v>56.625</v>
      </c>
      <c r="H2799" s="69">
        <f t="shared" si="144"/>
        <v>2.7749999999999999</v>
      </c>
      <c r="I2799" s="68">
        <f t="shared" si="145"/>
        <v>32.5</v>
      </c>
      <c r="J2799" s="68">
        <f t="shared" si="143"/>
        <v>41.625</v>
      </c>
      <c r="K2799" s="70">
        <v>4</v>
      </c>
      <c r="L2799" s="58"/>
      <c r="M2799" s="58">
        <v>1</v>
      </c>
      <c r="N2799" s="10"/>
      <c r="O2799" t="s">
        <v>7629</v>
      </c>
    </row>
    <row r="2800" spans="1:15" x14ac:dyDescent="0.35">
      <c r="A2800" s="203">
        <v>36704</v>
      </c>
      <c r="B2800" s="61" t="s">
        <v>7630</v>
      </c>
      <c r="C2800" s="58" t="s">
        <v>7631</v>
      </c>
      <c r="D2800" s="61" t="s">
        <v>4763</v>
      </c>
      <c r="E2800" s="67">
        <v>21</v>
      </c>
      <c r="F2800" s="68">
        <v>50</v>
      </c>
      <c r="G2800" s="68">
        <v>34.125</v>
      </c>
      <c r="H2800" s="69">
        <f t="shared" si="144"/>
        <v>0.625</v>
      </c>
      <c r="I2800" s="68">
        <f t="shared" si="145"/>
        <v>29</v>
      </c>
      <c r="J2800" s="68">
        <f t="shared" si="143"/>
        <v>13.125</v>
      </c>
      <c r="K2800" s="70">
        <v>4</v>
      </c>
      <c r="L2800" s="58"/>
      <c r="M2800" s="58">
        <v>0</v>
      </c>
      <c r="N2800" s="10" t="s">
        <v>26</v>
      </c>
      <c r="O2800" t="s">
        <v>26</v>
      </c>
    </row>
    <row r="2801" spans="1:15" x14ac:dyDescent="0.35">
      <c r="A2801" s="203">
        <v>36705</v>
      </c>
      <c r="B2801" s="188" t="s">
        <v>7632</v>
      </c>
      <c r="C2801" s="58" t="s">
        <v>7633</v>
      </c>
      <c r="D2801" s="188" t="s">
        <v>7634</v>
      </c>
      <c r="E2801" s="67">
        <v>11</v>
      </c>
      <c r="F2801" s="68">
        <v>10.75</v>
      </c>
      <c r="G2801" s="68">
        <v>9.40625</v>
      </c>
      <c r="H2801" s="69">
        <f t="shared" si="144"/>
        <v>-0.14488636363636365</v>
      </c>
      <c r="I2801" s="68">
        <f t="shared" si="145"/>
        <v>-0.25</v>
      </c>
      <c r="J2801" s="68">
        <f t="shared" si="143"/>
        <v>-1.59375</v>
      </c>
      <c r="K2801" s="70">
        <v>1</v>
      </c>
      <c r="L2801" s="58"/>
      <c r="M2801" s="58" t="s">
        <v>22</v>
      </c>
      <c r="N2801" s="10" t="s">
        <v>22</v>
      </c>
      <c r="O2801" t="s">
        <v>22</v>
      </c>
    </row>
    <row r="2802" spans="1:15" x14ac:dyDescent="0.35">
      <c r="A2802" s="203">
        <v>36706</v>
      </c>
      <c r="B2802" s="61" t="s">
        <v>7635</v>
      </c>
      <c r="C2802" s="58" t="s">
        <v>7636</v>
      </c>
      <c r="D2802" s="61" t="s">
        <v>5918</v>
      </c>
      <c r="E2802" s="67">
        <v>11</v>
      </c>
      <c r="F2802" s="68">
        <v>11</v>
      </c>
      <c r="G2802" s="68">
        <v>8.9375</v>
      </c>
      <c r="H2802" s="69">
        <f t="shared" si="144"/>
        <v>-0.1875</v>
      </c>
      <c r="I2802" s="68">
        <f t="shared" si="145"/>
        <v>0</v>
      </c>
      <c r="J2802" s="68">
        <f t="shared" si="143"/>
        <v>-2.0625</v>
      </c>
      <c r="K2802" s="70">
        <v>3</v>
      </c>
      <c r="L2802" s="58" t="s">
        <v>8061</v>
      </c>
      <c r="M2802" s="58" t="s">
        <v>22</v>
      </c>
      <c r="N2802" s="10" t="s">
        <v>22</v>
      </c>
      <c r="O2802" t="s">
        <v>22</v>
      </c>
    </row>
    <row r="2803" spans="1:15" x14ac:dyDescent="0.35">
      <c r="A2803" s="203">
        <v>36706</v>
      </c>
      <c r="B2803" s="61" t="s">
        <v>7637</v>
      </c>
      <c r="C2803" s="58" t="s">
        <v>7638</v>
      </c>
      <c r="D2803" s="61" t="s">
        <v>7316</v>
      </c>
      <c r="E2803" s="67">
        <v>12</v>
      </c>
      <c r="F2803" s="68">
        <v>11.25</v>
      </c>
      <c r="G2803" s="68">
        <v>10.015625</v>
      </c>
      <c r="H2803" s="69">
        <f t="shared" si="144"/>
        <v>-0.16536458333333334</v>
      </c>
      <c r="I2803" s="68">
        <f t="shared" si="145"/>
        <v>-0.75</v>
      </c>
      <c r="J2803" s="68">
        <f t="shared" si="143"/>
        <v>-1.984375</v>
      </c>
      <c r="K2803" s="70">
        <v>1</v>
      </c>
      <c r="L2803" s="58"/>
      <c r="M2803" s="58" t="s">
        <v>22</v>
      </c>
      <c r="N2803" s="10" t="s">
        <v>22</v>
      </c>
      <c r="O2803" t="s">
        <v>22</v>
      </c>
    </row>
    <row r="2804" spans="1:15" x14ac:dyDescent="0.35">
      <c r="A2804" s="203">
        <v>36706</v>
      </c>
      <c r="B2804" s="61" t="s">
        <v>7639</v>
      </c>
      <c r="C2804" s="58" t="s">
        <v>7640</v>
      </c>
      <c r="D2804" s="61" t="s">
        <v>7353</v>
      </c>
      <c r="E2804" s="67">
        <v>16</v>
      </c>
      <c r="F2804" s="68">
        <v>27.375</v>
      </c>
      <c r="G2804" s="68">
        <v>47.984375</v>
      </c>
      <c r="H2804" s="69">
        <f t="shared" si="144"/>
        <v>1.9990234375</v>
      </c>
      <c r="I2804" s="68">
        <f t="shared" si="145"/>
        <v>11.375</v>
      </c>
      <c r="J2804" s="68">
        <f t="shared" si="143"/>
        <v>31.984375</v>
      </c>
      <c r="K2804" s="70">
        <v>2</v>
      </c>
      <c r="L2804" s="58"/>
      <c r="M2804" s="58">
        <v>0</v>
      </c>
      <c r="N2804" s="10" t="s">
        <v>26</v>
      </c>
      <c r="O2804" t="s">
        <v>26</v>
      </c>
    </row>
    <row r="2805" spans="1:15" x14ac:dyDescent="0.35">
      <c r="A2805" s="203">
        <v>36706</v>
      </c>
      <c r="B2805" s="61" t="s">
        <v>7641</v>
      </c>
      <c r="C2805" s="58" t="s">
        <v>7642</v>
      </c>
      <c r="D2805" s="61" t="s">
        <v>5803</v>
      </c>
      <c r="E2805" s="67">
        <v>11</v>
      </c>
      <c r="F2805" s="68">
        <v>14.5</v>
      </c>
      <c r="G2805" s="68">
        <v>16.875</v>
      </c>
      <c r="H2805" s="69">
        <f t="shared" si="144"/>
        <v>0.53409090909090906</v>
      </c>
      <c r="I2805" s="68">
        <f t="shared" si="145"/>
        <v>3.5</v>
      </c>
      <c r="J2805" s="68">
        <f t="shared" si="143"/>
        <v>5.875</v>
      </c>
      <c r="K2805" s="70">
        <v>3</v>
      </c>
      <c r="L2805" s="58"/>
      <c r="M2805" s="58" t="s">
        <v>22</v>
      </c>
      <c r="N2805" s="10" t="s">
        <v>22</v>
      </c>
      <c r="O2805" t="s">
        <v>22</v>
      </c>
    </row>
    <row r="2806" spans="1:15" x14ac:dyDescent="0.35">
      <c r="A2806" s="203">
        <v>36707</v>
      </c>
      <c r="B2806" s="61" t="s">
        <v>7643</v>
      </c>
      <c r="C2806" s="58" t="s">
        <v>7644</v>
      </c>
      <c r="D2806" s="61" t="s">
        <v>4186</v>
      </c>
      <c r="E2806" s="67">
        <v>15.5</v>
      </c>
      <c r="F2806" s="68">
        <v>15.3125</v>
      </c>
      <c r="G2806" s="68">
        <v>12.125</v>
      </c>
      <c r="H2806" s="69">
        <f t="shared" si="144"/>
        <v>-0.21774193548387097</v>
      </c>
      <c r="I2806" s="68">
        <f t="shared" si="145"/>
        <v>-0.1875</v>
      </c>
      <c r="J2806" s="68">
        <f t="shared" si="143"/>
        <v>-3.375</v>
      </c>
      <c r="K2806" s="70">
        <v>3</v>
      </c>
      <c r="L2806" s="58" t="s">
        <v>8061</v>
      </c>
      <c r="M2806" s="58" t="s">
        <v>22</v>
      </c>
      <c r="N2806" s="10" t="s">
        <v>22</v>
      </c>
      <c r="O2806" t="s">
        <v>22</v>
      </c>
    </row>
    <row r="2807" spans="1:15" x14ac:dyDescent="0.35">
      <c r="A2807" s="203">
        <v>36707</v>
      </c>
      <c r="B2807" s="61" t="s">
        <v>7645</v>
      </c>
      <c r="C2807" s="58" t="s">
        <v>7646</v>
      </c>
      <c r="D2807" s="61" t="s">
        <v>7647</v>
      </c>
      <c r="E2807" s="67">
        <v>21.5</v>
      </c>
      <c r="F2807" s="68">
        <v>21.5</v>
      </c>
      <c r="G2807" s="68">
        <v>22.375</v>
      </c>
      <c r="H2807" s="69">
        <f t="shared" si="144"/>
        <v>4.0697674418604654E-2</v>
      </c>
      <c r="I2807" s="68">
        <f t="shared" si="145"/>
        <v>0</v>
      </c>
      <c r="J2807" s="68">
        <f t="shared" si="143"/>
        <v>0.875</v>
      </c>
      <c r="K2807" s="70">
        <v>3</v>
      </c>
      <c r="L2807" s="58" t="s">
        <v>8061</v>
      </c>
      <c r="M2807" s="58" t="s">
        <v>22</v>
      </c>
      <c r="N2807" s="10" t="s">
        <v>22</v>
      </c>
      <c r="O2807" t="s">
        <v>22</v>
      </c>
    </row>
    <row r="2808" spans="1:15" x14ac:dyDescent="0.35">
      <c r="A2808" s="203">
        <v>36707</v>
      </c>
      <c r="B2808" s="61" t="s">
        <v>7648</v>
      </c>
      <c r="C2808" s="58" t="s">
        <v>7649</v>
      </c>
      <c r="D2808" s="61" t="s">
        <v>7316</v>
      </c>
      <c r="E2808" s="67">
        <v>12</v>
      </c>
      <c r="F2808" s="68">
        <v>13</v>
      </c>
      <c r="G2808" s="68">
        <v>13</v>
      </c>
      <c r="H2808" s="69">
        <f t="shared" si="144"/>
        <v>8.3333333333333329E-2</v>
      </c>
      <c r="I2808" s="68">
        <f t="shared" si="145"/>
        <v>1</v>
      </c>
      <c r="J2808" s="68">
        <f t="shared" si="143"/>
        <v>1</v>
      </c>
      <c r="K2808" s="70">
        <v>3</v>
      </c>
      <c r="L2808" s="58"/>
      <c r="M2808" s="58" t="s">
        <v>22</v>
      </c>
      <c r="N2808" s="10" t="s">
        <v>22</v>
      </c>
      <c r="O2808" t="s">
        <v>22</v>
      </c>
    </row>
    <row r="2809" spans="1:15" x14ac:dyDescent="0.35">
      <c r="A2809" s="203">
        <v>36707</v>
      </c>
      <c r="B2809" s="61" t="s">
        <v>7650</v>
      </c>
      <c r="C2809" s="58" t="s">
        <v>7651</v>
      </c>
      <c r="D2809" s="61" t="s">
        <v>4186</v>
      </c>
      <c r="E2809" s="67">
        <v>26</v>
      </c>
      <c r="F2809" s="68">
        <v>45.875</v>
      </c>
      <c r="G2809" s="68">
        <v>43.875</v>
      </c>
      <c r="H2809" s="69">
        <f t="shared" si="144"/>
        <v>0.6875</v>
      </c>
      <c r="I2809" s="68">
        <f t="shared" si="145"/>
        <v>19.875</v>
      </c>
      <c r="J2809" s="68">
        <f t="shared" si="143"/>
        <v>17.875</v>
      </c>
      <c r="K2809" s="70">
        <v>4</v>
      </c>
      <c r="L2809" s="58"/>
      <c r="M2809" s="58">
        <v>0</v>
      </c>
      <c r="N2809" s="10" t="s">
        <v>26</v>
      </c>
      <c r="O2809" t="s">
        <v>26</v>
      </c>
    </row>
    <row r="2810" spans="1:15" x14ac:dyDescent="0.35">
      <c r="A2810" s="203">
        <v>36707</v>
      </c>
      <c r="B2810" s="61" t="s">
        <v>7652</v>
      </c>
      <c r="C2810" s="58" t="s">
        <v>7653</v>
      </c>
      <c r="D2810" s="61" t="s">
        <v>4186</v>
      </c>
      <c r="E2810" s="67">
        <v>16</v>
      </c>
      <c r="F2810" s="68">
        <v>18.75</v>
      </c>
      <c r="G2810" s="68">
        <v>24</v>
      </c>
      <c r="H2810" s="69">
        <f t="shared" si="144"/>
        <v>0.5</v>
      </c>
      <c r="I2810" s="68">
        <f t="shared" si="145"/>
        <v>2.75</v>
      </c>
      <c r="J2810" s="68">
        <f t="shared" si="143"/>
        <v>8</v>
      </c>
      <c r="K2810" s="70">
        <v>3</v>
      </c>
      <c r="L2810" s="58"/>
      <c r="M2810" s="58" t="s">
        <v>22</v>
      </c>
      <c r="N2810" s="10" t="s">
        <v>22</v>
      </c>
      <c r="O2810" t="s">
        <v>22</v>
      </c>
    </row>
    <row r="2811" spans="1:15" x14ac:dyDescent="0.35">
      <c r="A2811" s="203">
        <v>36707</v>
      </c>
      <c r="B2811" s="61" t="s">
        <v>7654</v>
      </c>
      <c r="C2811" s="58" t="s">
        <v>2202</v>
      </c>
      <c r="D2811" s="61" t="s">
        <v>7353</v>
      </c>
      <c r="E2811" s="67">
        <v>27</v>
      </c>
      <c r="F2811" s="68">
        <v>92</v>
      </c>
      <c r="G2811" s="68">
        <v>90.25</v>
      </c>
      <c r="H2811" s="69">
        <f t="shared" si="144"/>
        <v>2.3425925925925926</v>
      </c>
      <c r="I2811" s="68">
        <f t="shared" si="145"/>
        <v>65</v>
      </c>
      <c r="J2811" s="68">
        <f t="shared" si="143"/>
        <v>63.25</v>
      </c>
      <c r="K2811" s="70">
        <v>3</v>
      </c>
      <c r="L2811" s="58"/>
      <c r="M2811" s="58">
        <v>1</v>
      </c>
      <c r="N2811" s="10"/>
      <c r="O2811" t="s">
        <v>2204</v>
      </c>
    </row>
    <row r="2812" spans="1:15" x14ac:dyDescent="0.35">
      <c r="A2812" s="203">
        <v>36714</v>
      </c>
      <c r="B2812" s="61" t="s">
        <v>7655</v>
      </c>
      <c r="C2812" s="58" t="s">
        <v>7656</v>
      </c>
      <c r="D2812" s="61" t="s">
        <v>4763</v>
      </c>
      <c r="E2812" s="67">
        <v>12.23</v>
      </c>
      <c r="F2812" s="68">
        <v>15.5</v>
      </c>
      <c r="G2812" s="68">
        <v>30.5</v>
      </c>
      <c r="H2812" s="69">
        <f t="shared" si="144"/>
        <v>1.4938675388389206</v>
      </c>
      <c r="I2812" s="68">
        <f t="shared" si="145"/>
        <v>3.2699999999999996</v>
      </c>
      <c r="J2812" s="68">
        <f t="shared" ref="J2812:J2875" si="146">G2812-E2812</f>
        <v>18.27</v>
      </c>
      <c r="K2812" s="70">
        <v>3</v>
      </c>
      <c r="L2812" s="58"/>
      <c r="M2812" s="58" t="s">
        <v>22</v>
      </c>
      <c r="N2812" s="10" t="s">
        <v>22</v>
      </c>
      <c r="O2812" t="s">
        <v>22</v>
      </c>
    </row>
    <row r="2813" spans="1:15" x14ac:dyDescent="0.35">
      <c r="A2813" s="203">
        <v>36718</v>
      </c>
      <c r="B2813" s="61" t="s">
        <v>7657</v>
      </c>
      <c r="C2813" s="58" t="s">
        <v>7658</v>
      </c>
      <c r="D2813" s="61" t="s">
        <v>7556</v>
      </c>
      <c r="E2813" s="67">
        <v>12</v>
      </c>
      <c r="F2813" s="68">
        <v>12</v>
      </c>
      <c r="G2813" s="68">
        <v>11</v>
      </c>
      <c r="H2813" s="69">
        <f t="shared" si="144"/>
        <v>-8.3333333333333329E-2</v>
      </c>
      <c r="I2813" s="68">
        <f t="shared" si="145"/>
        <v>0</v>
      </c>
      <c r="J2813" s="68">
        <f t="shared" si="146"/>
        <v>-1</v>
      </c>
      <c r="K2813" s="70">
        <v>3</v>
      </c>
      <c r="L2813" s="58" t="s">
        <v>8061</v>
      </c>
      <c r="M2813" s="58" t="s">
        <v>22</v>
      </c>
      <c r="N2813" s="10" t="s">
        <v>22</v>
      </c>
      <c r="O2813" t="s">
        <v>22</v>
      </c>
    </row>
    <row r="2814" spans="1:15" x14ac:dyDescent="0.35">
      <c r="A2814" s="203">
        <v>36718</v>
      </c>
      <c r="B2814" s="61" t="s">
        <v>7659</v>
      </c>
      <c r="C2814" s="58" t="s">
        <v>7660</v>
      </c>
      <c r="D2814" s="61" t="s">
        <v>7661</v>
      </c>
      <c r="E2814" s="67">
        <v>22</v>
      </c>
      <c r="F2814" s="68">
        <v>27.5</v>
      </c>
      <c r="G2814" s="68">
        <v>23.9375</v>
      </c>
      <c r="H2814" s="69">
        <f t="shared" si="144"/>
        <v>8.8068181818181823E-2</v>
      </c>
      <c r="I2814" s="68">
        <f t="shared" si="145"/>
        <v>5.5</v>
      </c>
      <c r="J2814" s="68">
        <f t="shared" si="146"/>
        <v>1.9375</v>
      </c>
      <c r="K2814" s="70">
        <v>4</v>
      </c>
      <c r="L2814" s="58"/>
      <c r="M2814" s="58">
        <v>0</v>
      </c>
      <c r="N2814" s="10" t="s">
        <v>26</v>
      </c>
      <c r="O2814" t="s">
        <v>26</v>
      </c>
    </row>
    <row r="2815" spans="1:15" x14ac:dyDescent="0.35">
      <c r="A2815" s="203">
        <v>36718</v>
      </c>
      <c r="B2815" s="61" t="s">
        <v>7662</v>
      </c>
      <c r="C2815" s="58" t="s">
        <v>7663</v>
      </c>
      <c r="D2815" s="61" t="s">
        <v>4186</v>
      </c>
      <c r="E2815" s="67">
        <v>11</v>
      </c>
      <c r="F2815" s="68">
        <v>10.875</v>
      </c>
      <c r="G2815" s="68">
        <v>11.1875</v>
      </c>
      <c r="H2815" s="69">
        <f t="shared" si="144"/>
        <v>1.7045454545454544E-2</v>
      </c>
      <c r="I2815" s="68">
        <f t="shared" si="145"/>
        <v>-0.125</v>
      </c>
      <c r="J2815" s="68">
        <f t="shared" si="146"/>
        <v>0.1875</v>
      </c>
      <c r="K2815" s="70">
        <v>1</v>
      </c>
      <c r="L2815" s="58"/>
      <c r="M2815" s="58" t="s">
        <v>22</v>
      </c>
      <c r="N2815" s="10" t="s">
        <v>22</v>
      </c>
      <c r="O2815" t="s">
        <v>22</v>
      </c>
    </row>
    <row r="2816" spans="1:15" x14ac:dyDescent="0.35">
      <c r="A2816" s="203">
        <v>36718</v>
      </c>
      <c r="B2816" s="61" t="s">
        <v>7664</v>
      </c>
      <c r="C2816" s="58" t="s">
        <v>7665</v>
      </c>
      <c r="D2816" s="61" t="s">
        <v>7666</v>
      </c>
      <c r="E2816" s="67">
        <v>17.600000000000001</v>
      </c>
      <c r="F2816" s="68">
        <v>18</v>
      </c>
      <c r="G2816" s="68">
        <v>17.625</v>
      </c>
      <c r="H2816" s="69">
        <f t="shared" si="144"/>
        <v>1.4204545454544646E-3</v>
      </c>
      <c r="I2816" s="68">
        <f t="shared" si="145"/>
        <v>0.39999999999999858</v>
      </c>
      <c r="J2816" s="68">
        <f t="shared" si="146"/>
        <v>2.4999999999998579E-2</v>
      </c>
      <c r="K2816" s="70">
        <v>2</v>
      </c>
      <c r="L2816" s="58"/>
      <c r="M2816" s="58" t="s">
        <v>22</v>
      </c>
      <c r="N2816" s="10" t="s">
        <v>22</v>
      </c>
      <c r="O2816" t="s">
        <v>22</v>
      </c>
    </row>
    <row r="2817" spans="1:15" x14ac:dyDescent="0.35">
      <c r="A2817" s="203">
        <v>36719</v>
      </c>
      <c r="B2817" s="61" t="s">
        <v>7667</v>
      </c>
      <c r="C2817" s="58" t="s">
        <v>7668</v>
      </c>
      <c r="D2817" s="61" t="s">
        <v>7361</v>
      </c>
      <c r="E2817" s="67">
        <v>9</v>
      </c>
      <c r="F2817" s="68">
        <v>8.5</v>
      </c>
      <c r="G2817" s="68">
        <v>8.78125</v>
      </c>
      <c r="H2817" s="69">
        <f t="shared" si="144"/>
        <v>-2.4305555555555556E-2</v>
      </c>
      <c r="I2817" s="68">
        <f t="shared" si="145"/>
        <v>-0.5</v>
      </c>
      <c r="J2817" s="68">
        <f t="shared" si="146"/>
        <v>-0.21875</v>
      </c>
      <c r="K2817" s="70">
        <v>1</v>
      </c>
      <c r="L2817" s="58"/>
      <c r="M2817" s="58" t="s">
        <v>22</v>
      </c>
      <c r="N2817" s="10" t="s">
        <v>22</v>
      </c>
      <c r="O2817" t="s">
        <v>22</v>
      </c>
    </row>
    <row r="2818" spans="1:15" x14ac:dyDescent="0.35">
      <c r="A2818" s="203">
        <v>36719</v>
      </c>
      <c r="B2818" s="61" t="s">
        <v>7669</v>
      </c>
      <c r="C2818" s="58" t="s">
        <v>7670</v>
      </c>
      <c r="D2818" s="61" t="s">
        <v>5803</v>
      </c>
      <c r="E2818" s="67">
        <v>13</v>
      </c>
      <c r="F2818" s="68">
        <v>13.3125</v>
      </c>
      <c r="G2818" s="68">
        <v>13</v>
      </c>
      <c r="H2818" s="69">
        <f t="shared" si="144"/>
        <v>0</v>
      </c>
      <c r="I2818" s="68">
        <f t="shared" si="145"/>
        <v>0.3125</v>
      </c>
      <c r="J2818" s="68">
        <f t="shared" si="146"/>
        <v>0</v>
      </c>
      <c r="K2818" s="70">
        <v>1</v>
      </c>
      <c r="L2818" s="58"/>
      <c r="M2818" s="58">
        <v>0</v>
      </c>
      <c r="N2818" s="10" t="s">
        <v>26</v>
      </c>
      <c r="O2818" t="s">
        <v>26</v>
      </c>
    </row>
    <row r="2819" spans="1:15" x14ac:dyDescent="0.35">
      <c r="A2819" s="203">
        <v>36720</v>
      </c>
      <c r="B2819" s="61" t="s">
        <v>7671</v>
      </c>
      <c r="C2819" s="58" t="s">
        <v>7672</v>
      </c>
      <c r="D2819" s="61" t="s">
        <v>7361</v>
      </c>
      <c r="E2819" s="67">
        <v>9</v>
      </c>
      <c r="F2819" s="68">
        <v>9.03125</v>
      </c>
      <c r="G2819" s="68">
        <v>12.484375</v>
      </c>
      <c r="H2819" s="69">
        <f t="shared" ref="H2819:H2882" si="147">(G2819-E2819)/E2819</f>
        <v>0.38715277777777779</v>
      </c>
      <c r="I2819" s="68">
        <f t="shared" si="145"/>
        <v>3.125E-2</v>
      </c>
      <c r="J2819" s="68">
        <f t="shared" si="146"/>
        <v>3.484375</v>
      </c>
      <c r="K2819" s="70">
        <v>2</v>
      </c>
      <c r="L2819" s="58"/>
      <c r="M2819" s="58">
        <v>0</v>
      </c>
      <c r="N2819" s="10" t="s">
        <v>26</v>
      </c>
      <c r="O2819" t="s">
        <v>26</v>
      </c>
    </row>
    <row r="2820" spans="1:15" x14ac:dyDescent="0.35">
      <c r="A2820" s="203">
        <v>36720</v>
      </c>
      <c r="B2820" s="61" t="s">
        <v>7673</v>
      </c>
      <c r="C2820" s="58" t="s">
        <v>7674</v>
      </c>
      <c r="D2820" s="61" t="s">
        <v>7547</v>
      </c>
      <c r="E2820" s="67">
        <v>17</v>
      </c>
      <c r="F2820" s="68">
        <v>28</v>
      </c>
      <c r="G2820" s="68">
        <v>29</v>
      </c>
      <c r="H2820" s="69">
        <f t="shared" si="147"/>
        <v>0.70588235294117652</v>
      </c>
      <c r="I2820" s="68">
        <f t="shared" si="145"/>
        <v>11</v>
      </c>
      <c r="J2820" s="68">
        <f t="shared" si="146"/>
        <v>12</v>
      </c>
      <c r="K2820" s="70">
        <v>4</v>
      </c>
      <c r="L2820" s="58"/>
      <c r="M2820" s="58">
        <v>1</v>
      </c>
      <c r="N2820" s="10"/>
      <c r="O2820" t="s">
        <v>7675</v>
      </c>
    </row>
    <row r="2821" spans="1:15" x14ac:dyDescent="0.35">
      <c r="A2821" s="203">
        <v>36720</v>
      </c>
      <c r="B2821" s="61" t="s">
        <v>7676</v>
      </c>
      <c r="C2821" s="58" t="s">
        <v>7677</v>
      </c>
      <c r="D2821" s="61" t="s">
        <v>7556</v>
      </c>
      <c r="E2821" s="67">
        <v>15</v>
      </c>
      <c r="F2821" s="68">
        <v>31</v>
      </c>
      <c r="G2821" s="68">
        <v>40.3125</v>
      </c>
      <c r="H2821" s="69">
        <f t="shared" si="147"/>
        <v>1.6875</v>
      </c>
      <c r="I2821" s="68">
        <f t="shared" si="145"/>
        <v>16</v>
      </c>
      <c r="J2821" s="68">
        <f t="shared" si="146"/>
        <v>25.3125</v>
      </c>
      <c r="K2821" s="70">
        <v>4</v>
      </c>
      <c r="L2821" s="58"/>
      <c r="M2821" s="58">
        <v>1</v>
      </c>
      <c r="N2821" s="10"/>
      <c r="O2821" t="s">
        <v>7678</v>
      </c>
    </row>
    <row r="2822" spans="1:15" x14ac:dyDescent="0.35">
      <c r="A2822" s="203">
        <v>36720</v>
      </c>
      <c r="B2822" s="61" t="s">
        <v>7679</v>
      </c>
      <c r="C2822" s="58" t="s">
        <v>7680</v>
      </c>
      <c r="D2822" s="61" t="s">
        <v>5803</v>
      </c>
      <c r="E2822" s="67">
        <v>15</v>
      </c>
      <c r="F2822" s="68">
        <v>35</v>
      </c>
      <c r="G2822" s="68">
        <v>38.875</v>
      </c>
      <c r="H2822" s="69">
        <f t="shared" si="147"/>
        <v>1.5916666666666666</v>
      </c>
      <c r="I2822" s="68">
        <f t="shared" si="145"/>
        <v>20</v>
      </c>
      <c r="J2822" s="68">
        <f t="shared" si="146"/>
        <v>23.875</v>
      </c>
      <c r="K2822" s="70">
        <v>3</v>
      </c>
      <c r="L2822" s="58"/>
      <c r="M2822" s="58" t="s">
        <v>22</v>
      </c>
      <c r="N2822" s="10" t="s">
        <v>22</v>
      </c>
      <c r="O2822" t="s">
        <v>22</v>
      </c>
    </row>
    <row r="2823" spans="1:15" x14ac:dyDescent="0.35">
      <c r="A2823" s="203">
        <v>36721</v>
      </c>
      <c r="B2823" s="61" t="s">
        <v>7681</v>
      </c>
      <c r="C2823" s="58" t="s">
        <v>7682</v>
      </c>
      <c r="D2823" s="61" t="s">
        <v>7361</v>
      </c>
      <c r="E2823" s="67">
        <v>13</v>
      </c>
      <c r="F2823" s="68">
        <v>27</v>
      </c>
      <c r="G2823" s="68">
        <v>34</v>
      </c>
      <c r="H2823" s="69">
        <f t="shared" si="147"/>
        <v>1.6153846153846154</v>
      </c>
      <c r="I2823" s="68">
        <f t="shared" si="145"/>
        <v>14</v>
      </c>
      <c r="J2823" s="68">
        <f t="shared" si="146"/>
        <v>21</v>
      </c>
      <c r="K2823" s="70">
        <v>3</v>
      </c>
      <c r="L2823" s="58"/>
      <c r="M2823" s="58">
        <v>0</v>
      </c>
      <c r="N2823" s="10" t="s">
        <v>26</v>
      </c>
      <c r="O2823" t="s">
        <v>26</v>
      </c>
    </row>
    <row r="2824" spans="1:15" x14ac:dyDescent="0.35">
      <c r="A2824" s="203">
        <v>36721</v>
      </c>
      <c r="B2824" s="61" t="s">
        <v>7683</v>
      </c>
      <c r="C2824" s="58" t="s">
        <v>7684</v>
      </c>
      <c r="D2824" s="61" t="s">
        <v>7685</v>
      </c>
      <c r="E2824" s="67">
        <v>12</v>
      </c>
      <c r="F2824" s="68">
        <v>14.5</v>
      </c>
      <c r="G2824" s="68">
        <v>21.875</v>
      </c>
      <c r="H2824" s="69">
        <f t="shared" si="147"/>
        <v>0.82291666666666663</v>
      </c>
      <c r="I2824" s="68">
        <f t="shared" si="145"/>
        <v>2.5</v>
      </c>
      <c r="J2824" s="68">
        <f t="shared" si="146"/>
        <v>9.875</v>
      </c>
      <c r="K2824" s="70">
        <v>3</v>
      </c>
      <c r="L2824" s="58"/>
      <c r="M2824" s="58" t="s">
        <v>22</v>
      </c>
      <c r="N2824" s="10" t="s">
        <v>22</v>
      </c>
      <c r="O2824" t="s">
        <v>22</v>
      </c>
    </row>
    <row r="2825" spans="1:15" x14ac:dyDescent="0.35">
      <c r="A2825" s="203">
        <v>36725</v>
      </c>
      <c r="B2825" s="61" t="s">
        <v>7686</v>
      </c>
      <c r="C2825" s="58" t="s">
        <v>7687</v>
      </c>
      <c r="D2825" s="61" t="s">
        <v>7326</v>
      </c>
      <c r="E2825" s="67">
        <v>18</v>
      </c>
      <c r="F2825" s="68">
        <v>28.5</v>
      </c>
      <c r="G2825" s="68">
        <v>24</v>
      </c>
      <c r="H2825" s="69">
        <f t="shared" si="147"/>
        <v>0.33333333333333331</v>
      </c>
      <c r="I2825" s="68">
        <f t="shared" si="145"/>
        <v>10.5</v>
      </c>
      <c r="J2825" s="68">
        <f t="shared" si="146"/>
        <v>6</v>
      </c>
      <c r="K2825" s="70">
        <v>3</v>
      </c>
      <c r="L2825" s="58"/>
      <c r="M2825" s="58">
        <v>0</v>
      </c>
      <c r="N2825" s="10" t="s">
        <v>26</v>
      </c>
      <c r="O2825" t="s">
        <v>26</v>
      </c>
    </row>
    <row r="2826" spans="1:15" x14ac:dyDescent="0.35">
      <c r="A2826" s="203">
        <v>36725</v>
      </c>
      <c r="B2826" s="61" t="s">
        <v>7688</v>
      </c>
      <c r="C2826" s="58" t="s">
        <v>7689</v>
      </c>
      <c r="D2826" s="61" t="s">
        <v>7556</v>
      </c>
      <c r="E2826" s="67">
        <v>15</v>
      </c>
      <c r="F2826" s="68">
        <v>22</v>
      </c>
      <c r="G2826" s="68">
        <v>25.875</v>
      </c>
      <c r="H2826" s="69">
        <f t="shared" si="147"/>
        <v>0.72499999999999998</v>
      </c>
      <c r="I2826" s="68">
        <f t="shared" ref="I2826:I2889" si="148">(F2826-E2826)</f>
        <v>7</v>
      </c>
      <c r="J2826" s="68">
        <f t="shared" si="146"/>
        <v>10.875</v>
      </c>
      <c r="K2826" s="70">
        <v>4</v>
      </c>
      <c r="L2826" s="58"/>
      <c r="M2826" s="58" t="s">
        <v>22</v>
      </c>
      <c r="N2826" s="10" t="s">
        <v>22</v>
      </c>
      <c r="O2826" t="s">
        <v>22</v>
      </c>
    </row>
    <row r="2827" spans="1:15" x14ac:dyDescent="0.35">
      <c r="A2827" s="203">
        <v>36726</v>
      </c>
      <c r="B2827" s="61" t="s">
        <v>7690</v>
      </c>
      <c r="C2827" s="58" t="s">
        <v>7691</v>
      </c>
      <c r="D2827" s="61" t="s">
        <v>7608</v>
      </c>
      <c r="E2827" s="67">
        <v>15</v>
      </c>
      <c r="F2827" s="68">
        <v>25</v>
      </c>
      <c r="G2827" s="68">
        <v>23.4375</v>
      </c>
      <c r="H2827" s="69">
        <f t="shared" si="147"/>
        <v>0.5625</v>
      </c>
      <c r="I2827" s="68">
        <f t="shared" si="148"/>
        <v>10</v>
      </c>
      <c r="J2827" s="68">
        <f t="shared" si="146"/>
        <v>8.4375</v>
      </c>
      <c r="K2827" s="70">
        <v>3</v>
      </c>
      <c r="L2827" s="58"/>
      <c r="M2827" s="58">
        <v>0</v>
      </c>
      <c r="N2827" s="10" t="s">
        <v>26</v>
      </c>
      <c r="O2827" t="s">
        <v>26</v>
      </c>
    </row>
    <row r="2828" spans="1:15" x14ac:dyDescent="0.35">
      <c r="A2828" s="203">
        <v>36726</v>
      </c>
      <c r="B2828" s="61" t="s">
        <v>7692</v>
      </c>
      <c r="C2828" s="58" t="s">
        <v>7693</v>
      </c>
      <c r="D2828" s="61" t="s">
        <v>5803</v>
      </c>
      <c r="E2828" s="67">
        <v>14</v>
      </c>
      <c r="F2828" s="68">
        <v>25.5</v>
      </c>
      <c r="G2828" s="68">
        <v>32.625</v>
      </c>
      <c r="H2828" s="69">
        <f t="shared" si="147"/>
        <v>1.3303571428571428</v>
      </c>
      <c r="I2828" s="68">
        <f t="shared" si="148"/>
        <v>11.5</v>
      </c>
      <c r="J2828" s="68">
        <f t="shared" si="146"/>
        <v>18.625</v>
      </c>
      <c r="K2828" s="70">
        <v>3</v>
      </c>
      <c r="L2828" s="58"/>
      <c r="M2828" s="58">
        <v>0</v>
      </c>
      <c r="N2828" s="10" t="s">
        <v>26</v>
      </c>
      <c r="O2828" t="s">
        <v>26</v>
      </c>
    </row>
    <row r="2829" spans="1:15" x14ac:dyDescent="0.35">
      <c r="A2829" s="203">
        <v>36727</v>
      </c>
      <c r="B2829" s="61" t="s">
        <v>7694</v>
      </c>
      <c r="C2829" s="58" t="s">
        <v>7695</v>
      </c>
      <c r="D2829" s="61" t="s">
        <v>5803</v>
      </c>
      <c r="E2829" s="67">
        <v>15</v>
      </c>
      <c r="F2829" s="68">
        <v>41.5</v>
      </c>
      <c r="G2829" s="68">
        <v>31.9375</v>
      </c>
      <c r="H2829" s="69">
        <f t="shared" si="147"/>
        <v>1.1291666666666667</v>
      </c>
      <c r="I2829" s="68">
        <f t="shared" si="148"/>
        <v>26.5</v>
      </c>
      <c r="J2829" s="68">
        <f t="shared" si="146"/>
        <v>16.9375</v>
      </c>
      <c r="K2829" s="70">
        <v>5</v>
      </c>
      <c r="L2829" s="58"/>
      <c r="M2829" s="58" t="s">
        <v>22</v>
      </c>
      <c r="N2829" s="10" t="s">
        <v>22</v>
      </c>
      <c r="O2829" t="s">
        <v>22</v>
      </c>
    </row>
    <row r="2830" spans="1:15" x14ac:dyDescent="0.35">
      <c r="A2830" s="203">
        <v>36727</v>
      </c>
      <c r="B2830" s="61" t="s">
        <v>7696</v>
      </c>
      <c r="C2830" s="58" t="s">
        <v>7697</v>
      </c>
      <c r="D2830" s="61" t="s">
        <v>7126</v>
      </c>
      <c r="E2830" s="67">
        <v>12</v>
      </c>
      <c r="F2830" s="68">
        <v>16</v>
      </c>
      <c r="G2830" s="68">
        <v>16.1875</v>
      </c>
      <c r="H2830" s="69">
        <f t="shared" si="147"/>
        <v>0.34895833333333331</v>
      </c>
      <c r="I2830" s="68">
        <f t="shared" si="148"/>
        <v>4</v>
      </c>
      <c r="J2830" s="68">
        <f t="shared" si="146"/>
        <v>4.1875</v>
      </c>
      <c r="K2830" s="70">
        <v>2</v>
      </c>
      <c r="L2830" s="58"/>
      <c r="M2830" s="58" t="s">
        <v>22</v>
      </c>
      <c r="N2830" s="10" t="s">
        <v>22</v>
      </c>
      <c r="O2830" t="s">
        <v>22</v>
      </c>
    </row>
    <row r="2831" spans="1:15" x14ac:dyDescent="0.35">
      <c r="A2831" s="203">
        <v>36728</v>
      </c>
      <c r="B2831" s="61" t="s">
        <v>7698</v>
      </c>
      <c r="C2831" s="58" t="s">
        <v>7699</v>
      </c>
      <c r="D2831" s="61" t="s">
        <v>7353</v>
      </c>
      <c r="E2831" s="67">
        <v>14</v>
      </c>
      <c r="F2831" s="68">
        <v>21.5</v>
      </c>
      <c r="G2831" s="68">
        <v>19.6875</v>
      </c>
      <c r="H2831" s="69">
        <f t="shared" si="147"/>
        <v>0.40625</v>
      </c>
      <c r="I2831" s="68">
        <f t="shared" si="148"/>
        <v>7.5</v>
      </c>
      <c r="J2831" s="68">
        <f t="shared" si="146"/>
        <v>5.6875</v>
      </c>
      <c r="K2831" s="70">
        <v>5</v>
      </c>
      <c r="L2831" s="58"/>
      <c r="M2831" s="58" t="s">
        <v>22</v>
      </c>
      <c r="N2831" s="10" t="s">
        <v>22</v>
      </c>
      <c r="O2831" t="s">
        <v>22</v>
      </c>
    </row>
    <row r="2832" spans="1:15" x14ac:dyDescent="0.35">
      <c r="A2832" s="203">
        <v>36728</v>
      </c>
      <c r="B2832" s="61" t="s">
        <v>7700</v>
      </c>
      <c r="C2832" s="58" t="s">
        <v>7701</v>
      </c>
      <c r="D2832" s="61" t="s">
        <v>7702</v>
      </c>
      <c r="E2832" s="67">
        <v>16</v>
      </c>
      <c r="F2832" s="68">
        <v>21</v>
      </c>
      <c r="G2832" s="68">
        <v>25.375</v>
      </c>
      <c r="H2832" s="69">
        <f t="shared" si="147"/>
        <v>0.5859375</v>
      </c>
      <c r="I2832" s="68">
        <f t="shared" si="148"/>
        <v>5</v>
      </c>
      <c r="J2832" s="68">
        <f t="shared" si="146"/>
        <v>9.375</v>
      </c>
      <c r="K2832" s="70">
        <v>2</v>
      </c>
      <c r="L2832" s="58"/>
      <c r="M2832" s="58" t="s">
        <v>22</v>
      </c>
      <c r="N2832" s="10" t="s">
        <v>22</v>
      </c>
      <c r="O2832" t="s">
        <v>22</v>
      </c>
    </row>
    <row r="2833" spans="1:15" x14ac:dyDescent="0.35">
      <c r="A2833" s="203">
        <v>36728</v>
      </c>
      <c r="B2833" s="61" t="s">
        <v>7703</v>
      </c>
      <c r="C2833" s="58" t="s">
        <v>7704</v>
      </c>
      <c r="D2833" s="61" t="s">
        <v>4763</v>
      </c>
      <c r="E2833" s="67">
        <v>14</v>
      </c>
      <c r="F2833" s="68">
        <v>25.875</v>
      </c>
      <c r="G2833" s="68">
        <v>22.75</v>
      </c>
      <c r="H2833" s="69">
        <f t="shared" si="147"/>
        <v>0.625</v>
      </c>
      <c r="I2833" s="68">
        <f t="shared" si="148"/>
        <v>11.875</v>
      </c>
      <c r="J2833" s="68">
        <f t="shared" si="146"/>
        <v>8.75</v>
      </c>
      <c r="K2833" s="70">
        <v>5</v>
      </c>
      <c r="L2833" s="58"/>
      <c r="M2833" s="58" t="s">
        <v>22</v>
      </c>
      <c r="N2833" s="10" t="s">
        <v>22</v>
      </c>
      <c r="O2833" t="s">
        <v>22</v>
      </c>
    </row>
    <row r="2834" spans="1:15" x14ac:dyDescent="0.35">
      <c r="A2834" s="203">
        <v>36728</v>
      </c>
      <c r="B2834" s="61" t="s">
        <v>7705</v>
      </c>
      <c r="C2834" s="58" t="s">
        <v>7706</v>
      </c>
      <c r="D2834" s="61" t="s">
        <v>5803</v>
      </c>
      <c r="E2834" s="67">
        <v>14</v>
      </c>
      <c r="F2834" s="68">
        <v>22.75</v>
      </c>
      <c r="G2834" s="68">
        <v>24.5</v>
      </c>
      <c r="H2834" s="69">
        <f t="shared" si="147"/>
        <v>0.75</v>
      </c>
      <c r="I2834" s="68">
        <f t="shared" si="148"/>
        <v>8.75</v>
      </c>
      <c r="J2834" s="68">
        <f t="shared" si="146"/>
        <v>10.5</v>
      </c>
      <c r="K2834" s="70">
        <v>3</v>
      </c>
      <c r="L2834" s="58"/>
      <c r="M2834" s="58" t="s">
        <v>22</v>
      </c>
      <c r="N2834" s="10" t="s">
        <v>22</v>
      </c>
      <c r="O2834" t="s">
        <v>22</v>
      </c>
    </row>
    <row r="2835" spans="1:15" x14ac:dyDescent="0.35">
      <c r="A2835" s="203">
        <v>36732</v>
      </c>
      <c r="B2835" s="61" t="s">
        <v>7707</v>
      </c>
      <c r="C2835" s="58" t="s">
        <v>7708</v>
      </c>
      <c r="D2835" s="61" t="s">
        <v>7709</v>
      </c>
      <c r="E2835" s="67">
        <v>12</v>
      </c>
      <c r="F2835" s="68">
        <v>10.75</v>
      </c>
      <c r="G2835" s="68">
        <v>8.9375</v>
      </c>
      <c r="H2835" s="69">
        <f t="shared" si="147"/>
        <v>-0.25520833333333331</v>
      </c>
      <c r="I2835" s="68">
        <f t="shared" si="148"/>
        <v>-1.25</v>
      </c>
      <c r="J2835" s="68">
        <f t="shared" si="146"/>
        <v>-3.0625</v>
      </c>
      <c r="K2835" s="70">
        <v>3</v>
      </c>
      <c r="L2835" s="58" t="s">
        <v>8061</v>
      </c>
      <c r="M2835" s="58" t="s">
        <v>22</v>
      </c>
      <c r="N2835" s="10" t="s">
        <v>22</v>
      </c>
      <c r="O2835" t="s">
        <v>22</v>
      </c>
    </row>
    <row r="2836" spans="1:15" x14ac:dyDescent="0.35">
      <c r="A2836" s="203">
        <v>36732</v>
      </c>
      <c r="B2836" s="61" t="s">
        <v>7710</v>
      </c>
      <c r="C2836" s="58" t="s">
        <v>2496</v>
      </c>
      <c r="D2836" s="61" t="s">
        <v>7353</v>
      </c>
      <c r="E2836" s="67">
        <v>20</v>
      </c>
      <c r="F2836" s="68">
        <v>43</v>
      </c>
      <c r="G2836" s="68">
        <v>54.78125</v>
      </c>
      <c r="H2836" s="69">
        <f t="shared" si="147"/>
        <v>1.7390625</v>
      </c>
      <c r="I2836" s="68">
        <f t="shared" si="148"/>
        <v>23</v>
      </c>
      <c r="J2836" s="68">
        <f t="shared" si="146"/>
        <v>34.78125</v>
      </c>
      <c r="K2836" s="70">
        <v>5</v>
      </c>
      <c r="L2836" s="58"/>
      <c r="M2836" s="58">
        <v>0</v>
      </c>
      <c r="N2836" s="10" t="s">
        <v>26</v>
      </c>
      <c r="O2836" t="s">
        <v>26</v>
      </c>
    </row>
    <row r="2837" spans="1:15" x14ac:dyDescent="0.35">
      <c r="A2837" s="203">
        <v>36732</v>
      </c>
      <c r="B2837" s="61" t="s">
        <v>7711</v>
      </c>
      <c r="C2837" s="58" t="s">
        <v>2671</v>
      </c>
      <c r="D2837" s="61" t="s">
        <v>7126</v>
      </c>
      <c r="E2837" s="67">
        <v>8</v>
      </c>
      <c r="F2837" s="68">
        <v>7.875</v>
      </c>
      <c r="G2837" s="68">
        <v>8.125</v>
      </c>
      <c r="H2837" s="69">
        <f t="shared" si="147"/>
        <v>1.5625E-2</v>
      </c>
      <c r="I2837" s="68">
        <f t="shared" si="148"/>
        <v>-0.125</v>
      </c>
      <c r="J2837" s="68">
        <f t="shared" si="146"/>
        <v>0.125</v>
      </c>
      <c r="K2837" s="70">
        <v>1</v>
      </c>
      <c r="L2837" s="58"/>
      <c r="M2837" s="58">
        <v>0</v>
      </c>
      <c r="N2837" s="10" t="s">
        <v>26</v>
      </c>
      <c r="O2837" t="s">
        <v>26</v>
      </c>
    </row>
    <row r="2838" spans="1:15" x14ac:dyDescent="0.35">
      <c r="A2838" s="203">
        <v>36733</v>
      </c>
      <c r="B2838" s="61" t="s">
        <v>7712</v>
      </c>
      <c r="C2838" s="58" t="s">
        <v>7713</v>
      </c>
      <c r="D2838" s="61" t="s">
        <v>5965</v>
      </c>
      <c r="E2838" s="67">
        <v>14</v>
      </c>
      <c r="F2838" s="68">
        <v>15</v>
      </c>
      <c r="G2838" s="68">
        <v>20</v>
      </c>
      <c r="H2838" s="69">
        <f t="shared" si="147"/>
        <v>0.42857142857142855</v>
      </c>
      <c r="I2838" s="68">
        <f t="shared" si="148"/>
        <v>1</v>
      </c>
      <c r="J2838" s="68">
        <f t="shared" si="146"/>
        <v>6</v>
      </c>
      <c r="K2838" s="70">
        <v>3</v>
      </c>
      <c r="L2838" s="58"/>
      <c r="M2838" s="58" t="s">
        <v>22</v>
      </c>
      <c r="N2838" s="10" t="s">
        <v>22</v>
      </c>
      <c r="O2838" t="s">
        <v>22</v>
      </c>
    </row>
    <row r="2839" spans="1:15" x14ac:dyDescent="0.35">
      <c r="A2839" s="203">
        <v>36734</v>
      </c>
      <c r="B2839" s="61" t="s">
        <v>7714</v>
      </c>
      <c r="C2839" s="58" t="s">
        <v>7715</v>
      </c>
      <c r="D2839" s="61" t="s">
        <v>7556</v>
      </c>
      <c r="E2839" s="67">
        <v>18</v>
      </c>
      <c r="F2839" s="68">
        <v>18</v>
      </c>
      <c r="G2839" s="68">
        <v>19.75</v>
      </c>
      <c r="H2839" s="69">
        <f t="shared" si="147"/>
        <v>9.7222222222222224E-2</v>
      </c>
      <c r="I2839" s="68">
        <f t="shared" si="148"/>
        <v>0</v>
      </c>
      <c r="J2839" s="68">
        <f t="shared" si="146"/>
        <v>1.75</v>
      </c>
      <c r="K2839" s="70">
        <v>3</v>
      </c>
      <c r="L2839" s="58"/>
      <c r="M2839" s="58" t="s">
        <v>22</v>
      </c>
      <c r="N2839" s="10" t="s">
        <v>22</v>
      </c>
      <c r="O2839" t="s">
        <v>22</v>
      </c>
    </row>
    <row r="2840" spans="1:15" x14ac:dyDescent="0.35">
      <c r="A2840" s="203">
        <v>36734</v>
      </c>
      <c r="B2840" s="189" t="s">
        <v>7716</v>
      </c>
      <c r="C2840" s="58" t="s">
        <v>7717</v>
      </c>
      <c r="D2840" s="189" t="s">
        <v>7326</v>
      </c>
      <c r="E2840" s="67">
        <v>12</v>
      </c>
      <c r="F2840" s="68">
        <v>15</v>
      </c>
      <c r="G2840" s="68">
        <v>14.3125</v>
      </c>
      <c r="H2840" s="69">
        <f t="shared" si="147"/>
        <v>0.19270833333333334</v>
      </c>
      <c r="I2840" s="68">
        <f t="shared" si="148"/>
        <v>3</v>
      </c>
      <c r="J2840" s="68">
        <f t="shared" si="146"/>
        <v>2.3125</v>
      </c>
      <c r="K2840" s="70">
        <v>4</v>
      </c>
      <c r="L2840" s="58"/>
      <c r="M2840" s="58" t="s">
        <v>22</v>
      </c>
      <c r="N2840" s="10" t="s">
        <v>22</v>
      </c>
      <c r="O2840" t="s">
        <v>22</v>
      </c>
    </row>
    <row r="2841" spans="1:15" x14ac:dyDescent="0.35">
      <c r="A2841" s="203">
        <v>36734</v>
      </c>
      <c r="B2841" s="61" t="s">
        <v>7718</v>
      </c>
      <c r="C2841" s="58" t="s">
        <v>4572</v>
      </c>
      <c r="D2841" s="61" t="s">
        <v>7719</v>
      </c>
      <c r="E2841" s="67">
        <v>32</v>
      </c>
      <c r="F2841" s="68">
        <v>38</v>
      </c>
      <c r="G2841" s="68">
        <v>36.0625</v>
      </c>
      <c r="H2841" s="69">
        <f t="shared" si="147"/>
        <v>0.126953125</v>
      </c>
      <c r="I2841" s="68">
        <f t="shared" si="148"/>
        <v>6</v>
      </c>
      <c r="J2841" s="68">
        <f t="shared" si="146"/>
        <v>4.0625</v>
      </c>
      <c r="K2841" s="70">
        <v>4</v>
      </c>
      <c r="L2841" s="58"/>
      <c r="M2841" s="58">
        <v>0</v>
      </c>
      <c r="N2841" s="10" t="s">
        <v>26</v>
      </c>
      <c r="O2841" t="s">
        <v>26</v>
      </c>
    </row>
    <row r="2842" spans="1:15" x14ac:dyDescent="0.35">
      <c r="A2842" s="203">
        <v>36734</v>
      </c>
      <c r="B2842" s="61" t="s">
        <v>7720</v>
      </c>
      <c r="C2842" s="58" t="s">
        <v>7721</v>
      </c>
      <c r="D2842" s="61" t="s">
        <v>5918</v>
      </c>
      <c r="E2842" s="67">
        <v>19</v>
      </c>
      <c r="F2842" s="68">
        <v>25</v>
      </c>
      <c r="G2842" s="68">
        <v>30.875</v>
      </c>
      <c r="H2842" s="69">
        <f t="shared" si="147"/>
        <v>0.625</v>
      </c>
      <c r="I2842" s="68">
        <f t="shared" si="148"/>
        <v>6</v>
      </c>
      <c r="J2842" s="68">
        <f t="shared" si="146"/>
        <v>11.875</v>
      </c>
      <c r="K2842" s="70">
        <v>3</v>
      </c>
      <c r="L2842" s="58"/>
      <c r="M2842" s="58" t="s">
        <v>22</v>
      </c>
      <c r="N2842" s="10" t="s">
        <v>22</v>
      </c>
      <c r="O2842" t="s">
        <v>22</v>
      </c>
    </row>
    <row r="2843" spans="1:15" x14ac:dyDescent="0.35">
      <c r="A2843" s="203">
        <v>36734</v>
      </c>
      <c r="B2843" s="61" t="s">
        <v>7722</v>
      </c>
      <c r="C2843" s="58" t="s">
        <v>7723</v>
      </c>
      <c r="D2843" s="61" t="s">
        <v>7126</v>
      </c>
      <c r="E2843" s="67">
        <v>12</v>
      </c>
      <c r="F2843" s="68">
        <v>13.0625</v>
      </c>
      <c r="G2843" s="68">
        <v>14.375</v>
      </c>
      <c r="H2843" s="69">
        <f t="shared" si="147"/>
        <v>0.19791666666666666</v>
      </c>
      <c r="I2843" s="68">
        <f t="shared" si="148"/>
        <v>1.0625</v>
      </c>
      <c r="J2843" s="68">
        <f t="shared" si="146"/>
        <v>2.375</v>
      </c>
      <c r="K2843" s="70">
        <v>2</v>
      </c>
      <c r="L2843" s="58"/>
      <c r="M2843" s="58">
        <v>0</v>
      </c>
      <c r="N2843" s="10" t="s">
        <v>26</v>
      </c>
      <c r="O2843" t="s">
        <v>26</v>
      </c>
    </row>
    <row r="2844" spans="1:15" x14ac:dyDescent="0.35">
      <c r="A2844" s="203">
        <v>36735</v>
      </c>
      <c r="B2844" s="190" t="s">
        <v>7724</v>
      </c>
      <c r="C2844" s="58" t="s">
        <v>7725</v>
      </c>
      <c r="D2844" s="190" t="s">
        <v>7726</v>
      </c>
      <c r="E2844" s="67">
        <v>10</v>
      </c>
      <c r="F2844" s="68">
        <v>9.5</v>
      </c>
      <c r="G2844" s="68">
        <v>10.0625</v>
      </c>
      <c r="H2844" s="69">
        <f t="shared" si="147"/>
        <v>6.2500000000000003E-3</v>
      </c>
      <c r="I2844" s="68">
        <f t="shared" si="148"/>
        <v>-0.5</v>
      </c>
      <c r="J2844" s="68">
        <f t="shared" si="146"/>
        <v>6.25E-2</v>
      </c>
      <c r="K2844" s="70">
        <v>2</v>
      </c>
      <c r="L2844" s="58" t="s">
        <v>8061</v>
      </c>
      <c r="M2844" s="58" t="s">
        <v>22</v>
      </c>
      <c r="N2844" s="10" t="s">
        <v>22</v>
      </c>
      <c r="O2844" t="s">
        <v>22</v>
      </c>
    </row>
    <row r="2845" spans="1:15" x14ac:dyDescent="0.35">
      <c r="A2845" s="203">
        <v>36735</v>
      </c>
      <c r="B2845" s="61" t="s">
        <v>7727</v>
      </c>
      <c r="C2845" s="58" t="s">
        <v>7728</v>
      </c>
      <c r="D2845" s="61" t="s">
        <v>7326</v>
      </c>
      <c r="E2845" s="67">
        <v>31</v>
      </c>
      <c r="F2845" s="68">
        <v>90</v>
      </c>
      <c r="G2845" s="68">
        <v>96.75</v>
      </c>
      <c r="H2845" s="69">
        <f t="shared" si="147"/>
        <v>2.120967741935484</v>
      </c>
      <c r="I2845" s="68">
        <f t="shared" si="148"/>
        <v>59</v>
      </c>
      <c r="J2845" s="68">
        <f t="shared" si="146"/>
        <v>65.75</v>
      </c>
      <c r="K2845" s="70">
        <v>5</v>
      </c>
      <c r="L2845" s="58"/>
      <c r="M2845" s="58" t="s">
        <v>22</v>
      </c>
      <c r="N2845" s="10" t="s">
        <v>22</v>
      </c>
      <c r="O2845" t="s">
        <v>22</v>
      </c>
    </row>
    <row r="2846" spans="1:15" x14ac:dyDescent="0.35">
      <c r="A2846" s="203">
        <v>36735</v>
      </c>
      <c r="B2846" s="61" t="s">
        <v>7729</v>
      </c>
      <c r="C2846" s="58" t="s">
        <v>7730</v>
      </c>
      <c r="D2846" s="61" t="s">
        <v>5918</v>
      </c>
      <c r="E2846" s="67">
        <v>7</v>
      </c>
      <c r="F2846" s="68">
        <v>6.5</v>
      </c>
      <c r="G2846" s="68">
        <v>6</v>
      </c>
      <c r="H2846" s="69">
        <f t="shared" si="147"/>
        <v>-0.14285714285714285</v>
      </c>
      <c r="I2846" s="68">
        <f t="shared" si="148"/>
        <v>-0.5</v>
      </c>
      <c r="J2846" s="68">
        <f t="shared" si="146"/>
        <v>-1</v>
      </c>
      <c r="K2846" s="70">
        <v>3</v>
      </c>
      <c r="L2846" s="58"/>
      <c r="M2846" s="58" t="s">
        <v>22</v>
      </c>
      <c r="N2846" s="10" t="s">
        <v>22</v>
      </c>
      <c r="O2846" t="s">
        <v>22</v>
      </c>
    </row>
    <row r="2847" spans="1:15" x14ac:dyDescent="0.35">
      <c r="A2847" s="203">
        <v>36735</v>
      </c>
      <c r="B2847" s="61" t="s">
        <v>7731</v>
      </c>
      <c r="C2847" s="58" t="s">
        <v>7732</v>
      </c>
      <c r="D2847" s="61" t="s">
        <v>4186</v>
      </c>
      <c r="E2847" s="67">
        <v>18</v>
      </c>
      <c r="F2847" s="68">
        <v>22.5</v>
      </c>
      <c r="G2847" s="68">
        <v>21.625</v>
      </c>
      <c r="H2847" s="69">
        <f t="shared" si="147"/>
        <v>0.2013888888888889</v>
      </c>
      <c r="I2847" s="68">
        <f t="shared" si="148"/>
        <v>4.5</v>
      </c>
      <c r="J2847" s="68">
        <f t="shared" si="146"/>
        <v>3.625</v>
      </c>
      <c r="K2847" s="70">
        <v>4</v>
      </c>
      <c r="L2847" s="58"/>
      <c r="M2847" s="58" t="s">
        <v>22</v>
      </c>
      <c r="N2847" s="10" t="s">
        <v>22</v>
      </c>
      <c r="O2847" t="s">
        <v>22</v>
      </c>
    </row>
    <row r="2848" spans="1:15" x14ac:dyDescent="0.35">
      <c r="A2848" s="203">
        <v>36735</v>
      </c>
      <c r="B2848" s="61" t="s">
        <v>7733</v>
      </c>
      <c r="C2848" s="58" t="s">
        <v>7734</v>
      </c>
      <c r="D2848" s="61" t="s">
        <v>7735</v>
      </c>
      <c r="E2848" s="67">
        <v>10</v>
      </c>
      <c r="F2848" s="68">
        <v>10</v>
      </c>
      <c r="G2848" s="68">
        <v>11.875</v>
      </c>
      <c r="H2848" s="69">
        <f t="shared" si="147"/>
        <v>0.1875</v>
      </c>
      <c r="I2848" s="68">
        <f t="shared" si="148"/>
        <v>0</v>
      </c>
      <c r="J2848" s="68">
        <f t="shared" si="146"/>
        <v>1.875</v>
      </c>
      <c r="K2848" s="70">
        <v>3</v>
      </c>
      <c r="L2848" s="58"/>
      <c r="M2848" s="58" t="s">
        <v>22</v>
      </c>
      <c r="N2848" s="10" t="s">
        <v>22</v>
      </c>
      <c r="O2848" t="s">
        <v>22</v>
      </c>
    </row>
    <row r="2849" spans="1:15" x14ac:dyDescent="0.35">
      <c r="A2849" s="203">
        <v>36735</v>
      </c>
      <c r="B2849" s="61" t="s">
        <v>7736</v>
      </c>
      <c r="C2849" s="58" t="s">
        <v>7737</v>
      </c>
      <c r="D2849" s="61" t="s">
        <v>7123</v>
      </c>
      <c r="E2849" s="67">
        <v>18</v>
      </c>
      <c r="F2849" s="68">
        <v>24</v>
      </c>
      <c r="G2849" s="68">
        <v>25</v>
      </c>
      <c r="H2849" s="69">
        <f t="shared" si="147"/>
        <v>0.3888888888888889</v>
      </c>
      <c r="I2849" s="68">
        <f t="shared" si="148"/>
        <v>6</v>
      </c>
      <c r="J2849" s="68">
        <f t="shared" si="146"/>
        <v>7</v>
      </c>
      <c r="K2849" s="70">
        <v>2</v>
      </c>
      <c r="L2849" s="58"/>
      <c r="M2849" s="58">
        <v>0</v>
      </c>
      <c r="N2849" s="10" t="s">
        <v>26</v>
      </c>
      <c r="O2849" t="s">
        <v>26</v>
      </c>
    </row>
    <row r="2850" spans="1:15" x14ac:dyDescent="0.35">
      <c r="A2850" s="203">
        <v>36735</v>
      </c>
      <c r="B2850" s="61" t="s">
        <v>7738</v>
      </c>
      <c r="C2850" s="58" t="s">
        <v>7739</v>
      </c>
      <c r="D2850" s="61" t="s">
        <v>5803</v>
      </c>
      <c r="E2850" s="67">
        <v>36</v>
      </c>
      <c r="F2850" s="68">
        <v>74</v>
      </c>
      <c r="G2850" s="68">
        <v>84.71875</v>
      </c>
      <c r="H2850" s="69">
        <f t="shared" si="147"/>
        <v>1.3532986111111112</v>
      </c>
      <c r="I2850" s="68">
        <f t="shared" si="148"/>
        <v>38</v>
      </c>
      <c r="J2850" s="68">
        <f t="shared" si="146"/>
        <v>48.71875</v>
      </c>
      <c r="K2850" s="70">
        <v>4</v>
      </c>
      <c r="L2850" s="58"/>
      <c r="M2850" s="58" t="s">
        <v>22</v>
      </c>
      <c r="N2850" s="10" t="s">
        <v>22</v>
      </c>
      <c r="O2850" t="s">
        <v>22</v>
      </c>
    </row>
    <row r="2851" spans="1:15" x14ac:dyDescent="0.35">
      <c r="A2851" s="203">
        <v>36735</v>
      </c>
      <c r="B2851" s="191" t="s">
        <v>7740</v>
      </c>
      <c r="C2851" s="58" t="s">
        <v>7741</v>
      </c>
      <c r="D2851" s="191" t="s">
        <v>7353</v>
      </c>
      <c r="E2851" s="67">
        <v>16</v>
      </c>
      <c r="F2851" s="68">
        <v>29.875</v>
      </c>
      <c r="G2851" s="68">
        <v>39.171875</v>
      </c>
      <c r="H2851" s="69">
        <f t="shared" si="147"/>
        <v>1.4482421875</v>
      </c>
      <c r="I2851" s="68">
        <f t="shared" si="148"/>
        <v>13.875</v>
      </c>
      <c r="J2851" s="68">
        <f t="shared" si="146"/>
        <v>23.171875</v>
      </c>
      <c r="K2851" s="70">
        <v>4</v>
      </c>
      <c r="L2851" s="58"/>
      <c r="M2851" s="58">
        <v>0</v>
      </c>
      <c r="N2851" s="10" t="s">
        <v>26</v>
      </c>
      <c r="O2851" t="s">
        <v>26</v>
      </c>
    </row>
    <row r="2852" spans="1:15" x14ac:dyDescent="0.35">
      <c r="A2852" s="203">
        <v>36735</v>
      </c>
      <c r="B2852" s="61" t="s">
        <v>7742</v>
      </c>
      <c r="C2852" s="58" t="s">
        <v>7743</v>
      </c>
      <c r="D2852" s="61" t="s">
        <v>5803</v>
      </c>
      <c r="E2852" s="67">
        <v>15</v>
      </c>
      <c r="F2852" s="68">
        <v>20</v>
      </c>
      <c r="G2852" s="68">
        <v>25.5625</v>
      </c>
      <c r="H2852" s="69">
        <f t="shared" si="147"/>
        <v>0.70416666666666672</v>
      </c>
      <c r="I2852" s="68">
        <f t="shared" si="148"/>
        <v>5</v>
      </c>
      <c r="J2852" s="68">
        <f t="shared" si="146"/>
        <v>10.5625</v>
      </c>
      <c r="K2852" s="70">
        <v>3</v>
      </c>
      <c r="L2852" s="58"/>
      <c r="M2852" s="58" t="s">
        <v>22</v>
      </c>
      <c r="N2852" s="10" t="s">
        <v>22</v>
      </c>
      <c r="O2852" t="s">
        <v>22</v>
      </c>
    </row>
    <row r="2853" spans="1:15" x14ac:dyDescent="0.35">
      <c r="A2853" s="203">
        <v>36735</v>
      </c>
      <c r="B2853" s="61" t="s">
        <v>7744</v>
      </c>
      <c r="C2853" s="58" t="s">
        <v>7745</v>
      </c>
      <c r="D2853" s="61" t="s">
        <v>7353</v>
      </c>
      <c r="E2853" s="67">
        <v>14</v>
      </c>
      <c r="F2853" s="68">
        <v>18</v>
      </c>
      <c r="G2853" s="68">
        <v>33.0625</v>
      </c>
      <c r="H2853" s="69">
        <f t="shared" si="147"/>
        <v>1.3616071428571428</v>
      </c>
      <c r="I2853" s="68">
        <f t="shared" si="148"/>
        <v>4</v>
      </c>
      <c r="J2853" s="68">
        <f t="shared" si="146"/>
        <v>19.0625</v>
      </c>
      <c r="K2853" s="70">
        <v>4</v>
      </c>
      <c r="L2853" s="58"/>
      <c r="M2853" s="58">
        <v>1</v>
      </c>
      <c r="N2853" s="10"/>
      <c r="O2853" t="s">
        <v>7746</v>
      </c>
    </row>
    <row r="2854" spans="1:15" x14ac:dyDescent="0.35">
      <c r="A2854" s="203">
        <v>36739</v>
      </c>
      <c r="B2854" s="61" t="s">
        <v>7747</v>
      </c>
      <c r="C2854" s="58" t="s">
        <v>7748</v>
      </c>
      <c r="D2854" s="61" t="s">
        <v>4763</v>
      </c>
      <c r="E2854" s="67">
        <v>12</v>
      </c>
      <c r="F2854" s="68">
        <v>12.0625</v>
      </c>
      <c r="G2854" s="68">
        <v>12.4375</v>
      </c>
      <c r="H2854" s="69">
        <f t="shared" si="147"/>
        <v>3.6458333333333336E-2</v>
      </c>
      <c r="I2854" s="68">
        <f t="shared" si="148"/>
        <v>6.25E-2</v>
      </c>
      <c r="J2854" s="68">
        <f t="shared" si="146"/>
        <v>0.4375</v>
      </c>
      <c r="K2854" s="70">
        <v>3</v>
      </c>
      <c r="L2854" s="58" t="s">
        <v>8061</v>
      </c>
      <c r="M2854" s="58">
        <v>0</v>
      </c>
      <c r="N2854" s="10" t="s">
        <v>26</v>
      </c>
      <c r="O2854" t="s">
        <v>26</v>
      </c>
    </row>
    <row r="2855" spans="1:15" x14ac:dyDescent="0.35">
      <c r="A2855" s="203">
        <v>36739</v>
      </c>
      <c r="B2855" s="61" t="s">
        <v>7749</v>
      </c>
      <c r="C2855" s="58" t="s">
        <v>7750</v>
      </c>
      <c r="D2855" s="61" t="s">
        <v>7361</v>
      </c>
      <c r="E2855" s="67">
        <v>7</v>
      </c>
      <c r="F2855" s="68">
        <v>7.625</v>
      </c>
      <c r="G2855" s="68">
        <v>7</v>
      </c>
      <c r="H2855" s="69">
        <f t="shared" si="147"/>
        <v>0</v>
      </c>
      <c r="I2855" s="68">
        <f t="shared" si="148"/>
        <v>0.625</v>
      </c>
      <c r="J2855" s="68">
        <f t="shared" si="146"/>
        <v>0</v>
      </c>
      <c r="K2855" s="70">
        <v>1</v>
      </c>
      <c r="L2855" s="58"/>
      <c r="M2855" s="58" t="s">
        <v>22</v>
      </c>
      <c r="N2855" s="10" t="s">
        <v>22</v>
      </c>
      <c r="O2855" t="s">
        <v>22</v>
      </c>
    </row>
    <row r="2856" spans="1:15" x14ac:dyDescent="0.35">
      <c r="A2856" s="203">
        <v>36739</v>
      </c>
      <c r="B2856" s="61" t="s">
        <v>7751</v>
      </c>
      <c r="C2856" s="58" t="s">
        <v>7752</v>
      </c>
      <c r="D2856" s="61" t="s">
        <v>7126</v>
      </c>
      <c r="E2856" s="67">
        <v>10</v>
      </c>
      <c r="F2856" s="68">
        <v>9.75</v>
      </c>
      <c r="G2856" s="68">
        <v>10.0625</v>
      </c>
      <c r="H2856" s="69">
        <f t="shared" si="147"/>
        <v>6.2500000000000003E-3</v>
      </c>
      <c r="I2856" s="68">
        <f t="shared" si="148"/>
        <v>-0.25</v>
      </c>
      <c r="J2856" s="68">
        <f t="shared" si="146"/>
        <v>6.25E-2</v>
      </c>
      <c r="K2856" s="70">
        <v>1</v>
      </c>
      <c r="L2856" s="58"/>
      <c r="M2856" s="58" t="s">
        <v>22</v>
      </c>
      <c r="N2856" s="10" t="s">
        <v>22</v>
      </c>
      <c r="O2856" t="s">
        <v>22</v>
      </c>
    </row>
    <row r="2857" spans="1:15" x14ac:dyDescent="0.35">
      <c r="A2857" s="203">
        <v>36739</v>
      </c>
      <c r="B2857" s="61" t="s">
        <v>7753</v>
      </c>
      <c r="C2857" s="58" t="s">
        <v>7754</v>
      </c>
      <c r="D2857" s="61" t="s">
        <v>7126</v>
      </c>
      <c r="E2857" s="67">
        <v>12</v>
      </c>
      <c r="F2857" s="68">
        <v>13.5</v>
      </c>
      <c r="G2857" s="68">
        <v>14</v>
      </c>
      <c r="H2857" s="69">
        <f t="shared" si="147"/>
        <v>0.16666666666666666</v>
      </c>
      <c r="I2857" s="68">
        <f t="shared" si="148"/>
        <v>1.5</v>
      </c>
      <c r="J2857" s="68">
        <f t="shared" si="146"/>
        <v>2</v>
      </c>
      <c r="K2857" s="70">
        <v>3</v>
      </c>
      <c r="L2857" s="58"/>
      <c r="M2857" s="58" t="s">
        <v>22</v>
      </c>
      <c r="N2857" s="10" t="s">
        <v>22</v>
      </c>
      <c r="O2857" t="s">
        <v>22</v>
      </c>
    </row>
    <row r="2858" spans="1:15" x14ac:dyDescent="0.35">
      <c r="A2858" s="203">
        <v>36739</v>
      </c>
      <c r="B2858" s="192" t="s">
        <v>7755</v>
      </c>
      <c r="C2858" s="58" t="s">
        <v>7756</v>
      </c>
      <c r="D2858" s="192" t="s">
        <v>7556</v>
      </c>
      <c r="E2858" s="67">
        <v>20</v>
      </c>
      <c r="F2858" s="68">
        <v>45</v>
      </c>
      <c r="G2858" s="68">
        <v>56.75</v>
      </c>
      <c r="H2858" s="69">
        <f t="shared" si="147"/>
        <v>1.8374999999999999</v>
      </c>
      <c r="I2858" s="68">
        <f t="shared" si="148"/>
        <v>25</v>
      </c>
      <c r="J2858" s="68">
        <f t="shared" si="146"/>
        <v>36.75</v>
      </c>
      <c r="K2858" s="70">
        <v>4</v>
      </c>
      <c r="L2858" s="58"/>
      <c r="M2858" s="58" t="s">
        <v>22</v>
      </c>
      <c r="N2858" s="10" t="s">
        <v>22</v>
      </c>
      <c r="O2858" t="s">
        <v>22</v>
      </c>
    </row>
    <row r="2859" spans="1:15" x14ac:dyDescent="0.35">
      <c r="A2859" s="203">
        <v>36740</v>
      </c>
      <c r="B2859" s="192" t="s">
        <v>7757</v>
      </c>
      <c r="C2859" s="58" t="s">
        <v>7758</v>
      </c>
      <c r="D2859" s="192" t="s">
        <v>7759</v>
      </c>
      <c r="E2859" s="67">
        <v>6.5</v>
      </c>
      <c r="F2859" s="68">
        <v>6.375</v>
      </c>
      <c r="G2859" s="68">
        <v>6.125</v>
      </c>
      <c r="H2859" s="69">
        <f t="shared" si="147"/>
        <v>-5.7692307692307696E-2</v>
      </c>
      <c r="I2859" s="68">
        <f t="shared" si="148"/>
        <v>-0.125</v>
      </c>
      <c r="J2859" s="68">
        <f t="shared" si="146"/>
        <v>-0.375</v>
      </c>
      <c r="K2859" s="70">
        <v>1</v>
      </c>
      <c r="L2859" s="58"/>
      <c r="M2859" s="58">
        <v>0</v>
      </c>
      <c r="N2859" s="10" t="s">
        <v>26</v>
      </c>
      <c r="O2859" t="s">
        <v>26</v>
      </c>
    </row>
    <row r="2860" spans="1:15" x14ac:dyDescent="0.35">
      <c r="A2860" s="203">
        <v>36740</v>
      </c>
      <c r="B2860" s="192" t="s">
        <v>7760</v>
      </c>
      <c r="C2860" s="58" t="s">
        <v>7761</v>
      </c>
      <c r="D2860" s="192" t="s">
        <v>7316</v>
      </c>
      <c r="E2860" s="67">
        <v>13</v>
      </c>
      <c r="F2860" s="68">
        <v>15</v>
      </c>
      <c r="G2860" s="68">
        <v>16.125</v>
      </c>
      <c r="H2860" s="69">
        <f t="shared" si="147"/>
        <v>0.24038461538461539</v>
      </c>
      <c r="I2860" s="68">
        <f t="shared" si="148"/>
        <v>2</v>
      </c>
      <c r="J2860" s="68">
        <f t="shared" si="146"/>
        <v>3.125</v>
      </c>
      <c r="K2860" s="70">
        <v>3</v>
      </c>
      <c r="L2860" s="58"/>
      <c r="M2860" s="58">
        <v>0</v>
      </c>
      <c r="N2860" s="10" t="s">
        <v>26</v>
      </c>
      <c r="O2860" t="s">
        <v>26</v>
      </c>
    </row>
    <row r="2861" spans="1:15" x14ac:dyDescent="0.35">
      <c r="A2861" s="203">
        <v>36740</v>
      </c>
      <c r="B2861" s="61" t="s">
        <v>7762</v>
      </c>
      <c r="C2861" s="58" t="s">
        <v>7763</v>
      </c>
      <c r="D2861" s="61" t="s">
        <v>7326</v>
      </c>
      <c r="E2861" s="67">
        <v>13</v>
      </c>
      <c r="F2861" s="68">
        <v>18</v>
      </c>
      <c r="G2861" s="68">
        <v>18.5</v>
      </c>
      <c r="H2861" s="69">
        <f t="shared" si="147"/>
        <v>0.42307692307692307</v>
      </c>
      <c r="I2861" s="68">
        <f t="shared" si="148"/>
        <v>5</v>
      </c>
      <c r="J2861" s="68">
        <f t="shared" si="146"/>
        <v>5.5</v>
      </c>
      <c r="K2861" s="70">
        <v>4</v>
      </c>
      <c r="L2861" s="58"/>
      <c r="M2861" s="58" t="s">
        <v>22</v>
      </c>
      <c r="N2861" s="10" t="s">
        <v>22</v>
      </c>
      <c r="O2861" t="s">
        <v>22</v>
      </c>
    </row>
    <row r="2862" spans="1:15" x14ac:dyDescent="0.35">
      <c r="A2862" s="203">
        <v>36740</v>
      </c>
      <c r="B2862" s="61" t="s">
        <v>7764</v>
      </c>
      <c r="C2862" s="58" t="s">
        <v>7765</v>
      </c>
      <c r="D2862" s="61" t="s">
        <v>7766</v>
      </c>
      <c r="E2862" s="67">
        <v>15</v>
      </c>
      <c r="F2862" s="68">
        <v>20</v>
      </c>
      <c r="G2862" s="68">
        <v>20.25</v>
      </c>
      <c r="H2862" s="69">
        <f t="shared" si="147"/>
        <v>0.35</v>
      </c>
      <c r="I2862" s="68">
        <f t="shared" si="148"/>
        <v>5</v>
      </c>
      <c r="J2862" s="68">
        <f t="shared" si="146"/>
        <v>5.25</v>
      </c>
      <c r="K2862" s="70">
        <v>2</v>
      </c>
      <c r="L2862" s="58"/>
      <c r="M2862" s="58">
        <v>0</v>
      </c>
      <c r="N2862" s="10" t="s">
        <v>26</v>
      </c>
      <c r="O2862" t="s">
        <v>26</v>
      </c>
    </row>
    <row r="2863" spans="1:15" x14ac:dyDescent="0.35">
      <c r="A2863" s="203">
        <v>36740</v>
      </c>
      <c r="B2863" s="61" t="s">
        <v>7767</v>
      </c>
      <c r="C2863" s="58" t="s">
        <v>7768</v>
      </c>
      <c r="D2863" s="61" t="s">
        <v>7769</v>
      </c>
      <c r="E2863" s="67">
        <v>16.5</v>
      </c>
      <c r="F2863" s="68">
        <v>18.625</v>
      </c>
      <c r="G2863" s="68">
        <v>19</v>
      </c>
      <c r="H2863" s="69">
        <f t="shared" si="147"/>
        <v>0.15151515151515152</v>
      </c>
      <c r="I2863" s="68">
        <f t="shared" si="148"/>
        <v>2.125</v>
      </c>
      <c r="J2863" s="68">
        <f t="shared" si="146"/>
        <v>2.5</v>
      </c>
      <c r="K2863" s="70">
        <v>2</v>
      </c>
      <c r="L2863" s="58"/>
      <c r="M2863" s="58">
        <v>0</v>
      </c>
      <c r="N2863" s="10" t="s">
        <v>26</v>
      </c>
      <c r="O2863" t="s">
        <v>26</v>
      </c>
    </row>
    <row r="2864" spans="1:15" x14ac:dyDescent="0.35">
      <c r="A2864" s="203">
        <v>36740</v>
      </c>
      <c r="B2864" s="61" t="s">
        <v>7770</v>
      </c>
      <c r="C2864" s="58" t="s">
        <v>7771</v>
      </c>
      <c r="D2864" s="61" t="s">
        <v>5803</v>
      </c>
      <c r="E2864" s="67">
        <v>13</v>
      </c>
      <c r="F2864" s="68">
        <v>18.5</v>
      </c>
      <c r="G2864" s="68">
        <v>18.140625</v>
      </c>
      <c r="H2864" s="69">
        <f t="shared" si="147"/>
        <v>0.39543269230769229</v>
      </c>
      <c r="I2864" s="68">
        <f t="shared" si="148"/>
        <v>5.5</v>
      </c>
      <c r="J2864" s="68">
        <f t="shared" si="146"/>
        <v>5.140625</v>
      </c>
      <c r="K2864" s="70">
        <v>3</v>
      </c>
      <c r="L2864" s="58"/>
      <c r="M2864" s="58" t="s">
        <v>22</v>
      </c>
      <c r="N2864" s="10" t="s">
        <v>22</v>
      </c>
      <c r="O2864" t="s">
        <v>22</v>
      </c>
    </row>
    <row r="2865" spans="1:15" x14ac:dyDescent="0.35">
      <c r="A2865" s="203">
        <v>36741</v>
      </c>
      <c r="B2865" s="61" t="s">
        <v>7772</v>
      </c>
      <c r="C2865" s="58" t="s">
        <v>7773</v>
      </c>
      <c r="D2865" s="61" t="s">
        <v>1099</v>
      </c>
      <c r="E2865" s="67">
        <v>13</v>
      </c>
      <c r="F2865" s="68">
        <v>10.5</v>
      </c>
      <c r="G2865" s="68">
        <v>9.5</v>
      </c>
      <c r="H2865" s="69">
        <f t="shared" si="147"/>
        <v>-0.26923076923076922</v>
      </c>
      <c r="I2865" s="68">
        <f t="shared" si="148"/>
        <v>-2.5</v>
      </c>
      <c r="J2865" s="68">
        <f t="shared" si="146"/>
        <v>-3.5</v>
      </c>
      <c r="K2865" s="70">
        <v>3</v>
      </c>
      <c r="L2865" s="58" t="s">
        <v>8061</v>
      </c>
      <c r="M2865" s="58" t="s">
        <v>22</v>
      </c>
      <c r="N2865" s="10" t="s">
        <v>22</v>
      </c>
      <c r="O2865" t="s">
        <v>22</v>
      </c>
    </row>
    <row r="2866" spans="1:15" x14ac:dyDescent="0.35">
      <c r="A2866" s="203">
        <v>36741</v>
      </c>
      <c r="B2866" s="189" t="s">
        <v>7774</v>
      </c>
      <c r="C2866" s="58" t="s">
        <v>7775</v>
      </c>
      <c r="D2866" s="189" t="s">
        <v>5803</v>
      </c>
      <c r="E2866" s="67">
        <v>12</v>
      </c>
      <c r="F2866" s="68">
        <v>11.125</v>
      </c>
      <c r="G2866" s="68">
        <v>10.5</v>
      </c>
      <c r="H2866" s="69">
        <f t="shared" si="147"/>
        <v>-0.125</v>
      </c>
      <c r="I2866" s="68">
        <f t="shared" si="148"/>
        <v>-0.875</v>
      </c>
      <c r="J2866" s="68">
        <f t="shared" si="146"/>
        <v>-1.5</v>
      </c>
      <c r="K2866" s="70">
        <v>3</v>
      </c>
      <c r="L2866" s="58" t="s">
        <v>8061</v>
      </c>
      <c r="M2866" s="58" t="s">
        <v>22</v>
      </c>
      <c r="N2866" s="10" t="s">
        <v>22</v>
      </c>
      <c r="O2866" t="s">
        <v>22</v>
      </c>
    </row>
    <row r="2867" spans="1:15" x14ac:dyDescent="0.35">
      <c r="A2867" s="203">
        <v>36741</v>
      </c>
      <c r="B2867" s="61" t="s">
        <v>7776</v>
      </c>
      <c r="C2867" s="58" t="s">
        <v>7777</v>
      </c>
      <c r="D2867" s="61" t="s">
        <v>4763</v>
      </c>
      <c r="E2867" s="67">
        <v>11</v>
      </c>
      <c r="F2867" s="68">
        <v>11.03125</v>
      </c>
      <c r="G2867" s="68">
        <v>9.90625</v>
      </c>
      <c r="H2867" s="69">
        <f t="shared" si="147"/>
        <v>-9.9431818181818177E-2</v>
      </c>
      <c r="I2867" s="68">
        <f t="shared" si="148"/>
        <v>3.125E-2</v>
      </c>
      <c r="J2867" s="68">
        <f t="shared" si="146"/>
        <v>-1.09375</v>
      </c>
      <c r="K2867" s="70">
        <v>3</v>
      </c>
      <c r="L2867" s="58" t="s">
        <v>8061</v>
      </c>
      <c r="M2867" s="58" t="s">
        <v>22</v>
      </c>
      <c r="N2867" s="10" t="s">
        <v>22</v>
      </c>
      <c r="O2867" t="s">
        <v>22</v>
      </c>
    </row>
    <row r="2868" spans="1:15" x14ac:dyDescent="0.35">
      <c r="A2868" s="203">
        <v>36741</v>
      </c>
      <c r="B2868" s="189" t="s">
        <v>7778</v>
      </c>
      <c r="C2868" s="58" t="s">
        <v>7779</v>
      </c>
      <c r="D2868" s="189" t="s">
        <v>7126</v>
      </c>
      <c r="E2868" s="67">
        <v>15</v>
      </c>
      <c r="F2868" s="68">
        <v>18</v>
      </c>
      <c r="G2868" s="68">
        <v>19</v>
      </c>
      <c r="H2868" s="69">
        <f t="shared" si="147"/>
        <v>0.26666666666666666</v>
      </c>
      <c r="I2868" s="68">
        <f t="shared" si="148"/>
        <v>3</v>
      </c>
      <c r="J2868" s="68">
        <f t="shared" si="146"/>
        <v>4</v>
      </c>
      <c r="K2868" s="70">
        <v>3</v>
      </c>
      <c r="L2868" s="58"/>
      <c r="M2868" s="58">
        <v>1</v>
      </c>
      <c r="N2868" s="10"/>
      <c r="O2868" t="s">
        <v>7780</v>
      </c>
    </row>
    <row r="2869" spans="1:15" x14ac:dyDescent="0.35">
      <c r="A2869" s="203">
        <v>36741</v>
      </c>
      <c r="B2869" s="61" t="s">
        <v>7781</v>
      </c>
      <c r="C2869" s="58" t="s">
        <v>7782</v>
      </c>
      <c r="D2869" s="61" t="s">
        <v>4763</v>
      </c>
      <c r="E2869" s="67">
        <v>14</v>
      </c>
      <c r="F2869" s="68">
        <v>16.25</v>
      </c>
      <c r="G2869" s="68">
        <v>17.875</v>
      </c>
      <c r="H2869" s="69">
        <f t="shared" si="147"/>
        <v>0.2767857142857143</v>
      </c>
      <c r="I2869" s="68">
        <f t="shared" si="148"/>
        <v>2.25</v>
      </c>
      <c r="J2869" s="68">
        <f t="shared" si="146"/>
        <v>3.875</v>
      </c>
      <c r="K2869" s="70">
        <v>3</v>
      </c>
      <c r="L2869" s="58"/>
      <c r="M2869" s="58" t="s">
        <v>22</v>
      </c>
      <c r="N2869" s="10" t="s">
        <v>22</v>
      </c>
      <c r="O2869" t="s">
        <v>22</v>
      </c>
    </row>
    <row r="2870" spans="1:15" x14ac:dyDescent="0.35">
      <c r="A2870" s="203">
        <v>36741</v>
      </c>
      <c r="B2870" s="61" t="s">
        <v>7783</v>
      </c>
      <c r="C2870" s="58" t="s">
        <v>7784</v>
      </c>
      <c r="D2870" s="61" t="s">
        <v>7491</v>
      </c>
      <c r="E2870" s="67">
        <v>14.25</v>
      </c>
      <c r="F2870" s="68">
        <v>18</v>
      </c>
      <c r="G2870" s="68">
        <v>18.5</v>
      </c>
      <c r="H2870" s="69">
        <f t="shared" si="147"/>
        <v>0.2982456140350877</v>
      </c>
      <c r="I2870" s="68">
        <f t="shared" si="148"/>
        <v>3.75</v>
      </c>
      <c r="J2870" s="68">
        <f t="shared" si="146"/>
        <v>4.25</v>
      </c>
      <c r="K2870" s="70">
        <v>2</v>
      </c>
      <c r="L2870" s="58"/>
      <c r="M2870" s="58" t="s">
        <v>22</v>
      </c>
      <c r="N2870" s="10" t="s">
        <v>22</v>
      </c>
      <c r="O2870" t="s">
        <v>22</v>
      </c>
    </row>
    <row r="2871" spans="1:15" x14ac:dyDescent="0.35">
      <c r="A2871" s="203">
        <v>36741</v>
      </c>
      <c r="B2871" s="192" t="s">
        <v>7785</v>
      </c>
      <c r="C2871" s="58" t="s">
        <v>7786</v>
      </c>
      <c r="D2871" s="192" t="s">
        <v>7353</v>
      </c>
      <c r="E2871" s="67">
        <v>21</v>
      </c>
      <c r="F2871" s="68">
        <v>46</v>
      </c>
      <c r="G2871" s="68">
        <v>36.125</v>
      </c>
      <c r="H2871" s="69">
        <f t="shared" si="147"/>
        <v>0.72023809523809523</v>
      </c>
      <c r="I2871" s="68">
        <f t="shared" si="148"/>
        <v>25</v>
      </c>
      <c r="J2871" s="68">
        <f t="shared" si="146"/>
        <v>15.125</v>
      </c>
      <c r="K2871" s="70">
        <v>4</v>
      </c>
      <c r="L2871" s="58"/>
      <c r="M2871" s="58" t="s">
        <v>22</v>
      </c>
      <c r="N2871" s="10" t="s">
        <v>22</v>
      </c>
      <c r="O2871" t="s">
        <v>22</v>
      </c>
    </row>
    <row r="2872" spans="1:15" x14ac:dyDescent="0.35">
      <c r="A2872" s="203">
        <v>36741</v>
      </c>
      <c r="B2872" s="189" t="s">
        <v>7787</v>
      </c>
      <c r="C2872" s="58" t="s">
        <v>7788</v>
      </c>
      <c r="D2872" s="189" t="s">
        <v>7126</v>
      </c>
      <c r="E2872" s="67">
        <v>17</v>
      </c>
      <c r="F2872" s="68">
        <v>25</v>
      </c>
      <c r="G2872" s="68">
        <v>21.875</v>
      </c>
      <c r="H2872" s="69">
        <f t="shared" si="147"/>
        <v>0.28676470588235292</v>
      </c>
      <c r="I2872" s="68">
        <f t="shared" si="148"/>
        <v>8</v>
      </c>
      <c r="J2872" s="68">
        <f t="shared" si="146"/>
        <v>4.875</v>
      </c>
      <c r="K2872" s="70">
        <v>3</v>
      </c>
      <c r="L2872" s="58"/>
      <c r="M2872" s="58" t="s">
        <v>22</v>
      </c>
      <c r="N2872" s="10" t="s">
        <v>22</v>
      </c>
      <c r="O2872" t="s">
        <v>22</v>
      </c>
    </row>
    <row r="2873" spans="1:15" x14ac:dyDescent="0.35">
      <c r="A2873" s="203">
        <v>36742</v>
      </c>
      <c r="B2873" s="192" t="s">
        <v>7789</v>
      </c>
      <c r="C2873" s="58" t="s">
        <v>7790</v>
      </c>
      <c r="D2873" s="192" t="s">
        <v>7353</v>
      </c>
      <c r="E2873" s="67">
        <v>14</v>
      </c>
      <c r="F2873" s="68">
        <v>14</v>
      </c>
      <c r="G2873" s="68">
        <v>14.0625</v>
      </c>
      <c r="H2873" s="69">
        <f t="shared" si="147"/>
        <v>4.464285714285714E-3</v>
      </c>
      <c r="I2873" s="68">
        <f t="shared" si="148"/>
        <v>0</v>
      </c>
      <c r="J2873" s="68">
        <f t="shared" si="146"/>
        <v>6.25E-2</v>
      </c>
      <c r="K2873" s="70">
        <v>3</v>
      </c>
      <c r="L2873" s="58" t="s">
        <v>8061</v>
      </c>
      <c r="M2873" s="58" t="s">
        <v>22</v>
      </c>
      <c r="N2873" s="10" t="s">
        <v>22</v>
      </c>
      <c r="O2873" t="s">
        <v>22</v>
      </c>
    </row>
    <row r="2874" spans="1:15" x14ac:dyDescent="0.35">
      <c r="A2874" s="203">
        <v>36742</v>
      </c>
      <c r="B2874" s="193" t="s">
        <v>7791</v>
      </c>
      <c r="C2874" s="58" t="s">
        <v>7792</v>
      </c>
      <c r="D2874" s="193" t="s">
        <v>7793</v>
      </c>
      <c r="E2874" s="67">
        <v>8</v>
      </c>
      <c r="F2874" s="68">
        <v>8.03125</v>
      </c>
      <c r="G2874" s="68">
        <v>8.125</v>
      </c>
      <c r="H2874" s="69">
        <f t="shared" si="147"/>
        <v>1.5625E-2</v>
      </c>
      <c r="I2874" s="68">
        <f t="shared" si="148"/>
        <v>3.125E-2</v>
      </c>
      <c r="J2874" s="68">
        <f t="shared" si="146"/>
        <v>0.125</v>
      </c>
      <c r="K2874" s="70">
        <v>1</v>
      </c>
      <c r="L2874" s="58"/>
      <c r="M2874" s="58" t="s">
        <v>22</v>
      </c>
      <c r="N2874" s="10" t="s">
        <v>22</v>
      </c>
      <c r="O2874" t="s">
        <v>22</v>
      </c>
    </row>
    <row r="2875" spans="1:15" x14ac:dyDescent="0.35">
      <c r="A2875" s="203">
        <v>36742</v>
      </c>
      <c r="B2875" s="192" t="s">
        <v>7794</v>
      </c>
      <c r="C2875" s="58" t="s">
        <v>7795</v>
      </c>
      <c r="D2875" s="192" t="s">
        <v>4582</v>
      </c>
      <c r="E2875" s="67">
        <v>11</v>
      </c>
      <c r="F2875" s="68">
        <v>10.625</v>
      </c>
      <c r="G2875" s="68">
        <v>12.1875</v>
      </c>
      <c r="H2875" s="69">
        <f t="shared" si="147"/>
        <v>0.10795454545454546</v>
      </c>
      <c r="I2875" s="68">
        <f t="shared" si="148"/>
        <v>-0.375</v>
      </c>
      <c r="J2875" s="68">
        <f t="shared" si="146"/>
        <v>1.1875</v>
      </c>
      <c r="K2875" s="70">
        <v>2</v>
      </c>
      <c r="L2875" s="58"/>
      <c r="M2875" s="58">
        <v>1</v>
      </c>
      <c r="N2875" s="10"/>
      <c r="O2875" t="s">
        <v>7533</v>
      </c>
    </row>
    <row r="2876" spans="1:15" x14ac:dyDescent="0.35">
      <c r="A2876" s="203">
        <v>36742</v>
      </c>
      <c r="B2876" s="192" t="s">
        <v>7796</v>
      </c>
      <c r="C2876" s="58" t="s">
        <v>7797</v>
      </c>
      <c r="D2876" s="193" t="s">
        <v>7547</v>
      </c>
      <c r="E2876" s="67">
        <v>10</v>
      </c>
      <c r="F2876" s="68">
        <v>8.5</v>
      </c>
      <c r="G2876" s="68">
        <v>8</v>
      </c>
      <c r="H2876" s="69">
        <f t="shared" si="147"/>
        <v>-0.2</v>
      </c>
      <c r="I2876" s="68">
        <f t="shared" si="148"/>
        <v>-1.5</v>
      </c>
      <c r="J2876" s="68">
        <f t="shared" ref="J2876:J2939" si="149">G2876-E2876</f>
        <v>-2</v>
      </c>
      <c r="K2876" s="70">
        <v>1</v>
      </c>
      <c r="L2876" s="58"/>
      <c r="M2876" s="58">
        <v>0</v>
      </c>
      <c r="N2876" s="10" t="s">
        <v>26</v>
      </c>
      <c r="O2876" t="s">
        <v>26</v>
      </c>
    </row>
    <row r="2877" spans="1:15" x14ac:dyDescent="0.35">
      <c r="A2877" s="203">
        <v>36742</v>
      </c>
      <c r="B2877" s="193" t="s">
        <v>7798</v>
      </c>
      <c r="C2877" s="58" t="s">
        <v>7799</v>
      </c>
      <c r="D2877" s="193" t="s">
        <v>7709</v>
      </c>
      <c r="E2877" s="67">
        <v>15</v>
      </c>
      <c r="F2877" s="68">
        <v>19</v>
      </c>
      <c r="G2877" s="68">
        <v>19.125</v>
      </c>
      <c r="H2877" s="69">
        <f t="shared" si="147"/>
        <v>0.27500000000000002</v>
      </c>
      <c r="I2877" s="68">
        <f t="shared" si="148"/>
        <v>4</v>
      </c>
      <c r="J2877" s="68">
        <f t="shared" si="149"/>
        <v>4.125</v>
      </c>
      <c r="K2877" s="70">
        <v>2</v>
      </c>
      <c r="L2877" s="58"/>
      <c r="M2877" s="58" t="s">
        <v>22</v>
      </c>
      <c r="N2877" s="10" t="s">
        <v>22</v>
      </c>
      <c r="O2877" t="s">
        <v>22</v>
      </c>
    </row>
    <row r="2878" spans="1:15" x14ac:dyDescent="0.35">
      <c r="A2878" s="203">
        <v>36742</v>
      </c>
      <c r="B2878" s="193" t="s">
        <v>7800</v>
      </c>
      <c r="C2878" s="58" t="s">
        <v>7801</v>
      </c>
      <c r="D2878" s="193" t="s">
        <v>7136</v>
      </c>
      <c r="E2878" s="67">
        <v>13</v>
      </c>
      <c r="F2878" s="68">
        <v>20.4375</v>
      </c>
      <c r="G2878" s="68">
        <v>23.125</v>
      </c>
      <c r="H2878" s="69">
        <f t="shared" si="147"/>
        <v>0.77884615384615385</v>
      </c>
      <c r="I2878" s="68">
        <f t="shared" si="148"/>
        <v>7.4375</v>
      </c>
      <c r="J2878" s="68">
        <f t="shared" si="149"/>
        <v>10.125</v>
      </c>
      <c r="K2878" s="70">
        <v>3</v>
      </c>
      <c r="L2878" s="58"/>
      <c r="M2878" s="58" t="s">
        <v>22</v>
      </c>
      <c r="N2878" s="10" t="s">
        <v>22</v>
      </c>
      <c r="O2878" t="s">
        <v>22</v>
      </c>
    </row>
    <row r="2879" spans="1:15" x14ac:dyDescent="0.35">
      <c r="A2879" s="203">
        <v>36742</v>
      </c>
      <c r="B2879" s="61" t="s">
        <v>7802</v>
      </c>
      <c r="C2879" s="58" t="s">
        <v>7803</v>
      </c>
      <c r="D2879" s="61" t="s">
        <v>1099</v>
      </c>
      <c r="E2879" s="67">
        <v>16</v>
      </c>
      <c r="F2879" s="68">
        <v>27</v>
      </c>
      <c r="G2879" s="68">
        <v>30.125</v>
      </c>
      <c r="H2879" s="69">
        <f t="shared" si="147"/>
        <v>0.8828125</v>
      </c>
      <c r="I2879" s="68">
        <f t="shared" si="148"/>
        <v>11</v>
      </c>
      <c r="J2879" s="68">
        <f t="shared" si="149"/>
        <v>14.125</v>
      </c>
      <c r="K2879" s="70">
        <v>4</v>
      </c>
      <c r="L2879" s="58"/>
      <c r="M2879" s="58" t="s">
        <v>22</v>
      </c>
      <c r="N2879" s="10" t="s">
        <v>22</v>
      </c>
      <c r="O2879" t="s">
        <v>22</v>
      </c>
    </row>
    <row r="2880" spans="1:15" x14ac:dyDescent="0.35">
      <c r="A2880" s="203">
        <v>36742</v>
      </c>
      <c r="B2880" s="61" t="s">
        <v>7804</v>
      </c>
      <c r="C2880" s="58" t="s">
        <v>7805</v>
      </c>
      <c r="D2880" s="61" t="s">
        <v>7326</v>
      </c>
      <c r="E2880" s="67">
        <v>17</v>
      </c>
      <c r="F2880" s="68">
        <v>28</v>
      </c>
      <c r="G2880" s="68">
        <v>22.5</v>
      </c>
      <c r="H2880" s="69">
        <f t="shared" si="147"/>
        <v>0.3235294117647059</v>
      </c>
      <c r="I2880" s="68">
        <f t="shared" si="148"/>
        <v>11</v>
      </c>
      <c r="J2880" s="68">
        <f t="shared" si="149"/>
        <v>5.5</v>
      </c>
      <c r="K2880" s="70">
        <v>3</v>
      </c>
      <c r="L2880" s="58"/>
      <c r="M2880" s="58">
        <v>0</v>
      </c>
      <c r="N2880" s="10" t="s">
        <v>26</v>
      </c>
      <c r="O2880" t="s">
        <v>26</v>
      </c>
    </row>
    <row r="2881" spans="1:15" x14ac:dyDescent="0.35">
      <c r="A2881" s="203">
        <v>36746</v>
      </c>
      <c r="B2881" s="192" t="s">
        <v>7806</v>
      </c>
      <c r="C2881" s="58" t="s">
        <v>883</v>
      </c>
      <c r="D2881" s="192" t="s">
        <v>5415</v>
      </c>
      <c r="E2881" s="67">
        <v>15</v>
      </c>
      <c r="F2881" s="68">
        <v>16</v>
      </c>
      <c r="G2881" s="68">
        <v>17</v>
      </c>
      <c r="H2881" s="69">
        <f t="shared" si="147"/>
        <v>0.13333333333333333</v>
      </c>
      <c r="I2881" s="68">
        <f t="shared" si="148"/>
        <v>1</v>
      </c>
      <c r="J2881" s="68">
        <f t="shared" si="149"/>
        <v>2</v>
      </c>
      <c r="K2881" s="70">
        <v>3</v>
      </c>
      <c r="L2881" s="58"/>
      <c r="M2881" s="58">
        <v>0</v>
      </c>
      <c r="N2881" s="10" t="s">
        <v>26</v>
      </c>
      <c r="O2881" t="s">
        <v>26</v>
      </c>
    </row>
    <row r="2882" spans="1:15" x14ac:dyDescent="0.35">
      <c r="A2882" s="203">
        <v>36746</v>
      </c>
      <c r="B2882" s="61" t="s">
        <v>7807</v>
      </c>
      <c r="C2882" s="58" t="s">
        <v>7808</v>
      </c>
      <c r="D2882" s="61" t="s">
        <v>7809</v>
      </c>
      <c r="E2882" s="67">
        <v>8</v>
      </c>
      <c r="F2882" s="68">
        <v>7.9375</v>
      </c>
      <c r="G2882" s="68">
        <v>8.4375</v>
      </c>
      <c r="H2882" s="69">
        <f t="shared" si="147"/>
        <v>5.46875E-2</v>
      </c>
      <c r="I2882" s="68">
        <f t="shared" si="148"/>
        <v>-6.25E-2</v>
      </c>
      <c r="J2882" s="68">
        <f t="shared" si="149"/>
        <v>0.4375</v>
      </c>
      <c r="K2882" s="70">
        <v>1</v>
      </c>
      <c r="L2882" s="58"/>
      <c r="M2882" s="58" t="s">
        <v>22</v>
      </c>
      <c r="N2882" s="10" t="s">
        <v>22</v>
      </c>
      <c r="O2882" t="s">
        <v>22</v>
      </c>
    </row>
    <row r="2883" spans="1:15" x14ac:dyDescent="0.35">
      <c r="A2883" s="203">
        <v>36746</v>
      </c>
      <c r="B2883" s="193" t="s">
        <v>7810</v>
      </c>
      <c r="C2883" s="58" t="s">
        <v>7811</v>
      </c>
      <c r="D2883" s="193" t="s">
        <v>1048</v>
      </c>
      <c r="E2883" s="67">
        <v>16</v>
      </c>
      <c r="F2883" s="68">
        <v>17.9375</v>
      </c>
      <c r="G2883" s="68">
        <v>21.6875</v>
      </c>
      <c r="H2883" s="69">
        <f t="shared" ref="H2883:H2946" si="150">(G2883-E2883)/E2883</f>
        <v>0.35546875</v>
      </c>
      <c r="I2883" s="68">
        <f t="shared" si="148"/>
        <v>1.9375</v>
      </c>
      <c r="J2883" s="68">
        <f t="shared" si="149"/>
        <v>5.6875</v>
      </c>
      <c r="K2883" s="70">
        <v>3</v>
      </c>
      <c r="L2883" s="58"/>
      <c r="M2883" s="58">
        <v>0</v>
      </c>
      <c r="N2883" s="10" t="s">
        <v>26</v>
      </c>
      <c r="O2883" t="s">
        <v>26</v>
      </c>
    </row>
    <row r="2884" spans="1:15" x14ac:dyDescent="0.35">
      <c r="A2884" s="203">
        <v>36746</v>
      </c>
      <c r="B2884" s="193" t="s">
        <v>7812</v>
      </c>
      <c r="C2884" s="58" t="s">
        <v>7813</v>
      </c>
      <c r="D2884" s="193" t="s">
        <v>4763</v>
      </c>
      <c r="E2884" s="67">
        <v>11</v>
      </c>
      <c r="F2884" s="68">
        <v>11.375</v>
      </c>
      <c r="G2884" s="68">
        <v>13.5</v>
      </c>
      <c r="H2884" s="69">
        <f t="shared" si="150"/>
        <v>0.22727272727272727</v>
      </c>
      <c r="I2884" s="68">
        <f t="shared" si="148"/>
        <v>0.375</v>
      </c>
      <c r="J2884" s="68">
        <f t="shared" si="149"/>
        <v>2.5</v>
      </c>
      <c r="K2884" s="70">
        <v>4</v>
      </c>
      <c r="L2884" s="58"/>
      <c r="M2884" s="58">
        <v>0</v>
      </c>
      <c r="N2884" s="10" t="s">
        <v>26</v>
      </c>
      <c r="O2884" t="s">
        <v>26</v>
      </c>
    </row>
    <row r="2885" spans="1:15" x14ac:dyDescent="0.35">
      <c r="A2885" s="203">
        <v>36746</v>
      </c>
      <c r="B2885" s="192" t="s">
        <v>7814</v>
      </c>
      <c r="C2885" s="58" t="s">
        <v>7815</v>
      </c>
      <c r="D2885" s="192" t="s">
        <v>4763</v>
      </c>
      <c r="E2885" s="67">
        <v>10</v>
      </c>
      <c r="F2885" s="68">
        <v>10</v>
      </c>
      <c r="G2885" s="68">
        <v>10</v>
      </c>
      <c r="H2885" s="69">
        <f t="shared" si="150"/>
        <v>0</v>
      </c>
      <c r="I2885" s="68">
        <f t="shared" si="148"/>
        <v>0</v>
      </c>
      <c r="J2885" s="68">
        <f t="shared" si="149"/>
        <v>0</v>
      </c>
      <c r="K2885" s="70">
        <v>1</v>
      </c>
      <c r="L2885" s="58"/>
      <c r="M2885" s="58" t="s">
        <v>22</v>
      </c>
      <c r="N2885" t="s">
        <v>22</v>
      </c>
      <c r="O2885" t="s">
        <v>22</v>
      </c>
    </row>
    <row r="2886" spans="1:15" x14ac:dyDescent="0.35">
      <c r="A2886" s="203">
        <v>36746</v>
      </c>
      <c r="B2886" s="193" t="s">
        <v>7816</v>
      </c>
      <c r="C2886" s="58" t="s">
        <v>7817</v>
      </c>
      <c r="D2886" s="193" t="s">
        <v>7353</v>
      </c>
      <c r="E2886" s="67">
        <v>17</v>
      </c>
      <c r="F2886" s="68">
        <v>40</v>
      </c>
      <c r="G2886" s="68">
        <v>52.75</v>
      </c>
      <c r="H2886" s="69">
        <f t="shared" si="150"/>
        <v>2.1029411764705883</v>
      </c>
      <c r="I2886" s="68">
        <f t="shared" si="148"/>
        <v>23</v>
      </c>
      <c r="J2886" s="68">
        <f t="shared" si="149"/>
        <v>35.75</v>
      </c>
      <c r="K2886" s="70">
        <v>3</v>
      </c>
      <c r="L2886" s="58"/>
      <c r="M2886" s="58" t="s">
        <v>22</v>
      </c>
      <c r="N2886" t="s">
        <v>22</v>
      </c>
      <c r="O2886" t="s">
        <v>22</v>
      </c>
    </row>
    <row r="2887" spans="1:15" x14ac:dyDescent="0.35">
      <c r="A2887" s="203">
        <v>36746</v>
      </c>
      <c r="B2887" s="192" t="s">
        <v>7818</v>
      </c>
      <c r="C2887" s="58" t="s">
        <v>7819</v>
      </c>
      <c r="D2887" s="192" t="s">
        <v>7820</v>
      </c>
      <c r="E2887" s="67">
        <v>17</v>
      </c>
      <c r="F2887" s="68">
        <v>22.5</v>
      </c>
      <c r="G2887" s="68">
        <v>25</v>
      </c>
      <c r="H2887" s="69">
        <f t="shared" si="150"/>
        <v>0.47058823529411764</v>
      </c>
      <c r="I2887" s="68">
        <f t="shared" si="148"/>
        <v>5.5</v>
      </c>
      <c r="J2887" s="68">
        <f t="shared" si="149"/>
        <v>8</v>
      </c>
      <c r="K2887" s="70">
        <v>4</v>
      </c>
      <c r="L2887" s="58"/>
      <c r="M2887" s="58">
        <v>1</v>
      </c>
      <c r="N2887" s="10"/>
      <c r="O2887" t="s">
        <v>7821</v>
      </c>
    </row>
    <row r="2888" spans="1:15" x14ac:dyDescent="0.35">
      <c r="A2888" s="203">
        <v>36747</v>
      </c>
      <c r="B2888" s="189" t="s">
        <v>7822</v>
      </c>
      <c r="C2888" s="58" t="s">
        <v>7823</v>
      </c>
      <c r="D2888" s="189" t="s">
        <v>5458</v>
      </c>
      <c r="E2888" s="67">
        <v>11</v>
      </c>
      <c r="F2888" s="68">
        <v>11</v>
      </c>
      <c r="G2888" s="68">
        <v>11</v>
      </c>
      <c r="H2888" s="69">
        <f t="shared" si="150"/>
        <v>0</v>
      </c>
      <c r="I2888" s="68">
        <f t="shared" si="148"/>
        <v>0</v>
      </c>
      <c r="J2888" s="68">
        <f t="shared" si="149"/>
        <v>0</v>
      </c>
      <c r="K2888" s="70">
        <v>3</v>
      </c>
      <c r="L2888" s="58" t="s">
        <v>8061</v>
      </c>
      <c r="M2888" s="58">
        <v>1</v>
      </c>
      <c r="N2888" s="10"/>
      <c r="O2888" t="s">
        <v>7824</v>
      </c>
    </row>
    <row r="2889" spans="1:15" x14ac:dyDescent="0.35">
      <c r="A2889" s="203">
        <v>36747</v>
      </c>
      <c r="B2889" s="193" t="s">
        <v>7825</v>
      </c>
      <c r="C2889" s="58" t="s">
        <v>7826</v>
      </c>
      <c r="D2889" s="193" t="s">
        <v>5803</v>
      </c>
      <c r="E2889" s="67">
        <v>12</v>
      </c>
      <c r="F2889" s="68">
        <v>12.5</v>
      </c>
      <c r="G2889" s="68">
        <v>13</v>
      </c>
      <c r="H2889" s="69">
        <f t="shared" si="150"/>
        <v>8.3333333333333329E-2</v>
      </c>
      <c r="I2889" s="68">
        <f t="shared" si="148"/>
        <v>0.5</v>
      </c>
      <c r="J2889" s="68">
        <f t="shared" si="149"/>
        <v>1</v>
      </c>
      <c r="K2889" s="70">
        <v>3</v>
      </c>
      <c r="L2889" s="58"/>
      <c r="M2889" s="58" t="s">
        <v>22</v>
      </c>
      <c r="N2889" s="10" t="s">
        <v>22</v>
      </c>
      <c r="O2889" t="s">
        <v>22</v>
      </c>
    </row>
    <row r="2890" spans="1:15" x14ac:dyDescent="0.35">
      <c r="A2890" s="203">
        <v>36747</v>
      </c>
      <c r="B2890" s="192" t="s">
        <v>7827</v>
      </c>
      <c r="C2890" s="58" t="s">
        <v>7828</v>
      </c>
      <c r="D2890" s="192" t="s">
        <v>3566</v>
      </c>
      <c r="E2890" s="67">
        <v>10</v>
      </c>
      <c r="F2890" s="68">
        <v>10</v>
      </c>
      <c r="G2890" s="68">
        <v>10</v>
      </c>
      <c r="H2890" s="69">
        <f t="shared" si="150"/>
        <v>0</v>
      </c>
      <c r="I2890" s="68">
        <f t="shared" ref="I2890:I2953" si="151">(F2890-E2890)</f>
        <v>0</v>
      </c>
      <c r="J2890" s="68">
        <f t="shared" si="149"/>
        <v>0</v>
      </c>
      <c r="K2890" s="70">
        <v>1</v>
      </c>
      <c r="L2890" s="58"/>
      <c r="M2890" s="58" t="s">
        <v>22</v>
      </c>
      <c r="N2890" s="10" t="s">
        <v>22</v>
      </c>
      <c r="O2890" t="s">
        <v>22</v>
      </c>
    </row>
    <row r="2891" spans="1:15" x14ac:dyDescent="0.35">
      <c r="A2891" s="203">
        <v>36747</v>
      </c>
      <c r="B2891" s="193" t="s">
        <v>7829</v>
      </c>
      <c r="C2891" s="58" t="s">
        <v>7830</v>
      </c>
      <c r="D2891" s="193" t="s">
        <v>7183</v>
      </c>
      <c r="E2891" s="67">
        <v>9</v>
      </c>
      <c r="F2891" s="68">
        <v>17</v>
      </c>
      <c r="G2891" s="68">
        <v>8.75</v>
      </c>
      <c r="H2891" s="69">
        <f t="shared" si="150"/>
        <v>-2.7777777777777776E-2</v>
      </c>
      <c r="I2891" s="68">
        <f t="shared" si="151"/>
        <v>8</v>
      </c>
      <c r="J2891" s="68">
        <f t="shared" si="149"/>
        <v>-0.25</v>
      </c>
      <c r="K2891" s="70">
        <v>4</v>
      </c>
      <c r="L2891" s="58"/>
      <c r="M2891" s="58" t="s">
        <v>22</v>
      </c>
      <c r="N2891" s="10" t="s">
        <v>22</v>
      </c>
      <c r="O2891" t="s">
        <v>22</v>
      </c>
    </row>
    <row r="2892" spans="1:15" x14ac:dyDescent="0.35">
      <c r="A2892" s="203">
        <v>36747</v>
      </c>
      <c r="B2892" s="189" t="s">
        <v>7831</v>
      </c>
      <c r="C2892" s="58" t="s">
        <v>7832</v>
      </c>
      <c r="D2892" s="189" t="s">
        <v>7556</v>
      </c>
      <c r="E2892" s="67">
        <v>8</v>
      </c>
      <c r="F2892" s="68">
        <v>8.25</v>
      </c>
      <c r="G2892" s="68">
        <v>8</v>
      </c>
      <c r="H2892" s="69">
        <f t="shared" si="150"/>
        <v>0</v>
      </c>
      <c r="I2892" s="68">
        <f t="shared" si="151"/>
        <v>0.25</v>
      </c>
      <c r="J2892" s="68">
        <f t="shared" si="149"/>
        <v>0</v>
      </c>
      <c r="K2892" s="70">
        <v>1</v>
      </c>
      <c r="L2892" s="58"/>
      <c r="M2892" s="58" t="s">
        <v>22</v>
      </c>
      <c r="N2892" s="10" t="s">
        <v>22</v>
      </c>
      <c r="O2892" t="s">
        <v>22</v>
      </c>
    </row>
    <row r="2893" spans="1:15" x14ac:dyDescent="0.35">
      <c r="A2893" s="203">
        <v>36747</v>
      </c>
      <c r="B2893" s="61" t="s">
        <v>7833</v>
      </c>
      <c r="C2893" s="58" t="s">
        <v>7834</v>
      </c>
      <c r="D2893" s="61" t="s">
        <v>7547</v>
      </c>
      <c r="E2893" s="67">
        <v>10</v>
      </c>
      <c r="F2893" s="68">
        <v>9.03125</v>
      </c>
      <c r="G2893" s="68">
        <v>10.03125</v>
      </c>
      <c r="H2893" s="69">
        <f t="shared" si="150"/>
        <v>3.1250000000000002E-3</v>
      </c>
      <c r="I2893" s="68">
        <f t="shared" si="151"/>
        <v>-0.96875</v>
      </c>
      <c r="J2893" s="68">
        <f t="shared" si="149"/>
        <v>3.125E-2</v>
      </c>
      <c r="K2893" s="70">
        <v>1</v>
      </c>
      <c r="L2893" s="58"/>
      <c r="M2893" s="58" t="s">
        <v>22</v>
      </c>
      <c r="N2893" s="10" t="s">
        <v>22</v>
      </c>
      <c r="O2893" t="s">
        <v>22</v>
      </c>
    </row>
    <row r="2894" spans="1:15" x14ac:dyDescent="0.35">
      <c r="A2894" s="203">
        <v>36747</v>
      </c>
      <c r="B2894" s="61" t="s">
        <v>7835</v>
      </c>
      <c r="C2894" s="58" t="s">
        <v>7836</v>
      </c>
      <c r="D2894" s="61" t="s">
        <v>7547</v>
      </c>
      <c r="E2894" s="67">
        <v>10</v>
      </c>
      <c r="F2894" s="68">
        <v>9.0625</v>
      </c>
      <c r="G2894" s="68">
        <v>10.03125</v>
      </c>
      <c r="H2894" s="69">
        <f t="shared" si="150"/>
        <v>3.1250000000000002E-3</v>
      </c>
      <c r="I2894" s="68">
        <f t="shared" si="151"/>
        <v>-0.9375</v>
      </c>
      <c r="J2894" s="68">
        <f t="shared" si="149"/>
        <v>3.125E-2</v>
      </c>
      <c r="K2894" s="70">
        <v>1</v>
      </c>
      <c r="L2894" s="58"/>
      <c r="M2894" s="58">
        <v>0</v>
      </c>
      <c r="N2894" s="10" t="s">
        <v>26</v>
      </c>
      <c r="O2894" t="s">
        <v>26</v>
      </c>
    </row>
    <row r="2895" spans="1:15" x14ac:dyDescent="0.35">
      <c r="A2895" s="203">
        <v>36747</v>
      </c>
      <c r="B2895" s="192" t="s">
        <v>7837</v>
      </c>
      <c r="C2895" s="58" t="s">
        <v>7838</v>
      </c>
      <c r="D2895" s="192" t="s">
        <v>4763</v>
      </c>
      <c r="E2895" s="67">
        <v>16</v>
      </c>
      <c r="F2895" s="68">
        <v>18</v>
      </c>
      <c r="G2895" s="68">
        <v>27</v>
      </c>
      <c r="H2895" s="69">
        <f t="shared" si="150"/>
        <v>0.6875</v>
      </c>
      <c r="I2895" s="68">
        <f t="shared" si="151"/>
        <v>2</v>
      </c>
      <c r="J2895" s="68">
        <f t="shared" si="149"/>
        <v>11</v>
      </c>
      <c r="K2895" s="70">
        <v>3</v>
      </c>
      <c r="L2895" s="58"/>
      <c r="M2895" s="58" t="s">
        <v>22</v>
      </c>
      <c r="N2895" s="10" t="s">
        <v>22</v>
      </c>
      <c r="O2895" t="s">
        <v>22</v>
      </c>
    </row>
    <row r="2896" spans="1:15" x14ac:dyDescent="0.35">
      <c r="A2896" s="203">
        <v>36747</v>
      </c>
      <c r="B2896" s="189" t="s">
        <v>7839</v>
      </c>
      <c r="C2896" s="58" t="s">
        <v>7840</v>
      </c>
      <c r="D2896" s="189" t="s">
        <v>5803</v>
      </c>
      <c r="E2896" s="67">
        <v>28</v>
      </c>
      <c r="F2896" s="68">
        <v>73</v>
      </c>
      <c r="G2896" s="68">
        <v>85.5625</v>
      </c>
      <c r="H2896" s="69">
        <f t="shared" si="150"/>
        <v>2.0558035714285716</v>
      </c>
      <c r="I2896" s="68">
        <f t="shared" si="151"/>
        <v>45</v>
      </c>
      <c r="J2896" s="68">
        <f t="shared" si="149"/>
        <v>57.5625</v>
      </c>
      <c r="K2896" s="70">
        <v>4</v>
      </c>
      <c r="L2896" s="58"/>
      <c r="M2896" s="58" t="s">
        <v>22</v>
      </c>
      <c r="N2896" s="10" t="s">
        <v>22</v>
      </c>
      <c r="O2896" t="s">
        <v>22</v>
      </c>
    </row>
    <row r="2897" spans="1:15" x14ac:dyDescent="0.35">
      <c r="A2897" s="203">
        <v>36748</v>
      </c>
      <c r="B2897" s="189" t="s">
        <v>7841</v>
      </c>
      <c r="C2897" s="58" t="s">
        <v>7842</v>
      </c>
      <c r="D2897" s="189" t="s">
        <v>5458</v>
      </c>
      <c r="E2897" s="67">
        <v>14</v>
      </c>
      <c r="F2897" s="68">
        <v>16.3125</v>
      </c>
      <c r="G2897" s="68">
        <v>14.125</v>
      </c>
      <c r="H2897" s="69">
        <f t="shared" si="150"/>
        <v>8.9285714285714281E-3</v>
      </c>
      <c r="I2897" s="68">
        <f t="shared" si="151"/>
        <v>2.3125</v>
      </c>
      <c r="J2897" s="68">
        <f t="shared" si="149"/>
        <v>0.125</v>
      </c>
      <c r="K2897" s="70">
        <v>4</v>
      </c>
      <c r="L2897" s="58" t="s">
        <v>8061</v>
      </c>
      <c r="M2897" s="58" t="s">
        <v>22</v>
      </c>
      <c r="N2897" s="10" t="s">
        <v>22</v>
      </c>
      <c r="O2897" t="s">
        <v>22</v>
      </c>
    </row>
    <row r="2898" spans="1:15" x14ac:dyDescent="0.35">
      <c r="A2898" s="203">
        <v>36748</v>
      </c>
      <c r="B2898" s="192" t="s">
        <v>7843</v>
      </c>
      <c r="C2898" s="58" t="s">
        <v>2504</v>
      </c>
      <c r="D2898" s="192" t="s">
        <v>7361</v>
      </c>
      <c r="E2898" s="67">
        <v>9</v>
      </c>
      <c r="F2898" s="68">
        <v>9.5625</v>
      </c>
      <c r="G2898" s="68">
        <v>11.75</v>
      </c>
      <c r="H2898" s="69">
        <f t="shared" si="150"/>
        <v>0.30555555555555558</v>
      </c>
      <c r="I2898" s="68">
        <f t="shared" si="151"/>
        <v>0.5625</v>
      </c>
      <c r="J2898" s="68">
        <f t="shared" si="149"/>
        <v>2.75</v>
      </c>
      <c r="K2898" s="70">
        <v>3</v>
      </c>
      <c r="L2898" s="58"/>
      <c r="M2898" s="58">
        <v>1</v>
      </c>
      <c r="N2898" s="10"/>
      <c r="O2898" t="s">
        <v>2505</v>
      </c>
    </row>
    <row r="2899" spans="1:15" x14ac:dyDescent="0.35">
      <c r="A2899" s="203">
        <v>36748</v>
      </c>
      <c r="B2899" s="192" t="s">
        <v>7844</v>
      </c>
      <c r="C2899" s="58" t="s">
        <v>7845</v>
      </c>
      <c r="D2899" s="192" t="s">
        <v>7846</v>
      </c>
      <c r="E2899" s="67">
        <v>19</v>
      </c>
      <c r="F2899" s="68">
        <v>19.25</v>
      </c>
      <c r="G2899" s="68">
        <v>19.75</v>
      </c>
      <c r="H2899" s="69">
        <f t="shared" si="150"/>
        <v>3.9473684210526314E-2</v>
      </c>
      <c r="I2899" s="68">
        <f t="shared" si="151"/>
        <v>0.25</v>
      </c>
      <c r="J2899" s="68">
        <f t="shared" si="149"/>
        <v>0.75</v>
      </c>
      <c r="K2899" s="70">
        <v>2</v>
      </c>
      <c r="L2899" s="58"/>
      <c r="M2899" s="58" t="s">
        <v>22</v>
      </c>
      <c r="N2899" s="10" t="s">
        <v>22</v>
      </c>
      <c r="O2899" t="s">
        <v>22</v>
      </c>
    </row>
    <row r="2900" spans="1:15" x14ac:dyDescent="0.35">
      <c r="A2900" s="203">
        <v>36748</v>
      </c>
      <c r="B2900" s="193" t="s">
        <v>7847</v>
      </c>
      <c r="C2900" s="58" t="s">
        <v>7848</v>
      </c>
      <c r="D2900" s="193" t="s">
        <v>4763</v>
      </c>
      <c r="E2900" s="67">
        <v>12</v>
      </c>
      <c r="F2900" s="68">
        <v>13.0625</v>
      </c>
      <c r="G2900" s="68">
        <v>13.5</v>
      </c>
      <c r="H2900" s="69">
        <f t="shared" si="150"/>
        <v>0.125</v>
      </c>
      <c r="I2900" s="68">
        <f t="shared" si="151"/>
        <v>1.0625</v>
      </c>
      <c r="J2900" s="68">
        <f t="shared" si="149"/>
        <v>1.5</v>
      </c>
      <c r="K2900" s="70">
        <v>1</v>
      </c>
      <c r="L2900" s="58"/>
      <c r="M2900" s="58" t="s">
        <v>22</v>
      </c>
      <c r="N2900" s="10" t="s">
        <v>22</v>
      </c>
      <c r="O2900" t="s">
        <v>22</v>
      </c>
    </row>
    <row r="2901" spans="1:15" x14ac:dyDescent="0.35">
      <c r="A2901" s="203">
        <v>36748</v>
      </c>
      <c r="B2901" s="193" t="s">
        <v>7849</v>
      </c>
      <c r="C2901" s="58" t="s">
        <v>7850</v>
      </c>
      <c r="D2901" s="193" t="s">
        <v>5803</v>
      </c>
      <c r="E2901" s="67">
        <v>9</v>
      </c>
      <c r="F2901" s="68">
        <v>9</v>
      </c>
      <c r="G2901" s="68">
        <v>18</v>
      </c>
      <c r="H2901" s="69">
        <f t="shared" si="150"/>
        <v>1</v>
      </c>
      <c r="I2901" s="68">
        <f t="shared" si="151"/>
        <v>0</v>
      </c>
      <c r="J2901" s="68">
        <f t="shared" si="149"/>
        <v>9</v>
      </c>
      <c r="K2901" s="70">
        <v>3</v>
      </c>
      <c r="L2901" s="58"/>
      <c r="M2901" s="58" t="s">
        <v>22</v>
      </c>
      <c r="N2901" s="10" t="s">
        <v>22</v>
      </c>
      <c r="O2901" t="s">
        <v>22</v>
      </c>
    </row>
    <row r="2902" spans="1:15" x14ac:dyDescent="0.35">
      <c r="A2902" s="203">
        <v>36748</v>
      </c>
      <c r="B2902" s="193" t="s">
        <v>7851</v>
      </c>
      <c r="C2902" s="58" t="s">
        <v>7852</v>
      </c>
      <c r="D2902" s="193" t="s">
        <v>1048</v>
      </c>
      <c r="E2902" s="67">
        <v>17</v>
      </c>
      <c r="F2902" s="68">
        <v>26</v>
      </c>
      <c r="G2902" s="68">
        <v>21.875</v>
      </c>
      <c r="H2902" s="69">
        <f t="shared" si="150"/>
        <v>0.28676470588235292</v>
      </c>
      <c r="I2902" s="68">
        <f t="shared" si="151"/>
        <v>9</v>
      </c>
      <c r="J2902" s="68">
        <f t="shared" si="149"/>
        <v>4.875</v>
      </c>
      <c r="K2902" s="70">
        <v>3</v>
      </c>
      <c r="L2902" s="58"/>
      <c r="M2902" s="58" t="s">
        <v>22</v>
      </c>
      <c r="N2902" s="10" t="s">
        <v>22</v>
      </c>
      <c r="O2902" t="s">
        <v>22</v>
      </c>
    </row>
    <row r="2903" spans="1:15" x14ac:dyDescent="0.35">
      <c r="A2903" s="203">
        <v>36749</v>
      </c>
      <c r="B2903" s="192" t="s">
        <v>7853</v>
      </c>
      <c r="C2903" s="58" t="s">
        <v>7854</v>
      </c>
      <c r="D2903" s="192" t="s">
        <v>7183</v>
      </c>
      <c r="E2903" s="67">
        <v>11</v>
      </c>
      <c r="F2903" s="68">
        <v>11.03125</v>
      </c>
      <c r="G2903" s="68">
        <v>11.5625</v>
      </c>
      <c r="H2903" s="69">
        <f t="shared" si="150"/>
        <v>5.113636363636364E-2</v>
      </c>
      <c r="I2903" s="68">
        <f t="shared" si="151"/>
        <v>3.125E-2</v>
      </c>
      <c r="J2903" s="68">
        <f t="shared" si="149"/>
        <v>0.5625</v>
      </c>
      <c r="K2903" s="70">
        <v>2</v>
      </c>
      <c r="L2903" s="58" t="s">
        <v>8061</v>
      </c>
      <c r="M2903" s="58" t="s">
        <v>22</v>
      </c>
      <c r="N2903" s="10" t="s">
        <v>22</v>
      </c>
      <c r="O2903" t="s">
        <v>22</v>
      </c>
    </row>
    <row r="2904" spans="1:15" x14ac:dyDescent="0.35">
      <c r="A2904" s="203">
        <v>36749</v>
      </c>
      <c r="B2904" s="192" t="s">
        <v>7855</v>
      </c>
      <c r="C2904" s="58" t="s">
        <v>7856</v>
      </c>
      <c r="D2904" s="192" t="s">
        <v>7361</v>
      </c>
      <c r="E2904" s="67">
        <v>10</v>
      </c>
      <c r="F2904" s="68">
        <v>10.28125</v>
      </c>
      <c r="G2904" s="68">
        <v>11.125</v>
      </c>
      <c r="H2904" s="69">
        <f t="shared" si="150"/>
        <v>0.1125</v>
      </c>
      <c r="I2904" s="68">
        <f t="shared" si="151"/>
        <v>0.28125</v>
      </c>
      <c r="J2904" s="68">
        <f t="shared" si="149"/>
        <v>1.125</v>
      </c>
      <c r="K2904" s="70">
        <v>3</v>
      </c>
      <c r="L2904" s="58"/>
      <c r="M2904" s="58" t="s">
        <v>22</v>
      </c>
      <c r="N2904" s="10" t="s">
        <v>22</v>
      </c>
      <c r="O2904" t="s">
        <v>22</v>
      </c>
    </row>
    <row r="2905" spans="1:15" x14ac:dyDescent="0.35">
      <c r="A2905" s="203">
        <v>36749</v>
      </c>
      <c r="B2905" s="192" t="s">
        <v>7857</v>
      </c>
      <c r="C2905" s="58" t="s">
        <v>7858</v>
      </c>
      <c r="D2905" s="192" t="s">
        <v>7426</v>
      </c>
      <c r="E2905" s="67">
        <v>12</v>
      </c>
      <c r="F2905" s="68">
        <v>12.75</v>
      </c>
      <c r="G2905" s="68">
        <v>13.125</v>
      </c>
      <c r="H2905" s="69">
        <f t="shared" si="150"/>
        <v>9.375E-2</v>
      </c>
      <c r="I2905" s="68">
        <f t="shared" si="151"/>
        <v>0.75</v>
      </c>
      <c r="J2905" s="68">
        <f t="shared" si="149"/>
        <v>1.125</v>
      </c>
      <c r="K2905" s="70">
        <v>2</v>
      </c>
      <c r="L2905" s="58"/>
      <c r="M2905" s="58">
        <v>0</v>
      </c>
      <c r="N2905" s="10" t="s">
        <v>26</v>
      </c>
      <c r="O2905" t="s">
        <v>26</v>
      </c>
    </row>
    <row r="2906" spans="1:15" x14ac:dyDescent="0.35">
      <c r="A2906" s="203">
        <v>36749</v>
      </c>
      <c r="B2906" s="193" t="s">
        <v>7859</v>
      </c>
      <c r="C2906" s="58" t="s">
        <v>7860</v>
      </c>
      <c r="D2906" s="193" t="s">
        <v>4763</v>
      </c>
      <c r="E2906" s="67">
        <v>7</v>
      </c>
      <c r="F2906" s="68">
        <v>7.03125</v>
      </c>
      <c r="G2906" s="68">
        <v>7.0625</v>
      </c>
      <c r="H2906" s="69">
        <f t="shared" si="150"/>
        <v>8.9285714285714281E-3</v>
      </c>
      <c r="I2906" s="68">
        <f t="shared" si="151"/>
        <v>3.125E-2</v>
      </c>
      <c r="J2906" s="68">
        <f t="shared" si="149"/>
        <v>6.25E-2</v>
      </c>
      <c r="K2906" s="70">
        <v>1</v>
      </c>
      <c r="L2906" s="58"/>
      <c r="M2906" s="58" t="s">
        <v>22</v>
      </c>
      <c r="N2906" s="10" t="s">
        <v>22</v>
      </c>
      <c r="O2906" t="s">
        <v>22</v>
      </c>
    </row>
    <row r="2907" spans="1:15" x14ac:dyDescent="0.35">
      <c r="A2907" s="203">
        <v>36749</v>
      </c>
      <c r="B2907" s="61" t="s">
        <v>7861</v>
      </c>
      <c r="C2907" s="58" t="s">
        <v>7862</v>
      </c>
      <c r="D2907" s="61" t="s">
        <v>7326</v>
      </c>
      <c r="E2907" s="67">
        <v>39.68</v>
      </c>
      <c r="F2907" s="68">
        <v>55.5</v>
      </c>
      <c r="G2907" s="68">
        <v>49.5</v>
      </c>
      <c r="H2907" s="69">
        <f t="shared" si="150"/>
        <v>0.24747983870967744</v>
      </c>
      <c r="I2907" s="68">
        <f t="shared" si="151"/>
        <v>15.82</v>
      </c>
      <c r="J2907" s="68">
        <f t="shared" si="149"/>
        <v>9.82</v>
      </c>
      <c r="K2907" s="70">
        <v>4</v>
      </c>
      <c r="L2907" s="58"/>
      <c r="M2907" s="58" t="s">
        <v>22</v>
      </c>
      <c r="N2907" s="10" t="s">
        <v>22</v>
      </c>
      <c r="O2907" t="s">
        <v>22</v>
      </c>
    </row>
    <row r="2908" spans="1:15" x14ac:dyDescent="0.35">
      <c r="A2908" s="203">
        <v>36753</v>
      </c>
      <c r="B2908" s="61" t="s">
        <v>7863</v>
      </c>
      <c r="C2908" s="58" t="s">
        <v>7864</v>
      </c>
      <c r="D2908" s="61" t="s">
        <v>7709</v>
      </c>
      <c r="E2908" s="67">
        <v>7</v>
      </c>
      <c r="F2908" s="68">
        <v>6.5</v>
      </c>
      <c r="G2908" s="68">
        <v>7</v>
      </c>
      <c r="H2908" s="69">
        <f t="shared" si="150"/>
        <v>0</v>
      </c>
      <c r="I2908" s="68">
        <f t="shared" si="151"/>
        <v>-0.5</v>
      </c>
      <c r="J2908" s="68">
        <f t="shared" si="149"/>
        <v>0</v>
      </c>
      <c r="K2908" s="70">
        <v>1</v>
      </c>
      <c r="L2908" s="58"/>
      <c r="M2908" s="58" t="s">
        <v>22</v>
      </c>
      <c r="N2908" s="10" t="s">
        <v>22</v>
      </c>
      <c r="O2908" t="s">
        <v>22</v>
      </c>
    </row>
    <row r="2909" spans="1:15" x14ac:dyDescent="0.35">
      <c r="A2909" s="203">
        <v>36753</v>
      </c>
      <c r="B2909" s="61" t="s">
        <v>7865</v>
      </c>
      <c r="C2909" s="58" t="s">
        <v>7866</v>
      </c>
      <c r="D2909" s="61" t="s">
        <v>7556</v>
      </c>
      <c r="E2909" s="67">
        <v>8</v>
      </c>
      <c r="F2909" s="68">
        <v>8.03125</v>
      </c>
      <c r="G2909" s="68">
        <v>8</v>
      </c>
      <c r="H2909" s="69">
        <f t="shared" si="150"/>
        <v>0</v>
      </c>
      <c r="I2909" s="68">
        <f t="shared" si="151"/>
        <v>3.125E-2</v>
      </c>
      <c r="J2909" s="68">
        <f t="shared" si="149"/>
        <v>0</v>
      </c>
      <c r="K2909" s="70">
        <v>1</v>
      </c>
      <c r="L2909" s="58"/>
      <c r="M2909" s="58">
        <v>0</v>
      </c>
      <c r="N2909" s="10" t="s">
        <v>26</v>
      </c>
      <c r="O2909" t="s">
        <v>26</v>
      </c>
    </row>
    <row r="2910" spans="1:15" x14ac:dyDescent="0.35">
      <c r="A2910" s="203">
        <v>36753</v>
      </c>
      <c r="B2910" s="61" t="s">
        <v>7867</v>
      </c>
      <c r="C2910" s="58" t="s">
        <v>7868</v>
      </c>
      <c r="D2910" s="61" t="s">
        <v>1048</v>
      </c>
      <c r="E2910" s="67">
        <v>15</v>
      </c>
      <c r="F2910" s="68">
        <v>19</v>
      </c>
      <c r="G2910" s="68">
        <v>25.75</v>
      </c>
      <c r="H2910" s="69">
        <f t="shared" si="150"/>
        <v>0.71666666666666667</v>
      </c>
      <c r="I2910" s="68">
        <f t="shared" si="151"/>
        <v>4</v>
      </c>
      <c r="J2910" s="68">
        <f t="shared" si="149"/>
        <v>10.75</v>
      </c>
      <c r="K2910" s="70">
        <v>3</v>
      </c>
      <c r="L2910" s="58"/>
      <c r="M2910" s="58" t="s">
        <v>22</v>
      </c>
      <c r="N2910" s="10" t="s">
        <v>22</v>
      </c>
      <c r="O2910" t="s">
        <v>22</v>
      </c>
    </row>
    <row r="2911" spans="1:15" x14ac:dyDescent="0.35">
      <c r="A2911" s="203">
        <v>36754</v>
      </c>
      <c r="B2911" s="192" t="s">
        <v>7869</v>
      </c>
      <c r="C2911" s="58" t="s">
        <v>7870</v>
      </c>
      <c r="D2911" s="192" t="s">
        <v>7556</v>
      </c>
      <c r="E2911" s="67">
        <v>12</v>
      </c>
      <c r="F2911" s="68">
        <v>12.0625</v>
      </c>
      <c r="G2911" s="68">
        <v>13.375</v>
      </c>
      <c r="H2911" s="69">
        <f t="shared" si="150"/>
        <v>0.11458333333333333</v>
      </c>
      <c r="I2911" s="68">
        <f t="shared" si="151"/>
        <v>6.25E-2</v>
      </c>
      <c r="J2911" s="68">
        <f t="shared" si="149"/>
        <v>1.375</v>
      </c>
      <c r="K2911" s="70">
        <v>3</v>
      </c>
      <c r="L2911" s="58"/>
      <c r="M2911" s="58" t="s">
        <v>22</v>
      </c>
      <c r="N2911" s="10" t="s">
        <v>22</v>
      </c>
      <c r="O2911" t="s">
        <v>22</v>
      </c>
    </row>
    <row r="2912" spans="1:15" x14ac:dyDescent="0.35">
      <c r="A2912" s="203">
        <v>36754</v>
      </c>
      <c r="B2912" s="192" t="s">
        <v>7871</v>
      </c>
      <c r="C2912" s="58" t="s">
        <v>7872</v>
      </c>
      <c r="D2912" s="192" t="s">
        <v>7556</v>
      </c>
      <c r="E2912" s="67">
        <v>10</v>
      </c>
      <c r="F2912" s="68">
        <v>10</v>
      </c>
      <c r="G2912" s="68">
        <v>8.875</v>
      </c>
      <c r="H2912" s="69">
        <f t="shared" si="150"/>
        <v>-0.1125</v>
      </c>
      <c r="I2912" s="68">
        <f t="shared" si="151"/>
        <v>0</v>
      </c>
      <c r="J2912" s="68">
        <f t="shared" si="149"/>
        <v>-1.125</v>
      </c>
      <c r="K2912" s="70">
        <v>1</v>
      </c>
      <c r="L2912" s="58"/>
      <c r="M2912" s="58" t="s">
        <v>22</v>
      </c>
      <c r="N2912" s="10" t="s">
        <v>22</v>
      </c>
      <c r="O2912" t="s">
        <v>22</v>
      </c>
    </row>
    <row r="2913" spans="1:15" x14ac:dyDescent="0.35">
      <c r="A2913" s="203">
        <v>36755</v>
      </c>
      <c r="B2913" s="61" t="s">
        <v>7873</v>
      </c>
      <c r="C2913" s="58" t="s">
        <v>7874</v>
      </c>
      <c r="D2913" s="61" t="s">
        <v>7556</v>
      </c>
      <c r="E2913" s="67">
        <v>12</v>
      </c>
      <c r="F2913" s="68">
        <v>12.0625</v>
      </c>
      <c r="G2913" s="68">
        <v>9.375</v>
      </c>
      <c r="H2913" s="69">
        <f t="shared" si="150"/>
        <v>-0.21875</v>
      </c>
      <c r="I2913" s="68">
        <f t="shared" si="151"/>
        <v>6.25E-2</v>
      </c>
      <c r="J2913" s="68">
        <f t="shared" si="149"/>
        <v>-2.625</v>
      </c>
      <c r="K2913" s="70">
        <v>1</v>
      </c>
      <c r="L2913" s="58"/>
      <c r="M2913" s="58" t="s">
        <v>22</v>
      </c>
      <c r="N2913" s="10" t="s">
        <v>22</v>
      </c>
      <c r="O2913" t="s">
        <v>22</v>
      </c>
    </row>
    <row r="2914" spans="1:15" x14ac:dyDescent="0.35">
      <c r="A2914" s="203">
        <v>36756</v>
      </c>
      <c r="B2914" s="192" t="s">
        <v>7875</v>
      </c>
      <c r="C2914" s="58" t="s">
        <v>7876</v>
      </c>
      <c r="D2914" s="192" t="s">
        <v>7583</v>
      </c>
      <c r="E2914" s="67">
        <v>8</v>
      </c>
      <c r="F2914" s="68">
        <v>8.015625</v>
      </c>
      <c r="G2914" s="68">
        <v>8</v>
      </c>
      <c r="H2914" s="69">
        <f t="shared" si="150"/>
        <v>0</v>
      </c>
      <c r="I2914" s="68">
        <f t="shared" si="151"/>
        <v>1.5625E-2</v>
      </c>
      <c r="J2914" s="68">
        <f t="shared" si="149"/>
        <v>0</v>
      </c>
      <c r="K2914" s="70">
        <v>1</v>
      </c>
      <c r="L2914" s="58"/>
      <c r="M2914" s="58" t="s">
        <v>22</v>
      </c>
      <c r="N2914" s="10" t="s">
        <v>22</v>
      </c>
      <c r="O2914" t="s">
        <v>22</v>
      </c>
    </row>
    <row r="2915" spans="1:15" x14ac:dyDescent="0.35">
      <c r="A2915" s="203">
        <v>36756</v>
      </c>
      <c r="B2915" s="61" t="s">
        <v>7877</v>
      </c>
      <c r="C2915" s="58" t="s">
        <v>7878</v>
      </c>
      <c r="D2915" s="61" t="s">
        <v>4763</v>
      </c>
      <c r="E2915" s="67">
        <v>18</v>
      </c>
      <c r="F2915" s="68">
        <v>18.25</v>
      </c>
      <c r="G2915" s="68">
        <v>24.875</v>
      </c>
      <c r="H2915" s="69">
        <f t="shared" si="150"/>
        <v>0.38194444444444442</v>
      </c>
      <c r="I2915" s="68">
        <f t="shared" si="151"/>
        <v>0.25</v>
      </c>
      <c r="J2915" s="68">
        <f t="shared" si="149"/>
        <v>6.875</v>
      </c>
      <c r="K2915" s="70">
        <v>3</v>
      </c>
      <c r="L2915" s="58"/>
      <c r="M2915" s="58" t="s">
        <v>22</v>
      </c>
      <c r="N2915" s="10" t="s">
        <v>22</v>
      </c>
      <c r="O2915" t="s">
        <v>22</v>
      </c>
    </row>
    <row r="2916" spans="1:15" x14ac:dyDescent="0.35">
      <c r="A2916" s="203">
        <v>36756</v>
      </c>
      <c r="B2916" s="61" t="s">
        <v>7879</v>
      </c>
      <c r="C2916" s="58" t="s">
        <v>7880</v>
      </c>
      <c r="D2916" s="61" t="s">
        <v>7881</v>
      </c>
      <c r="E2916" s="67">
        <v>15</v>
      </c>
      <c r="F2916" s="68">
        <v>21.25</v>
      </c>
      <c r="G2916" s="68">
        <v>23</v>
      </c>
      <c r="H2916" s="69">
        <f t="shared" si="150"/>
        <v>0.53333333333333333</v>
      </c>
      <c r="I2916" s="68">
        <f t="shared" si="151"/>
        <v>6.25</v>
      </c>
      <c r="J2916" s="68">
        <f t="shared" si="149"/>
        <v>8</v>
      </c>
      <c r="K2916" s="70">
        <v>3</v>
      </c>
      <c r="L2916" s="58"/>
      <c r="M2916" s="58">
        <v>0</v>
      </c>
      <c r="N2916" s="10" t="s">
        <v>26</v>
      </c>
      <c r="O2916" t="s">
        <v>26</v>
      </c>
    </row>
    <row r="2917" spans="1:15" x14ac:dyDescent="0.35">
      <c r="A2917" s="203">
        <v>36756</v>
      </c>
      <c r="B2917" s="61" t="s">
        <v>7882</v>
      </c>
      <c r="C2917" s="58" t="s">
        <v>7883</v>
      </c>
      <c r="D2917" s="61" t="s">
        <v>7556</v>
      </c>
      <c r="E2917" s="67">
        <v>16</v>
      </c>
      <c r="F2917" s="68">
        <v>34</v>
      </c>
      <c r="G2917" s="68">
        <v>32.25</v>
      </c>
      <c r="H2917" s="69">
        <f t="shared" si="150"/>
        <v>1.015625</v>
      </c>
      <c r="I2917" s="68">
        <f t="shared" si="151"/>
        <v>18</v>
      </c>
      <c r="J2917" s="68">
        <f t="shared" si="149"/>
        <v>16.25</v>
      </c>
      <c r="K2917" s="70">
        <v>4</v>
      </c>
      <c r="L2917" s="58"/>
      <c r="M2917" s="58" t="s">
        <v>22</v>
      </c>
      <c r="N2917" s="10" t="s">
        <v>22</v>
      </c>
      <c r="O2917" t="s">
        <v>22</v>
      </c>
    </row>
    <row r="2918" spans="1:15" x14ac:dyDescent="0.35">
      <c r="A2918" s="203">
        <v>36760</v>
      </c>
      <c r="B2918" s="193" t="s">
        <v>7884</v>
      </c>
      <c r="C2918" s="58" t="s">
        <v>7885</v>
      </c>
      <c r="D2918" s="193" t="s">
        <v>5918</v>
      </c>
      <c r="E2918" s="67">
        <v>10.5</v>
      </c>
      <c r="F2918" s="68">
        <v>10.59375</v>
      </c>
      <c r="G2918" s="68">
        <v>10.75</v>
      </c>
      <c r="H2918" s="69">
        <f t="shared" si="150"/>
        <v>2.3809523809523808E-2</v>
      </c>
      <c r="I2918" s="68">
        <f t="shared" si="151"/>
        <v>9.375E-2</v>
      </c>
      <c r="J2918" s="68">
        <f t="shared" si="149"/>
        <v>0.25</v>
      </c>
      <c r="K2918" s="70">
        <v>1</v>
      </c>
      <c r="L2918" s="58"/>
      <c r="M2918" s="58">
        <v>0</v>
      </c>
      <c r="N2918" s="10" t="s">
        <v>26</v>
      </c>
      <c r="O2918" t="s">
        <v>26</v>
      </c>
    </row>
    <row r="2919" spans="1:15" x14ac:dyDescent="0.35">
      <c r="A2919" s="203">
        <v>36761</v>
      </c>
      <c r="B2919" s="61" t="s">
        <v>7886</v>
      </c>
      <c r="C2919" s="58" t="s">
        <v>7887</v>
      </c>
      <c r="D2919" s="61" t="s">
        <v>7888</v>
      </c>
      <c r="E2919" s="67">
        <v>9</v>
      </c>
      <c r="F2919" s="68">
        <v>16</v>
      </c>
      <c r="G2919" s="68">
        <v>20.765625</v>
      </c>
      <c r="H2919" s="69">
        <f t="shared" si="150"/>
        <v>1.3072916666666667</v>
      </c>
      <c r="I2919" s="68">
        <f t="shared" si="151"/>
        <v>7</v>
      </c>
      <c r="J2919" s="68">
        <f t="shared" si="149"/>
        <v>11.765625</v>
      </c>
      <c r="K2919" s="70">
        <v>2</v>
      </c>
      <c r="L2919" s="58"/>
      <c r="M2919" s="58" t="s">
        <v>22</v>
      </c>
      <c r="N2919" s="10" t="s">
        <v>22</v>
      </c>
      <c r="O2919" t="s">
        <v>22</v>
      </c>
    </row>
    <row r="2920" spans="1:15" x14ac:dyDescent="0.35">
      <c r="A2920" s="203">
        <v>36763</v>
      </c>
      <c r="B2920" s="189" t="s">
        <v>7889</v>
      </c>
      <c r="C2920" s="58" t="s">
        <v>7890</v>
      </c>
      <c r="D2920" s="189" t="s">
        <v>4556</v>
      </c>
      <c r="E2920" s="67">
        <v>7</v>
      </c>
      <c r="F2920" s="68">
        <v>8.5</v>
      </c>
      <c r="G2920" s="68">
        <v>8.75</v>
      </c>
      <c r="H2920" s="69">
        <f t="shared" si="150"/>
        <v>0.25</v>
      </c>
      <c r="I2920" s="68">
        <f t="shared" si="151"/>
        <v>1.5</v>
      </c>
      <c r="J2920" s="68">
        <f t="shared" si="149"/>
        <v>1.75</v>
      </c>
      <c r="K2920" s="70">
        <v>1</v>
      </c>
      <c r="L2920" s="58"/>
      <c r="M2920" s="58" t="s">
        <v>22</v>
      </c>
      <c r="N2920" s="10" t="s">
        <v>22</v>
      </c>
      <c r="O2920" t="s">
        <v>22</v>
      </c>
    </row>
    <row r="2921" spans="1:15" x14ac:dyDescent="0.35">
      <c r="A2921" s="203">
        <v>36788</v>
      </c>
      <c r="B2921" s="61" t="s">
        <v>7891</v>
      </c>
      <c r="C2921" s="58" t="s">
        <v>7892</v>
      </c>
      <c r="D2921" s="61" t="s">
        <v>7556</v>
      </c>
      <c r="E2921" s="67">
        <v>8</v>
      </c>
      <c r="F2921" s="68">
        <v>8.03125</v>
      </c>
      <c r="G2921" s="68">
        <v>8.0625</v>
      </c>
      <c r="H2921" s="69">
        <f t="shared" si="150"/>
        <v>7.8125E-3</v>
      </c>
      <c r="I2921" s="68">
        <f t="shared" si="151"/>
        <v>3.125E-2</v>
      </c>
      <c r="J2921" s="68">
        <f t="shared" si="149"/>
        <v>6.25E-2</v>
      </c>
      <c r="K2921" s="70">
        <v>1</v>
      </c>
      <c r="L2921" s="58"/>
      <c r="M2921" s="58" t="s">
        <v>22</v>
      </c>
      <c r="N2921" s="10" t="s">
        <v>22</v>
      </c>
      <c r="O2921" t="s">
        <v>22</v>
      </c>
    </row>
    <row r="2922" spans="1:15" x14ac:dyDescent="0.35">
      <c r="A2922" s="203">
        <v>36788</v>
      </c>
      <c r="B2922" s="61" t="s">
        <v>7893</v>
      </c>
      <c r="C2922" s="58" t="s">
        <v>7894</v>
      </c>
      <c r="D2922" s="61" t="s">
        <v>5803</v>
      </c>
      <c r="E2922" s="67">
        <v>19</v>
      </c>
      <c r="F2922" s="68">
        <v>21.0625</v>
      </c>
      <c r="G2922" s="68">
        <v>21</v>
      </c>
      <c r="H2922" s="69">
        <f t="shared" si="150"/>
        <v>0.10526315789473684</v>
      </c>
      <c r="I2922" s="68">
        <f t="shared" si="151"/>
        <v>2.0625</v>
      </c>
      <c r="J2922" s="68">
        <f t="shared" si="149"/>
        <v>2</v>
      </c>
      <c r="K2922" s="70">
        <v>2</v>
      </c>
      <c r="L2922" s="58"/>
      <c r="M2922" s="58" t="s">
        <v>22</v>
      </c>
      <c r="N2922" s="10" t="s">
        <v>22</v>
      </c>
      <c r="O2922" t="s">
        <v>22</v>
      </c>
    </row>
    <row r="2923" spans="1:15" x14ac:dyDescent="0.35">
      <c r="A2923" s="203">
        <v>36790</v>
      </c>
      <c r="B2923" s="61" t="s">
        <v>7895</v>
      </c>
      <c r="C2923" s="58" t="s">
        <v>7896</v>
      </c>
      <c r="D2923" s="61" t="s">
        <v>7361</v>
      </c>
      <c r="E2923" s="67">
        <v>16</v>
      </c>
      <c r="F2923" s="68">
        <v>19.75</v>
      </c>
      <c r="G2923" s="68">
        <v>20.9375</v>
      </c>
      <c r="H2923" s="69">
        <f t="shared" si="150"/>
        <v>0.30859375</v>
      </c>
      <c r="I2923" s="68">
        <f t="shared" si="151"/>
        <v>3.75</v>
      </c>
      <c r="J2923" s="68">
        <f t="shared" si="149"/>
        <v>4.9375</v>
      </c>
      <c r="K2923" s="70">
        <v>4</v>
      </c>
      <c r="L2923" s="58"/>
      <c r="M2923" s="58">
        <v>0</v>
      </c>
      <c r="N2923" s="10" t="s">
        <v>26</v>
      </c>
      <c r="O2923" t="s">
        <v>26</v>
      </c>
    </row>
    <row r="2924" spans="1:15" x14ac:dyDescent="0.35">
      <c r="A2924" s="203">
        <v>36790</v>
      </c>
      <c r="B2924" s="61" t="s">
        <v>7897</v>
      </c>
      <c r="C2924" s="58" t="s">
        <v>7898</v>
      </c>
      <c r="D2924" s="61" t="s">
        <v>5803</v>
      </c>
      <c r="E2924" s="67">
        <v>12</v>
      </c>
      <c r="F2924" s="68">
        <v>17.125</v>
      </c>
      <c r="G2924" s="68">
        <v>17.640625</v>
      </c>
      <c r="H2924" s="69">
        <f t="shared" si="150"/>
        <v>0.47005208333333331</v>
      </c>
      <c r="I2924" s="68">
        <f t="shared" si="151"/>
        <v>5.125</v>
      </c>
      <c r="J2924" s="68">
        <f t="shared" si="149"/>
        <v>5.640625</v>
      </c>
      <c r="K2924" s="70">
        <v>2</v>
      </c>
      <c r="L2924" s="58"/>
      <c r="M2924" s="58" t="s">
        <v>22</v>
      </c>
      <c r="N2924" s="10" t="s">
        <v>22</v>
      </c>
      <c r="O2924" t="s">
        <v>22</v>
      </c>
    </row>
    <row r="2925" spans="1:15" x14ac:dyDescent="0.35">
      <c r="A2925" s="203">
        <v>36790</v>
      </c>
      <c r="B2925" s="194" t="s">
        <v>7899</v>
      </c>
      <c r="C2925" s="58" t="s">
        <v>7900</v>
      </c>
      <c r="D2925" s="194" t="s">
        <v>6508</v>
      </c>
      <c r="E2925" s="67">
        <v>13</v>
      </c>
      <c r="F2925" s="68">
        <v>13.0625</v>
      </c>
      <c r="G2925" s="68">
        <v>14.125</v>
      </c>
      <c r="H2925" s="69">
        <f t="shared" si="150"/>
        <v>8.6538461538461536E-2</v>
      </c>
      <c r="I2925" s="68">
        <f t="shared" si="151"/>
        <v>6.25E-2</v>
      </c>
      <c r="J2925" s="68">
        <f t="shared" si="149"/>
        <v>1.125</v>
      </c>
      <c r="K2925" s="70">
        <v>2</v>
      </c>
      <c r="L2925" s="58"/>
      <c r="M2925" s="58" t="s">
        <v>22</v>
      </c>
      <c r="N2925" s="10" t="s">
        <v>22</v>
      </c>
      <c r="O2925" t="s">
        <v>22</v>
      </c>
    </row>
    <row r="2926" spans="1:15" x14ac:dyDescent="0.35">
      <c r="A2926" s="203">
        <v>36791</v>
      </c>
      <c r="B2926" s="61" t="s">
        <v>7901</v>
      </c>
      <c r="C2926" s="58" t="s">
        <v>7902</v>
      </c>
      <c r="D2926" s="61" t="s">
        <v>7136</v>
      </c>
      <c r="E2926" s="67">
        <v>11</v>
      </c>
      <c r="F2926" s="68">
        <v>11.75</v>
      </c>
      <c r="G2926" s="68">
        <v>12</v>
      </c>
      <c r="H2926" s="69">
        <f t="shared" si="150"/>
        <v>9.0909090909090912E-2</v>
      </c>
      <c r="I2926" s="68">
        <f t="shared" si="151"/>
        <v>0.75</v>
      </c>
      <c r="J2926" s="68">
        <f t="shared" si="149"/>
        <v>1</v>
      </c>
      <c r="K2926" s="70">
        <v>3</v>
      </c>
      <c r="L2926" s="58"/>
      <c r="M2926" s="58" t="s">
        <v>22</v>
      </c>
      <c r="N2926" s="10" t="s">
        <v>22</v>
      </c>
      <c r="O2926" t="s">
        <v>22</v>
      </c>
    </row>
    <row r="2927" spans="1:15" x14ac:dyDescent="0.35">
      <c r="A2927" s="203">
        <v>36791</v>
      </c>
      <c r="B2927" s="61" t="s">
        <v>7903</v>
      </c>
      <c r="C2927" s="58" t="s">
        <v>7904</v>
      </c>
      <c r="D2927" s="61" t="s">
        <v>7126</v>
      </c>
      <c r="E2927" s="67">
        <v>16</v>
      </c>
      <c r="F2927" s="68">
        <v>36</v>
      </c>
      <c r="G2927" s="68">
        <v>46.25</v>
      </c>
      <c r="H2927" s="69">
        <f t="shared" si="150"/>
        <v>1.890625</v>
      </c>
      <c r="I2927" s="68">
        <f t="shared" si="151"/>
        <v>20</v>
      </c>
      <c r="J2927" s="68">
        <f t="shared" si="149"/>
        <v>30.25</v>
      </c>
      <c r="K2927" s="70">
        <v>4</v>
      </c>
      <c r="L2927" s="58"/>
      <c r="M2927" s="58" t="s">
        <v>22</v>
      </c>
      <c r="N2927" s="10" t="s">
        <v>22</v>
      </c>
      <c r="O2927" t="s">
        <v>22</v>
      </c>
    </row>
    <row r="2928" spans="1:15" x14ac:dyDescent="0.35">
      <c r="A2928" s="203">
        <v>36795</v>
      </c>
      <c r="B2928" s="61" t="s">
        <v>7905</v>
      </c>
      <c r="C2928" s="58" t="s">
        <v>7906</v>
      </c>
      <c r="D2928" s="61" t="s">
        <v>7353</v>
      </c>
      <c r="E2928" s="67">
        <v>23</v>
      </c>
      <c r="F2928" s="68">
        <v>67</v>
      </c>
      <c r="G2928" s="68">
        <v>63.0625</v>
      </c>
      <c r="H2928" s="69">
        <f t="shared" si="150"/>
        <v>1.7418478260869565</v>
      </c>
      <c r="I2928" s="68">
        <f t="shared" si="151"/>
        <v>44</v>
      </c>
      <c r="J2928" s="68">
        <f t="shared" si="149"/>
        <v>40.0625</v>
      </c>
      <c r="K2928" s="70">
        <v>5</v>
      </c>
      <c r="L2928" s="58"/>
      <c r="M2928" s="58">
        <v>0</v>
      </c>
      <c r="N2928" s="10" t="s">
        <v>26</v>
      </c>
      <c r="O2928" t="s">
        <v>26</v>
      </c>
    </row>
    <row r="2929" spans="1:15" x14ac:dyDescent="0.35">
      <c r="A2929" s="203">
        <v>36796</v>
      </c>
      <c r="B2929" s="61" t="s">
        <v>7907</v>
      </c>
      <c r="C2929" s="58" t="s">
        <v>7908</v>
      </c>
      <c r="D2929" s="61" t="s">
        <v>7909</v>
      </c>
      <c r="E2929" s="67">
        <v>17</v>
      </c>
      <c r="F2929" s="68">
        <v>19</v>
      </c>
      <c r="G2929" s="68">
        <v>20.375</v>
      </c>
      <c r="H2929" s="69">
        <f t="shared" si="150"/>
        <v>0.19852941176470587</v>
      </c>
      <c r="I2929" s="68">
        <f t="shared" si="151"/>
        <v>2</v>
      </c>
      <c r="J2929" s="68">
        <f t="shared" si="149"/>
        <v>3.375</v>
      </c>
      <c r="K2929" s="70">
        <v>3</v>
      </c>
      <c r="L2929" s="58"/>
      <c r="M2929" s="58">
        <v>0</v>
      </c>
      <c r="N2929" s="10" t="s">
        <v>26</v>
      </c>
      <c r="O2929" t="s">
        <v>26</v>
      </c>
    </row>
    <row r="2930" spans="1:15" x14ac:dyDescent="0.35">
      <c r="A2930" s="203">
        <v>36796</v>
      </c>
      <c r="B2930" s="61" t="s">
        <v>7910</v>
      </c>
      <c r="C2930" s="58" t="s">
        <v>4217</v>
      </c>
      <c r="D2930" s="61" t="s">
        <v>5803</v>
      </c>
      <c r="E2930" s="67">
        <v>12</v>
      </c>
      <c r="F2930" s="68">
        <v>22.5</v>
      </c>
      <c r="G2930" s="68">
        <v>20</v>
      </c>
      <c r="H2930" s="69">
        <f t="shared" si="150"/>
        <v>0.66666666666666663</v>
      </c>
      <c r="I2930" s="68">
        <f t="shared" si="151"/>
        <v>10.5</v>
      </c>
      <c r="J2930" s="68">
        <f t="shared" si="149"/>
        <v>8</v>
      </c>
      <c r="K2930" s="70">
        <v>3</v>
      </c>
      <c r="L2930" s="58"/>
      <c r="M2930" s="58" t="s">
        <v>22</v>
      </c>
      <c r="N2930" s="10" t="s">
        <v>22</v>
      </c>
      <c r="O2930" t="s">
        <v>22</v>
      </c>
    </row>
    <row r="2931" spans="1:15" x14ac:dyDescent="0.35">
      <c r="A2931" s="203">
        <v>36796</v>
      </c>
      <c r="B2931" s="61" t="s">
        <v>7911</v>
      </c>
      <c r="C2931" s="58" t="s">
        <v>7912</v>
      </c>
      <c r="D2931" s="61" t="s">
        <v>4186</v>
      </c>
      <c r="E2931" s="67">
        <v>15</v>
      </c>
      <c r="F2931" s="68">
        <v>24.09375</v>
      </c>
      <c r="G2931" s="68">
        <v>24.0625</v>
      </c>
      <c r="H2931" s="69">
        <f t="shared" si="150"/>
        <v>0.60416666666666663</v>
      </c>
      <c r="I2931" s="68">
        <f t="shared" si="151"/>
        <v>9.09375</v>
      </c>
      <c r="J2931" s="68">
        <f t="shared" si="149"/>
        <v>9.0625</v>
      </c>
      <c r="K2931" s="70">
        <v>3</v>
      </c>
      <c r="L2931" s="58"/>
      <c r="M2931" s="58">
        <v>0</v>
      </c>
      <c r="N2931" s="10" t="s">
        <v>26</v>
      </c>
      <c r="O2931" t="s">
        <v>26</v>
      </c>
    </row>
    <row r="2932" spans="1:15" x14ac:dyDescent="0.35">
      <c r="A2932" s="203">
        <v>36796</v>
      </c>
      <c r="B2932" s="61" t="s">
        <v>7913</v>
      </c>
      <c r="C2932" s="58" t="s">
        <v>7914</v>
      </c>
      <c r="D2932" s="61" t="s">
        <v>7661</v>
      </c>
      <c r="E2932" s="67">
        <v>22</v>
      </c>
      <c r="F2932" s="68">
        <v>28.25</v>
      </c>
      <c r="G2932" s="68">
        <v>28.875</v>
      </c>
      <c r="H2932" s="69">
        <f t="shared" si="150"/>
        <v>0.3125</v>
      </c>
      <c r="I2932" s="68">
        <f t="shared" si="151"/>
        <v>6.25</v>
      </c>
      <c r="J2932" s="68">
        <f t="shared" si="149"/>
        <v>6.875</v>
      </c>
      <c r="K2932" s="70">
        <v>3</v>
      </c>
      <c r="L2932" s="58"/>
      <c r="M2932" s="58" t="s">
        <v>22</v>
      </c>
      <c r="N2932" s="10" t="s">
        <v>22</v>
      </c>
      <c r="O2932" t="s">
        <v>22</v>
      </c>
    </row>
    <row r="2933" spans="1:15" ht="28.5" x14ac:dyDescent="0.35">
      <c r="A2933" s="203">
        <v>36797</v>
      </c>
      <c r="B2933" s="192" t="s">
        <v>7915</v>
      </c>
      <c r="C2933" s="58" t="s">
        <v>7916</v>
      </c>
      <c r="D2933" s="195" t="s">
        <v>7136</v>
      </c>
      <c r="E2933" s="196">
        <v>15.125</v>
      </c>
      <c r="F2933" s="68">
        <v>15.25</v>
      </c>
      <c r="G2933" s="68">
        <v>15.1875</v>
      </c>
      <c r="H2933" s="69">
        <f t="shared" si="150"/>
        <v>4.1322314049586778E-3</v>
      </c>
      <c r="I2933" s="68">
        <f t="shared" si="151"/>
        <v>0.125</v>
      </c>
      <c r="J2933" s="68">
        <f t="shared" si="149"/>
        <v>6.25E-2</v>
      </c>
      <c r="K2933" s="70">
        <v>2</v>
      </c>
      <c r="L2933" s="58" t="s">
        <v>8061</v>
      </c>
      <c r="M2933" s="58" t="s">
        <v>22</v>
      </c>
      <c r="N2933" s="10" t="s">
        <v>22</v>
      </c>
      <c r="O2933" t="s">
        <v>22</v>
      </c>
    </row>
    <row r="2934" spans="1:15" x14ac:dyDescent="0.35">
      <c r="A2934" s="203">
        <v>36797</v>
      </c>
      <c r="B2934" s="61" t="s">
        <v>7917</v>
      </c>
      <c r="C2934" s="58" t="s">
        <v>7918</v>
      </c>
      <c r="D2934" s="61" t="s">
        <v>7326</v>
      </c>
      <c r="E2934" s="67">
        <v>12</v>
      </c>
      <c r="F2934" s="68">
        <v>16.75</v>
      </c>
      <c r="G2934" s="68">
        <v>14.40625</v>
      </c>
      <c r="H2934" s="69">
        <f t="shared" si="150"/>
        <v>0.20052083333333334</v>
      </c>
      <c r="I2934" s="68">
        <f t="shared" si="151"/>
        <v>4.75</v>
      </c>
      <c r="J2934" s="68">
        <f t="shared" si="149"/>
        <v>2.40625</v>
      </c>
      <c r="K2934" s="70">
        <v>3</v>
      </c>
      <c r="L2934" s="58"/>
      <c r="M2934" s="58">
        <v>1</v>
      </c>
      <c r="N2934" s="10"/>
      <c r="O2934" t="s">
        <v>7919</v>
      </c>
    </row>
    <row r="2935" spans="1:15" x14ac:dyDescent="0.35">
      <c r="A2935" s="203">
        <v>36797</v>
      </c>
      <c r="B2935" s="197" t="s">
        <v>7920</v>
      </c>
      <c r="C2935" s="58" t="s">
        <v>7921</v>
      </c>
      <c r="D2935" s="197" t="s">
        <v>5803</v>
      </c>
      <c r="E2935" s="67">
        <v>14</v>
      </c>
      <c r="F2935" s="68">
        <v>14</v>
      </c>
      <c r="G2935" s="68">
        <v>17.8125</v>
      </c>
      <c r="H2935" s="69">
        <f t="shared" si="150"/>
        <v>0.27232142857142855</v>
      </c>
      <c r="I2935" s="68">
        <f t="shared" si="151"/>
        <v>0</v>
      </c>
      <c r="J2935" s="68">
        <f t="shared" si="149"/>
        <v>3.8125</v>
      </c>
      <c r="K2935" s="70">
        <v>2</v>
      </c>
      <c r="L2935" s="58"/>
      <c r="M2935" s="58" t="s">
        <v>22</v>
      </c>
      <c r="N2935" s="10" t="s">
        <v>22</v>
      </c>
      <c r="O2935" t="s">
        <v>22</v>
      </c>
    </row>
    <row r="2936" spans="1:15" x14ac:dyDescent="0.35">
      <c r="A2936" s="203">
        <v>36797</v>
      </c>
      <c r="B2936" s="61" t="s">
        <v>7922</v>
      </c>
      <c r="C2936" s="58" t="s">
        <v>7923</v>
      </c>
      <c r="D2936" s="61" t="s">
        <v>7316</v>
      </c>
      <c r="E2936" s="67">
        <v>14</v>
      </c>
      <c r="F2936" s="68">
        <v>16.6875</v>
      </c>
      <c r="G2936" s="68">
        <v>17.25</v>
      </c>
      <c r="H2936" s="69">
        <f t="shared" si="150"/>
        <v>0.23214285714285715</v>
      </c>
      <c r="I2936" s="68">
        <f t="shared" si="151"/>
        <v>2.6875</v>
      </c>
      <c r="J2936" s="68">
        <f t="shared" si="149"/>
        <v>3.25</v>
      </c>
      <c r="K2936" s="70">
        <v>4</v>
      </c>
      <c r="L2936" s="58"/>
      <c r="M2936" s="58" t="s">
        <v>22</v>
      </c>
      <c r="N2936" s="10" t="s">
        <v>22</v>
      </c>
      <c r="O2936" t="s">
        <v>22</v>
      </c>
    </row>
    <row r="2937" spans="1:15" x14ac:dyDescent="0.35">
      <c r="A2937" s="203">
        <v>36798</v>
      </c>
      <c r="B2937" s="61" t="s">
        <v>7924</v>
      </c>
      <c r="C2937" s="58" t="s">
        <v>7925</v>
      </c>
      <c r="D2937" s="61" t="s">
        <v>5803</v>
      </c>
      <c r="E2937" s="67">
        <v>9</v>
      </c>
      <c r="F2937" s="68">
        <v>9</v>
      </c>
      <c r="G2937" s="68">
        <v>7.1875</v>
      </c>
      <c r="H2937" s="69">
        <f t="shared" si="150"/>
        <v>-0.2013888888888889</v>
      </c>
      <c r="I2937" s="68">
        <f t="shared" si="151"/>
        <v>0</v>
      </c>
      <c r="J2937" s="68">
        <f t="shared" si="149"/>
        <v>-1.8125</v>
      </c>
      <c r="K2937" s="70">
        <v>2</v>
      </c>
      <c r="L2937" s="58" t="s">
        <v>8061</v>
      </c>
      <c r="M2937" s="58">
        <v>0</v>
      </c>
      <c r="N2937" s="10" t="s">
        <v>26</v>
      </c>
      <c r="O2937" t="s">
        <v>26</v>
      </c>
    </row>
    <row r="2938" spans="1:15" x14ac:dyDescent="0.35">
      <c r="A2938" s="203">
        <v>36798</v>
      </c>
      <c r="B2938" s="197" t="s">
        <v>7926</v>
      </c>
      <c r="C2938" s="58" t="s">
        <v>7927</v>
      </c>
      <c r="D2938" s="197" t="s">
        <v>4237</v>
      </c>
      <c r="E2938" s="67">
        <v>10</v>
      </c>
      <c r="F2938" s="68">
        <v>7.75</v>
      </c>
      <c r="G2938" s="68">
        <v>8</v>
      </c>
      <c r="H2938" s="69">
        <f t="shared" si="150"/>
        <v>-0.2</v>
      </c>
      <c r="I2938" s="68">
        <f t="shared" si="151"/>
        <v>-2.25</v>
      </c>
      <c r="J2938" s="68">
        <f t="shared" si="149"/>
        <v>-2</v>
      </c>
      <c r="K2938" s="70">
        <v>2</v>
      </c>
      <c r="L2938" s="58" t="s">
        <v>8061</v>
      </c>
      <c r="M2938" s="58" t="s">
        <v>22</v>
      </c>
      <c r="N2938" s="10" t="s">
        <v>22</v>
      </c>
      <c r="O2938" t="s">
        <v>22</v>
      </c>
    </row>
    <row r="2939" spans="1:15" x14ac:dyDescent="0.35">
      <c r="A2939" s="203">
        <v>36798</v>
      </c>
      <c r="B2939" s="61" t="s">
        <v>7928</v>
      </c>
      <c r="C2939" s="58" t="s">
        <v>7929</v>
      </c>
      <c r="D2939" s="61" t="s">
        <v>4763</v>
      </c>
      <c r="E2939" s="67">
        <v>11</v>
      </c>
      <c r="F2939" s="68">
        <v>11.0625</v>
      </c>
      <c r="G2939" s="68">
        <v>9.6875</v>
      </c>
      <c r="H2939" s="69">
        <f t="shared" si="150"/>
        <v>-0.11931818181818182</v>
      </c>
      <c r="I2939" s="68">
        <f t="shared" si="151"/>
        <v>6.25E-2</v>
      </c>
      <c r="J2939" s="68">
        <f t="shared" si="149"/>
        <v>-1.3125</v>
      </c>
      <c r="K2939" s="70">
        <v>4</v>
      </c>
      <c r="L2939" s="58" t="s">
        <v>8061</v>
      </c>
      <c r="M2939" s="58">
        <v>0</v>
      </c>
      <c r="N2939" s="10" t="s">
        <v>26</v>
      </c>
      <c r="O2939" t="s">
        <v>26</v>
      </c>
    </row>
    <row r="2940" spans="1:15" x14ac:dyDescent="0.35">
      <c r="A2940" s="203">
        <v>36798</v>
      </c>
      <c r="B2940" s="61" t="s">
        <v>7930</v>
      </c>
      <c r="C2940" s="58" t="s">
        <v>7931</v>
      </c>
      <c r="D2940" s="61" t="s">
        <v>7556</v>
      </c>
      <c r="E2940" s="67">
        <v>13</v>
      </c>
      <c r="F2940" s="68">
        <v>14.0625</v>
      </c>
      <c r="G2940" s="68">
        <v>13.9375</v>
      </c>
      <c r="H2940" s="69">
        <f t="shared" si="150"/>
        <v>7.2115384615384609E-2</v>
      </c>
      <c r="I2940" s="68">
        <f t="shared" si="151"/>
        <v>1.0625</v>
      </c>
      <c r="J2940" s="68">
        <f t="shared" ref="J2940:J2998" si="152">G2940-E2940</f>
        <v>0.9375</v>
      </c>
      <c r="K2940" s="70">
        <v>4</v>
      </c>
      <c r="L2940" s="58"/>
      <c r="M2940" s="58" t="s">
        <v>22</v>
      </c>
      <c r="N2940" s="10" t="s">
        <v>22</v>
      </c>
      <c r="O2940" t="s">
        <v>22</v>
      </c>
    </row>
    <row r="2941" spans="1:15" x14ac:dyDescent="0.35">
      <c r="A2941" s="203">
        <v>36798</v>
      </c>
      <c r="B2941" s="61" t="s">
        <v>7932</v>
      </c>
      <c r="C2941" s="58" t="s">
        <v>4071</v>
      </c>
      <c r="D2941" s="61" t="s">
        <v>5918</v>
      </c>
      <c r="E2941" s="67">
        <v>19</v>
      </c>
      <c r="F2941" s="68">
        <v>23</v>
      </c>
      <c r="G2941" s="68">
        <v>19.4375</v>
      </c>
      <c r="H2941" s="69">
        <f t="shared" si="150"/>
        <v>2.3026315789473683E-2</v>
      </c>
      <c r="I2941" s="68">
        <f t="shared" si="151"/>
        <v>4</v>
      </c>
      <c r="J2941" s="68">
        <f t="shared" si="152"/>
        <v>0.4375</v>
      </c>
      <c r="K2941" s="70">
        <v>3</v>
      </c>
      <c r="L2941" s="58"/>
      <c r="M2941" s="58">
        <v>0</v>
      </c>
      <c r="N2941" s="10" t="s">
        <v>26</v>
      </c>
      <c r="O2941" t="s">
        <v>26</v>
      </c>
    </row>
    <row r="2942" spans="1:15" x14ac:dyDescent="0.35">
      <c r="A2942" s="203">
        <v>36798</v>
      </c>
      <c r="B2942" s="61" t="s">
        <v>7933</v>
      </c>
      <c r="C2942" s="58" t="s">
        <v>7934</v>
      </c>
      <c r="D2942" s="61" t="s">
        <v>5965</v>
      </c>
      <c r="E2942" s="67">
        <v>16</v>
      </c>
      <c r="F2942" s="68">
        <v>32.0625</v>
      </c>
      <c r="G2942" s="68">
        <v>32</v>
      </c>
      <c r="H2942" s="69">
        <f t="shared" si="150"/>
        <v>1</v>
      </c>
      <c r="I2942" s="68">
        <f t="shared" si="151"/>
        <v>16.0625</v>
      </c>
      <c r="J2942" s="68">
        <f t="shared" si="152"/>
        <v>16</v>
      </c>
      <c r="K2942" s="70">
        <v>4</v>
      </c>
      <c r="L2942" s="58"/>
      <c r="M2942" s="58" t="s">
        <v>22</v>
      </c>
      <c r="N2942" s="10" t="s">
        <v>22</v>
      </c>
      <c r="O2942" t="s">
        <v>22</v>
      </c>
    </row>
    <row r="2943" spans="1:15" x14ac:dyDescent="0.35">
      <c r="A2943" s="203">
        <v>36798</v>
      </c>
      <c r="B2943" s="61" t="s">
        <v>7935</v>
      </c>
      <c r="C2943" s="58" t="s">
        <v>7936</v>
      </c>
      <c r="D2943" s="61" t="s">
        <v>7316</v>
      </c>
      <c r="E2943" s="67">
        <v>11</v>
      </c>
      <c r="F2943" s="68">
        <v>13</v>
      </c>
      <c r="G2943" s="68">
        <v>18.3125</v>
      </c>
      <c r="H2943" s="69">
        <f t="shared" si="150"/>
        <v>0.66477272727272729</v>
      </c>
      <c r="I2943" s="68">
        <f t="shared" si="151"/>
        <v>2</v>
      </c>
      <c r="J2943" s="68">
        <f t="shared" si="152"/>
        <v>7.3125</v>
      </c>
      <c r="K2943" s="70">
        <v>3</v>
      </c>
      <c r="L2943" s="58"/>
      <c r="M2943" s="58" t="s">
        <v>22</v>
      </c>
      <c r="N2943" s="10" t="s">
        <v>22</v>
      </c>
      <c r="O2943" t="s">
        <v>22</v>
      </c>
    </row>
    <row r="2944" spans="1:15" x14ac:dyDescent="0.35">
      <c r="A2944" s="203">
        <v>36798</v>
      </c>
      <c r="B2944" s="61" t="s">
        <v>7937</v>
      </c>
      <c r="C2944" s="58" t="s">
        <v>7938</v>
      </c>
      <c r="D2944" s="61" t="s">
        <v>7326</v>
      </c>
      <c r="E2944" s="67">
        <v>17</v>
      </c>
      <c r="F2944" s="68">
        <v>30.5</v>
      </c>
      <c r="G2944" s="68">
        <v>28.625</v>
      </c>
      <c r="H2944" s="69">
        <f t="shared" si="150"/>
        <v>0.68382352941176472</v>
      </c>
      <c r="I2944" s="68">
        <f t="shared" si="151"/>
        <v>13.5</v>
      </c>
      <c r="J2944" s="68">
        <f t="shared" si="152"/>
        <v>11.625</v>
      </c>
      <c r="K2944" s="70">
        <v>3</v>
      </c>
      <c r="L2944" s="58"/>
      <c r="M2944" s="58" t="s">
        <v>22</v>
      </c>
      <c r="N2944" s="10" t="s">
        <v>22</v>
      </c>
      <c r="O2944" t="s">
        <v>22</v>
      </c>
    </row>
    <row r="2945" spans="1:15" x14ac:dyDescent="0.35">
      <c r="A2945" s="203">
        <v>36798</v>
      </c>
      <c r="B2945" s="61" t="s">
        <v>7939</v>
      </c>
      <c r="C2945" s="58" t="s">
        <v>7940</v>
      </c>
      <c r="D2945" s="61" t="s">
        <v>7941</v>
      </c>
      <c r="E2945" s="67">
        <v>16</v>
      </c>
      <c r="F2945" s="68">
        <v>20</v>
      </c>
      <c r="G2945" s="68">
        <v>22.875</v>
      </c>
      <c r="H2945" s="69">
        <f t="shared" si="150"/>
        <v>0.4296875</v>
      </c>
      <c r="I2945" s="68">
        <f t="shared" si="151"/>
        <v>4</v>
      </c>
      <c r="J2945" s="68">
        <f t="shared" si="152"/>
        <v>6.875</v>
      </c>
      <c r="K2945" s="70">
        <v>3</v>
      </c>
      <c r="L2945" s="58"/>
      <c r="M2945" s="58" t="s">
        <v>22</v>
      </c>
      <c r="N2945" s="10" t="s">
        <v>22</v>
      </c>
      <c r="O2945" t="s">
        <v>22</v>
      </c>
    </row>
    <row r="2946" spans="1:15" x14ac:dyDescent="0.35">
      <c r="A2946" s="203">
        <v>36802</v>
      </c>
      <c r="B2946" s="61" t="s">
        <v>7942</v>
      </c>
      <c r="C2946" s="58" t="s">
        <v>7943</v>
      </c>
      <c r="D2946" s="61" t="s">
        <v>4613</v>
      </c>
      <c r="E2946" s="67">
        <v>16</v>
      </c>
      <c r="F2946" s="68">
        <v>22.125</v>
      </c>
      <c r="G2946" s="68">
        <v>21.25</v>
      </c>
      <c r="H2946" s="69">
        <f t="shared" si="150"/>
        <v>0.328125</v>
      </c>
      <c r="I2946" s="68">
        <f t="shared" si="151"/>
        <v>6.125</v>
      </c>
      <c r="J2946" s="68">
        <f t="shared" si="152"/>
        <v>5.25</v>
      </c>
      <c r="K2946" s="70">
        <v>3</v>
      </c>
      <c r="L2946" s="58"/>
      <c r="M2946" s="58" t="s">
        <v>22</v>
      </c>
      <c r="N2946" s="10" t="s">
        <v>22</v>
      </c>
      <c r="O2946" t="s">
        <v>22</v>
      </c>
    </row>
    <row r="2947" spans="1:15" x14ac:dyDescent="0.35">
      <c r="A2947" s="203">
        <v>36803</v>
      </c>
      <c r="B2947" s="61" t="s">
        <v>7944</v>
      </c>
      <c r="C2947" s="58" t="s">
        <v>7945</v>
      </c>
      <c r="D2947" s="197" t="s">
        <v>7661</v>
      </c>
      <c r="E2947" s="67">
        <v>9</v>
      </c>
      <c r="F2947" s="68">
        <v>8.375</v>
      </c>
      <c r="G2947" s="68">
        <v>8.0625</v>
      </c>
      <c r="H2947" s="69">
        <f t="shared" ref="H2947:H2998" si="153">(G2947-E2947)/E2947</f>
        <v>-0.10416666666666667</v>
      </c>
      <c r="I2947" s="68">
        <f t="shared" si="151"/>
        <v>-0.625</v>
      </c>
      <c r="J2947" s="68">
        <f t="shared" si="152"/>
        <v>-0.9375</v>
      </c>
      <c r="K2947" s="70">
        <v>2</v>
      </c>
      <c r="L2947" s="58" t="s">
        <v>8061</v>
      </c>
      <c r="M2947" s="58" t="s">
        <v>22</v>
      </c>
      <c r="N2947" s="10" t="s">
        <v>22</v>
      </c>
      <c r="O2947" t="s">
        <v>22</v>
      </c>
    </row>
    <row r="2948" spans="1:15" x14ac:dyDescent="0.35">
      <c r="A2948" s="203">
        <v>36803</v>
      </c>
      <c r="B2948" s="61" t="s">
        <v>7946</v>
      </c>
      <c r="C2948" s="58" t="s">
        <v>7947</v>
      </c>
      <c r="D2948" s="61" t="s">
        <v>7361</v>
      </c>
      <c r="E2948" s="67">
        <v>18</v>
      </c>
      <c r="F2948" s="68">
        <v>29</v>
      </c>
      <c r="G2948" s="68">
        <v>33.625</v>
      </c>
      <c r="H2948" s="69">
        <f t="shared" si="153"/>
        <v>0.86805555555555558</v>
      </c>
      <c r="I2948" s="68">
        <f t="shared" si="151"/>
        <v>11</v>
      </c>
      <c r="J2948" s="68">
        <f t="shared" si="152"/>
        <v>15.625</v>
      </c>
      <c r="K2948" s="70">
        <v>5</v>
      </c>
      <c r="L2948" s="58"/>
      <c r="M2948" s="58">
        <v>1</v>
      </c>
      <c r="N2948" s="10"/>
      <c r="O2948" t="s">
        <v>7948</v>
      </c>
    </row>
    <row r="2949" spans="1:15" x14ac:dyDescent="0.35">
      <c r="A2949" s="203">
        <v>36804</v>
      </c>
      <c r="B2949" s="61" t="s">
        <v>7949</v>
      </c>
      <c r="C2949" s="58" t="s">
        <v>7950</v>
      </c>
      <c r="D2949" s="61" t="s">
        <v>4763</v>
      </c>
      <c r="E2949" s="67">
        <v>14</v>
      </c>
      <c r="F2949" s="68">
        <v>14</v>
      </c>
      <c r="G2949" s="68">
        <v>14</v>
      </c>
      <c r="H2949" s="69">
        <f t="shared" si="153"/>
        <v>0</v>
      </c>
      <c r="I2949" s="68">
        <f t="shared" si="151"/>
        <v>0</v>
      </c>
      <c r="J2949" s="68">
        <f t="shared" si="152"/>
        <v>0</v>
      </c>
      <c r="K2949" s="70">
        <v>3</v>
      </c>
      <c r="L2949" s="58" t="s">
        <v>8061</v>
      </c>
      <c r="M2949" s="58">
        <v>1</v>
      </c>
      <c r="N2949" s="10"/>
      <c r="O2949" t="s">
        <v>7951</v>
      </c>
    </row>
    <row r="2950" spans="1:15" x14ac:dyDescent="0.35">
      <c r="A2950" s="203">
        <v>36804</v>
      </c>
      <c r="B2950" s="61" t="s">
        <v>7952</v>
      </c>
      <c r="C2950" s="58" t="s">
        <v>7953</v>
      </c>
      <c r="D2950" s="61" t="s">
        <v>7326</v>
      </c>
      <c r="E2950" s="67">
        <v>15</v>
      </c>
      <c r="F2950" s="68">
        <v>20.25</v>
      </c>
      <c r="G2950" s="68">
        <v>18</v>
      </c>
      <c r="H2950" s="69">
        <f t="shared" si="153"/>
        <v>0.2</v>
      </c>
      <c r="I2950" s="68">
        <f t="shared" si="151"/>
        <v>5.25</v>
      </c>
      <c r="J2950" s="68">
        <f t="shared" si="152"/>
        <v>3</v>
      </c>
      <c r="K2950" s="70">
        <v>4</v>
      </c>
      <c r="L2950" s="58"/>
      <c r="M2950" s="58" t="s">
        <v>22</v>
      </c>
      <c r="N2950" s="10" t="s">
        <v>22</v>
      </c>
      <c r="O2950" t="s">
        <v>22</v>
      </c>
    </row>
    <row r="2951" spans="1:15" x14ac:dyDescent="0.35">
      <c r="A2951" s="203">
        <v>36804</v>
      </c>
      <c r="B2951" s="61" t="s">
        <v>7954</v>
      </c>
      <c r="C2951" s="58" t="s">
        <v>7955</v>
      </c>
      <c r="D2951" s="61" t="s">
        <v>7353</v>
      </c>
      <c r="E2951" s="67">
        <v>16</v>
      </c>
      <c r="F2951" s="68">
        <v>20</v>
      </c>
      <c r="G2951" s="68">
        <v>20.3125</v>
      </c>
      <c r="H2951" s="69">
        <f t="shared" si="153"/>
        <v>0.26953125</v>
      </c>
      <c r="I2951" s="68">
        <f t="shared" si="151"/>
        <v>4</v>
      </c>
      <c r="J2951" s="68">
        <f t="shared" si="152"/>
        <v>4.3125</v>
      </c>
      <c r="K2951" s="70">
        <v>3</v>
      </c>
      <c r="L2951" s="58"/>
      <c r="M2951" s="58" t="s">
        <v>22</v>
      </c>
      <c r="N2951" s="10" t="s">
        <v>22</v>
      </c>
      <c r="O2951" t="s">
        <v>22</v>
      </c>
    </row>
    <row r="2952" spans="1:15" x14ac:dyDescent="0.35">
      <c r="A2952" s="203">
        <v>36804</v>
      </c>
      <c r="B2952" s="61" t="s">
        <v>7956</v>
      </c>
      <c r="C2952" s="58" t="s">
        <v>7957</v>
      </c>
      <c r="D2952" s="197" t="s">
        <v>7958</v>
      </c>
      <c r="E2952" s="67">
        <v>21</v>
      </c>
      <c r="F2952" s="68">
        <v>28.5</v>
      </c>
      <c r="G2952" s="68">
        <v>27</v>
      </c>
      <c r="H2952" s="69">
        <f t="shared" si="153"/>
        <v>0.2857142857142857</v>
      </c>
      <c r="I2952" s="68">
        <f t="shared" si="151"/>
        <v>7.5</v>
      </c>
      <c r="J2952" s="68">
        <f t="shared" si="152"/>
        <v>6</v>
      </c>
      <c r="K2952" s="70">
        <v>3</v>
      </c>
      <c r="L2952" s="58"/>
      <c r="M2952" s="58" t="s">
        <v>22</v>
      </c>
      <c r="N2952" s="10" t="s">
        <v>22</v>
      </c>
      <c r="O2952" t="s">
        <v>22</v>
      </c>
    </row>
    <row r="2953" spans="1:15" x14ac:dyDescent="0.35">
      <c r="A2953" s="203">
        <v>36805</v>
      </c>
      <c r="B2953" s="192" t="s">
        <v>7959</v>
      </c>
      <c r="C2953" s="58" t="s">
        <v>7960</v>
      </c>
      <c r="D2953" s="192" t="s">
        <v>7961</v>
      </c>
      <c r="E2953" s="67">
        <v>7</v>
      </c>
      <c r="F2953" s="68">
        <v>7</v>
      </c>
      <c r="G2953" s="68">
        <v>7.375</v>
      </c>
      <c r="H2953" s="69">
        <f t="shared" si="153"/>
        <v>5.3571428571428568E-2</v>
      </c>
      <c r="I2953" s="68">
        <f t="shared" si="151"/>
        <v>0</v>
      </c>
      <c r="J2953" s="68">
        <f t="shared" si="152"/>
        <v>0.375</v>
      </c>
      <c r="K2953" s="70">
        <v>1</v>
      </c>
      <c r="L2953" s="58"/>
      <c r="M2953" s="58" t="s">
        <v>22</v>
      </c>
      <c r="N2953" s="10" t="s">
        <v>22</v>
      </c>
      <c r="O2953" t="s">
        <v>22</v>
      </c>
    </row>
    <row r="2954" spans="1:15" x14ac:dyDescent="0.35">
      <c r="A2954" s="203">
        <v>36810</v>
      </c>
      <c r="B2954" s="61" t="s">
        <v>7962</v>
      </c>
      <c r="C2954" s="58" t="s">
        <v>7963</v>
      </c>
      <c r="D2954" s="61" t="s">
        <v>7183</v>
      </c>
      <c r="E2954" s="67">
        <v>15</v>
      </c>
      <c r="F2954" s="68">
        <v>15.03125</v>
      </c>
      <c r="G2954" s="68">
        <v>15.25</v>
      </c>
      <c r="H2954" s="69">
        <f t="shared" si="153"/>
        <v>1.6666666666666666E-2</v>
      </c>
      <c r="I2954" s="68">
        <f t="shared" ref="I2954:I2998" si="154">(F2954-E2954)</f>
        <v>3.125E-2</v>
      </c>
      <c r="J2954" s="68">
        <f t="shared" si="152"/>
        <v>0.25</v>
      </c>
      <c r="K2954" s="70">
        <v>3</v>
      </c>
      <c r="L2954" s="58" t="s">
        <v>8061</v>
      </c>
      <c r="M2954" s="58">
        <v>0</v>
      </c>
      <c r="N2954" s="10" t="s">
        <v>26</v>
      </c>
      <c r="O2954" t="s">
        <v>26</v>
      </c>
    </row>
    <row r="2955" spans="1:15" x14ac:dyDescent="0.35">
      <c r="A2955" s="203">
        <v>36810</v>
      </c>
      <c r="B2955" s="61" t="s">
        <v>7964</v>
      </c>
      <c r="C2955" s="58" t="s">
        <v>7965</v>
      </c>
      <c r="D2955" s="197" t="s">
        <v>7316</v>
      </c>
      <c r="E2955" s="67">
        <v>12.5</v>
      </c>
      <c r="F2955" s="68">
        <v>14.875</v>
      </c>
      <c r="G2955" s="68">
        <v>16.375</v>
      </c>
      <c r="H2955" s="69">
        <f t="shared" si="153"/>
        <v>0.31</v>
      </c>
      <c r="I2955" s="68">
        <f t="shared" si="154"/>
        <v>2.375</v>
      </c>
      <c r="J2955" s="68">
        <f t="shared" si="152"/>
        <v>3.875</v>
      </c>
      <c r="K2955" s="70">
        <v>3</v>
      </c>
      <c r="L2955" s="58"/>
      <c r="M2955" s="58">
        <v>0</v>
      </c>
      <c r="N2955" s="10" t="s">
        <v>26</v>
      </c>
      <c r="O2955" t="s">
        <v>26</v>
      </c>
    </row>
    <row r="2956" spans="1:15" x14ac:dyDescent="0.35">
      <c r="A2956" s="203">
        <v>36810</v>
      </c>
      <c r="B2956" s="61" t="s">
        <v>7966</v>
      </c>
      <c r="C2956" s="58" t="s">
        <v>7967</v>
      </c>
      <c r="D2956" s="61" t="s">
        <v>7968</v>
      </c>
      <c r="E2956" s="67">
        <v>16.5</v>
      </c>
      <c r="F2956" s="68">
        <v>17</v>
      </c>
      <c r="G2956" s="68">
        <v>14.25</v>
      </c>
      <c r="H2956" s="69">
        <f t="shared" si="153"/>
        <v>-0.13636363636363635</v>
      </c>
      <c r="I2956" s="68">
        <f t="shared" si="154"/>
        <v>0.5</v>
      </c>
      <c r="J2956" s="68">
        <f t="shared" si="152"/>
        <v>-2.25</v>
      </c>
      <c r="K2956" s="70">
        <v>1</v>
      </c>
      <c r="L2956" s="58"/>
      <c r="M2956" s="58" t="s">
        <v>22</v>
      </c>
      <c r="N2956" s="10" t="s">
        <v>22</v>
      </c>
      <c r="O2956" t="s">
        <v>22</v>
      </c>
    </row>
    <row r="2957" spans="1:15" x14ac:dyDescent="0.35">
      <c r="A2957" s="203">
        <v>36811</v>
      </c>
      <c r="B2957" s="61" t="s">
        <v>7969</v>
      </c>
      <c r="C2957" s="58" t="s">
        <v>1558</v>
      </c>
      <c r="D2957" s="61" t="s">
        <v>5965</v>
      </c>
      <c r="E2957" s="67">
        <v>8</v>
      </c>
      <c r="F2957" s="68">
        <v>8.515625</v>
      </c>
      <c r="G2957" s="68">
        <v>8.5</v>
      </c>
      <c r="H2957" s="69">
        <f t="shared" si="153"/>
        <v>6.25E-2</v>
      </c>
      <c r="I2957" s="68">
        <f t="shared" si="154"/>
        <v>0.515625</v>
      </c>
      <c r="J2957" s="68">
        <f t="shared" si="152"/>
        <v>0.5</v>
      </c>
      <c r="K2957" s="70">
        <v>2</v>
      </c>
      <c r="L2957" s="58"/>
      <c r="M2957" s="58">
        <v>0</v>
      </c>
      <c r="N2957" s="10" t="s">
        <v>26</v>
      </c>
      <c r="O2957" t="s">
        <v>26</v>
      </c>
    </row>
    <row r="2958" spans="1:15" x14ac:dyDescent="0.35">
      <c r="A2958" s="203">
        <v>36811</v>
      </c>
      <c r="B2958" s="61" t="s">
        <v>7970</v>
      </c>
      <c r="C2958" s="58" t="s">
        <v>7971</v>
      </c>
      <c r="D2958" s="61" t="s">
        <v>7361</v>
      </c>
      <c r="E2958" s="67">
        <v>8</v>
      </c>
      <c r="F2958" s="68">
        <v>8.46875</v>
      </c>
      <c r="G2958" s="68">
        <v>11.375</v>
      </c>
      <c r="H2958" s="69">
        <f t="shared" si="153"/>
        <v>0.421875</v>
      </c>
      <c r="I2958" s="68">
        <f t="shared" si="154"/>
        <v>0.46875</v>
      </c>
      <c r="J2958" s="68">
        <f t="shared" si="152"/>
        <v>3.375</v>
      </c>
      <c r="K2958" s="70">
        <v>3</v>
      </c>
      <c r="L2958" s="58"/>
      <c r="M2958" s="58">
        <v>1</v>
      </c>
      <c r="N2958" s="10"/>
      <c r="O2958" t="s">
        <v>7972</v>
      </c>
    </row>
    <row r="2959" spans="1:15" x14ac:dyDescent="0.35">
      <c r="A2959" s="203">
        <v>36816</v>
      </c>
      <c r="B2959" s="197" t="s">
        <v>7973</v>
      </c>
      <c r="C2959" s="58" t="s">
        <v>7974</v>
      </c>
      <c r="D2959" s="197" t="s">
        <v>7316</v>
      </c>
      <c r="E2959" s="67">
        <v>14</v>
      </c>
      <c r="F2959" s="68">
        <v>14.90625</v>
      </c>
      <c r="G2959" s="68">
        <v>14.0625</v>
      </c>
      <c r="H2959" s="69">
        <f t="shared" si="153"/>
        <v>4.464285714285714E-3</v>
      </c>
      <c r="I2959" s="68">
        <f t="shared" si="154"/>
        <v>0.90625</v>
      </c>
      <c r="J2959" s="68">
        <f t="shared" si="152"/>
        <v>6.25E-2</v>
      </c>
      <c r="K2959" s="70">
        <v>3</v>
      </c>
      <c r="L2959" s="58" t="s">
        <v>8061</v>
      </c>
      <c r="M2959" s="58">
        <v>0</v>
      </c>
      <c r="N2959" s="10" t="s">
        <v>26</v>
      </c>
      <c r="O2959" t="s">
        <v>26</v>
      </c>
    </row>
    <row r="2960" spans="1:15" x14ac:dyDescent="0.35">
      <c r="A2960" s="203">
        <v>36816</v>
      </c>
      <c r="B2960" s="61" t="s">
        <v>7975</v>
      </c>
      <c r="C2960" s="58" t="s">
        <v>7976</v>
      </c>
      <c r="D2960" s="61" t="s">
        <v>4186</v>
      </c>
      <c r="E2960" s="67">
        <v>18.79</v>
      </c>
      <c r="F2960" s="68">
        <v>20.03125</v>
      </c>
      <c r="G2960" s="68">
        <v>19.875</v>
      </c>
      <c r="H2960" s="69">
        <f t="shared" si="153"/>
        <v>5.7743480574773867E-2</v>
      </c>
      <c r="I2960" s="68">
        <f t="shared" si="154"/>
        <v>1.2412500000000009</v>
      </c>
      <c r="J2960" s="68">
        <f t="shared" si="152"/>
        <v>1.0850000000000009</v>
      </c>
      <c r="K2960" s="70">
        <v>2</v>
      </c>
      <c r="L2960" s="58"/>
      <c r="M2960" s="58" t="s">
        <v>22</v>
      </c>
      <c r="N2960" s="10" t="s">
        <v>22</v>
      </c>
      <c r="O2960" t="s">
        <v>22</v>
      </c>
    </row>
    <row r="2961" spans="1:15" x14ac:dyDescent="0.35">
      <c r="A2961" s="203">
        <v>36817</v>
      </c>
      <c r="B2961" s="61" t="s">
        <v>7977</v>
      </c>
      <c r="C2961" s="58" t="s">
        <v>7978</v>
      </c>
      <c r="D2961" s="61" t="s">
        <v>7353</v>
      </c>
      <c r="E2961" s="67">
        <v>20</v>
      </c>
      <c r="F2961" s="68">
        <v>20</v>
      </c>
      <c r="G2961" s="68">
        <v>21.5</v>
      </c>
      <c r="H2961" s="69">
        <f t="shared" si="153"/>
        <v>7.4999999999999997E-2</v>
      </c>
      <c r="I2961" s="68">
        <f t="shared" si="154"/>
        <v>0</v>
      </c>
      <c r="J2961" s="68">
        <f t="shared" si="152"/>
        <v>1.5</v>
      </c>
      <c r="K2961" s="70">
        <v>3</v>
      </c>
      <c r="L2961" s="58"/>
      <c r="M2961" s="58" t="s">
        <v>22</v>
      </c>
      <c r="N2961" s="10" t="s">
        <v>22</v>
      </c>
      <c r="O2961" t="s">
        <v>22</v>
      </c>
    </row>
    <row r="2962" spans="1:15" x14ac:dyDescent="0.35">
      <c r="A2962" s="203">
        <v>36817</v>
      </c>
      <c r="B2962" s="61" t="s">
        <v>7979</v>
      </c>
      <c r="C2962" s="58" t="s">
        <v>7980</v>
      </c>
      <c r="D2962" s="61" t="s">
        <v>4186</v>
      </c>
      <c r="E2962" s="67">
        <v>13</v>
      </c>
      <c r="F2962" s="68">
        <v>20.0625</v>
      </c>
      <c r="G2962" s="68">
        <v>20.5</v>
      </c>
      <c r="H2962" s="69">
        <f t="shared" si="153"/>
        <v>0.57692307692307687</v>
      </c>
      <c r="I2962" s="68">
        <f t="shared" si="154"/>
        <v>7.0625</v>
      </c>
      <c r="J2962" s="68">
        <f t="shared" si="152"/>
        <v>7.5</v>
      </c>
      <c r="K2962" s="70">
        <v>3</v>
      </c>
      <c r="L2962" s="58"/>
      <c r="M2962" s="58">
        <v>1</v>
      </c>
      <c r="N2962" s="10"/>
      <c r="O2962" t="s">
        <v>7981</v>
      </c>
    </row>
    <row r="2963" spans="1:15" x14ac:dyDescent="0.35">
      <c r="A2963" s="203">
        <v>36818</v>
      </c>
      <c r="B2963" s="61" t="s">
        <v>7982</v>
      </c>
      <c r="C2963" s="58" t="s">
        <v>7983</v>
      </c>
      <c r="D2963" s="61" t="s">
        <v>7326</v>
      </c>
      <c r="E2963" s="67">
        <v>20.645</v>
      </c>
      <c r="F2963" s="68">
        <v>20.625</v>
      </c>
      <c r="G2963" s="68">
        <v>20.75</v>
      </c>
      <c r="H2963" s="69">
        <f t="shared" si="153"/>
        <v>5.0859772341971627E-3</v>
      </c>
      <c r="I2963" s="68">
        <f t="shared" si="154"/>
        <v>-1.9999999999999574E-2</v>
      </c>
      <c r="J2963" s="68">
        <f t="shared" si="152"/>
        <v>0.10500000000000043</v>
      </c>
      <c r="K2963" s="70">
        <v>2</v>
      </c>
      <c r="L2963" s="58" t="s">
        <v>8061</v>
      </c>
      <c r="M2963" s="58" t="s">
        <v>22</v>
      </c>
      <c r="N2963" s="10" t="s">
        <v>22</v>
      </c>
      <c r="O2963" t="s">
        <v>22</v>
      </c>
    </row>
    <row r="2964" spans="1:15" x14ac:dyDescent="0.35">
      <c r="A2964" s="203">
        <v>36819</v>
      </c>
      <c r="B2964" s="61" t="s">
        <v>7984</v>
      </c>
      <c r="C2964" s="58" t="s">
        <v>7985</v>
      </c>
      <c r="D2964" s="61" t="s">
        <v>5803</v>
      </c>
      <c r="E2964" s="67">
        <v>15</v>
      </c>
      <c r="F2964" s="68">
        <v>16</v>
      </c>
      <c r="G2964" s="68">
        <v>17.125</v>
      </c>
      <c r="H2964" s="69">
        <f t="shared" si="153"/>
        <v>0.14166666666666666</v>
      </c>
      <c r="I2964" s="68">
        <f t="shared" si="154"/>
        <v>1</v>
      </c>
      <c r="J2964" s="68">
        <f t="shared" si="152"/>
        <v>2.125</v>
      </c>
      <c r="K2964" s="70">
        <v>3</v>
      </c>
      <c r="L2964" s="58"/>
      <c r="M2964" s="58" t="s">
        <v>22</v>
      </c>
      <c r="N2964" s="10" t="s">
        <v>22</v>
      </c>
      <c r="O2964" t="s">
        <v>22</v>
      </c>
    </row>
    <row r="2965" spans="1:15" x14ac:dyDescent="0.35">
      <c r="A2965" s="203">
        <v>36819</v>
      </c>
      <c r="B2965" s="61" t="s">
        <v>7986</v>
      </c>
      <c r="C2965" s="58" t="s">
        <v>7987</v>
      </c>
      <c r="D2965" s="61" t="s">
        <v>7326</v>
      </c>
      <c r="E2965" s="67">
        <v>71.924999999999997</v>
      </c>
      <c r="F2965" s="68">
        <v>69</v>
      </c>
      <c r="G2965" s="68">
        <v>71.375</v>
      </c>
      <c r="H2965" s="69">
        <f t="shared" si="153"/>
        <v>-7.6468543621827905E-3</v>
      </c>
      <c r="I2965" s="68">
        <f t="shared" si="154"/>
        <v>-2.9249999999999972</v>
      </c>
      <c r="J2965" s="68">
        <f t="shared" si="152"/>
        <v>-0.54999999999999716</v>
      </c>
      <c r="K2965" s="70">
        <v>1</v>
      </c>
      <c r="L2965" s="58"/>
      <c r="M2965" s="58" t="s">
        <v>22</v>
      </c>
      <c r="N2965" s="10" t="s">
        <v>22</v>
      </c>
      <c r="O2965" t="s">
        <v>22</v>
      </c>
    </row>
    <row r="2966" spans="1:15" x14ac:dyDescent="0.35">
      <c r="A2966" s="203">
        <v>36825</v>
      </c>
      <c r="B2966" s="61" t="s">
        <v>7988</v>
      </c>
      <c r="C2966" s="58" t="s">
        <v>7989</v>
      </c>
      <c r="D2966" s="61" t="s">
        <v>7136</v>
      </c>
      <c r="E2966" s="67">
        <v>7</v>
      </c>
      <c r="F2966" s="68">
        <v>7.03125</v>
      </c>
      <c r="G2966" s="68">
        <v>7.6875</v>
      </c>
      <c r="H2966" s="69">
        <f t="shared" si="153"/>
        <v>9.8214285714285712E-2</v>
      </c>
      <c r="I2966" s="68">
        <f t="shared" si="154"/>
        <v>3.125E-2</v>
      </c>
      <c r="J2966" s="68">
        <f t="shared" si="152"/>
        <v>0.6875</v>
      </c>
      <c r="K2966" s="70">
        <v>2</v>
      </c>
      <c r="L2966" s="58"/>
      <c r="M2966" s="58" t="s">
        <v>22</v>
      </c>
      <c r="N2966" s="10" t="s">
        <v>22</v>
      </c>
      <c r="O2966" t="s">
        <v>22</v>
      </c>
    </row>
    <row r="2967" spans="1:15" x14ac:dyDescent="0.35">
      <c r="A2967" s="203">
        <v>36826</v>
      </c>
      <c r="B2967" s="61" t="s">
        <v>7990</v>
      </c>
      <c r="C2967" s="58" t="s">
        <v>7991</v>
      </c>
      <c r="D2967" s="61" t="s">
        <v>1099</v>
      </c>
      <c r="E2967" s="67">
        <v>14.89</v>
      </c>
      <c r="F2967" s="68">
        <v>12.625</v>
      </c>
      <c r="G2967" s="68">
        <v>12.75</v>
      </c>
      <c r="H2967" s="69">
        <f t="shared" si="153"/>
        <v>-0.14372061786433851</v>
      </c>
      <c r="I2967" s="68">
        <f t="shared" si="154"/>
        <v>-2.2650000000000006</v>
      </c>
      <c r="J2967" s="68">
        <f t="shared" si="152"/>
        <v>-2.1400000000000006</v>
      </c>
      <c r="K2967" s="70">
        <v>3</v>
      </c>
      <c r="L2967" s="58" t="s">
        <v>8061</v>
      </c>
      <c r="M2967" s="58" t="s">
        <v>22</v>
      </c>
      <c r="N2967" s="10" t="s">
        <v>22</v>
      </c>
      <c r="O2967" t="s">
        <v>22</v>
      </c>
    </row>
    <row r="2968" spans="1:15" x14ac:dyDescent="0.35">
      <c r="A2968" s="203">
        <v>36826</v>
      </c>
      <c r="B2968" s="61" t="s">
        <v>7992</v>
      </c>
      <c r="C2968" s="58" t="s">
        <v>7993</v>
      </c>
      <c r="D2968" s="61" t="s">
        <v>7126</v>
      </c>
      <c r="E2968" s="67">
        <v>12</v>
      </c>
      <c r="F2968" s="68">
        <v>14</v>
      </c>
      <c r="G2968" s="68">
        <v>12.25</v>
      </c>
      <c r="H2968" s="69">
        <f t="shared" si="153"/>
        <v>2.0833333333333332E-2</v>
      </c>
      <c r="I2968" s="68">
        <f t="shared" si="154"/>
        <v>2</v>
      </c>
      <c r="J2968" s="68">
        <f t="shared" si="152"/>
        <v>0.25</v>
      </c>
      <c r="K2968" s="70">
        <v>3</v>
      </c>
      <c r="L2968" s="58"/>
      <c r="M2968" s="58">
        <v>1</v>
      </c>
      <c r="N2968" s="10"/>
      <c r="O2968" t="s">
        <v>7994</v>
      </c>
    </row>
    <row r="2969" spans="1:15" x14ac:dyDescent="0.35">
      <c r="A2969" s="203">
        <v>36832</v>
      </c>
      <c r="B2969" s="61" t="s">
        <v>7995</v>
      </c>
      <c r="C2969" s="58" t="s">
        <v>7996</v>
      </c>
      <c r="D2969" s="61" t="s">
        <v>4364</v>
      </c>
      <c r="E2969" s="67">
        <v>14</v>
      </c>
      <c r="F2969" s="68">
        <v>15.75</v>
      </c>
      <c r="G2969" s="68">
        <v>19</v>
      </c>
      <c r="H2969" s="69">
        <f t="shared" si="153"/>
        <v>0.35714285714285715</v>
      </c>
      <c r="I2969" s="68">
        <f t="shared" si="154"/>
        <v>1.75</v>
      </c>
      <c r="J2969" s="68">
        <f t="shared" si="152"/>
        <v>5</v>
      </c>
      <c r="K2969" s="70">
        <v>3</v>
      </c>
      <c r="L2969" s="58"/>
      <c r="M2969" s="58" t="s">
        <v>22</v>
      </c>
      <c r="N2969" s="10" t="s">
        <v>22</v>
      </c>
      <c r="O2969" t="s">
        <v>22</v>
      </c>
    </row>
    <row r="2970" spans="1:15" x14ac:dyDescent="0.35">
      <c r="A2970" s="203">
        <v>36832</v>
      </c>
      <c r="B2970" s="61" t="s">
        <v>7997</v>
      </c>
      <c r="C2970" s="58" t="s">
        <v>7998</v>
      </c>
      <c r="D2970" s="61" t="s">
        <v>4186</v>
      </c>
      <c r="E2970" s="67">
        <v>15</v>
      </c>
      <c r="F2970" s="68">
        <v>15.375</v>
      </c>
      <c r="G2970" s="68">
        <v>14.5</v>
      </c>
      <c r="H2970" s="69">
        <f t="shared" si="153"/>
        <v>-3.3333333333333333E-2</v>
      </c>
      <c r="I2970" s="68">
        <f t="shared" si="154"/>
        <v>0.375</v>
      </c>
      <c r="J2970" s="68">
        <f t="shared" si="152"/>
        <v>-0.5</v>
      </c>
      <c r="K2970" s="70">
        <v>1</v>
      </c>
      <c r="L2970" s="58"/>
      <c r="M2970" s="58">
        <v>0</v>
      </c>
      <c r="N2970" s="10" t="s">
        <v>26</v>
      </c>
      <c r="O2970" t="s">
        <v>26</v>
      </c>
    </row>
    <row r="2971" spans="1:15" x14ac:dyDescent="0.35">
      <c r="A2971" s="203">
        <v>36832</v>
      </c>
      <c r="B2971" s="61" t="s">
        <v>7999</v>
      </c>
      <c r="C2971" s="58" t="s">
        <v>8000</v>
      </c>
      <c r="D2971" s="61" t="s">
        <v>4613</v>
      </c>
      <c r="E2971" s="67">
        <v>15</v>
      </c>
      <c r="F2971" s="68">
        <v>15.0625</v>
      </c>
      <c r="G2971" s="68">
        <v>17.4375</v>
      </c>
      <c r="H2971" s="69">
        <f t="shared" si="153"/>
        <v>0.16250000000000001</v>
      </c>
      <c r="I2971" s="68">
        <f t="shared" si="154"/>
        <v>6.25E-2</v>
      </c>
      <c r="J2971" s="68">
        <f t="shared" si="152"/>
        <v>2.4375</v>
      </c>
      <c r="K2971" s="70">
        <v>1</v>
      </c>
      <c r="L2971" s="58"/>
      <c r="M2971" s="58">
        <v>0</v>
      </c>
      <c r="N2971" s="10" t="s">
        <v>26</v>
      </c>
      <c r="O2971" t="s">
        <v>26</v>
      </c>
    </row>
    <row r="2972" spans="1:15" x14ac:dyDescent="0.35">
      <c r="A2972" s="203">
        <v>36833</v>
      </c>
      <c r="B2972" s="61" t="s">
        <v>8001</v>
      </c>
      <c r="C2972" s="58" t="s">
        <v>8002</v>
      </c>
      <c r="D2972" s="61" t="s">
        <v>7136</v>
      </c>
      <c r="E2972" s="67">
        <v>11</v>
      </c>
      <c r="F2972" s="68">
        <v>18</v>
      </c>
      <c r="G2972" s="68">
        <v>17.875</v>
      </c>
      <c r="H2972" s="69">
        <f t="shared" si="153"/>
        <v>0.625</v>
      </c>
      <c r="I2972" s="68">
        <f t="shared" si="154"/>
        <v>7</v>
      </c>
      <c r="J2972" s="68">
        <f t="shared" si="152"/>
        <v>6.875</v>
      </c>
      <c r="K2972" s="70">
        <v>3</v>
      </c>
      <c r="L2972" s="58"/>
      <c r="M2972" s="58">
        <v>0</v>
      </c>
      <c r="N2972" s="10" t="s">
        <v>26</v>
      </c>
      <c r="O2972" t="s">
        <v>26</v>
      </c>
    </row>
    <row r="2973" spans="1:15" x14ac:dyDescent="0.35">
      <c r="A2973" s="203">
        <v>36837</v>
      </c>
      <c r="B2973" s="61" t="s">
        <v>8003</v>
      </c>
      <c r="C2973" s="58" t="s">
        <v>8004</v>
      </c>
      <c r="D2973" s="61" t="s">
        <v>8005</v>
      </c>
      <c r="E2973" s="67">
        <v>21</v>
      </c>
      <c r="F2973" s="68">
        <v>44</v>
      </c>
      <c r="G2973" s="68">
        <v>45.25</v>
      </c>
      <c r="H2973" s="69">
        <f t="shared" si="153"/>
        <v>1.1547619047619047</v>
      </c>
      <c r="I2973" s="68">
        <f t="shared" si="154"/>
        <v>23</v>
      </c>
      <c r="J2973" s="68">
        <f t="shared" si="152"/>
        <v>24.25</v>
      </c>
      <c r="K2973" s="70">
        <v>5</v>
      </c>
      <c r="L2973" s="58"/>
      <c r="M2973" s="58">
        <v>1</v>
      </c>
      <c r="N2973" s="10"/>
      <c r="O2973" t="s">
        <v>8006</v>
      </c>
    </row>
    <row r="2974" spans="1:15" x14ac:dyDescent="0.35">
      <c r="A2974" s="203">
        <v>36839</v>
      </c>
      <c r="B2974" s="61" t="s">
        <v>8007</v>
      </c>
      <c r="C2974" s="58" t="s">
        <v>8008</v>
      </c>
      <c r="D2974" s="61" t="s">
        <v>5803</v>
      </c>
      <c r="E2974" s="67">
        <v>12.66</v>
      </c>
      <c r="F2974" s="68">
        <v>12.6875</v>
      </c>
      <c r="G2974" s="68">
        <v>12.5</v>
      </c>
      <c r="H2974" s="69">
        <f t="shared" si="153"/>
        <v>-1.2638230647709331E-2</v>
      </c>
      <c r="I2974" s="68">
        <f t="shared" si="154"/>
        <v>2.7499999999999858E-2</v>
      </c>
      <c r="J2974" s="68">
        <f t="shared" si="152"/>
        <v>-0.16000000000000014</v>
      </c>
      <c r="K2974" s="70">
        <v>3</v>
      </c>
      <c r="L2974" s="58" t="s">
        <v>8061</v>
      </c>
      <c r="M2974" s="58" t="s">
        <v>22</v>
      </c>
      <c r="N2974" s="10" t="s">
        <v>22</v>
      </c>
      <c r="O2974" t="s">
        <v>22</v>
      </c>
    </row>
    <row r="2975" spans="1:15" x14ac:dyDescent="0.35">
      <c r="A2975" s="203">
        <v>36839</v>
      </c>
      <c r="B2975" s="61" t="s">
        <v>8009</v>
      </c>
      <c r="C2975" s="58" t="s">
        <v>8010</v>
      </c>
      <c r="D2975" s="61" t="s">
        <v>8011</v>
      </c>
      <c r="E2975" s="67">
        <v>7.875</v>
      </c>
      <c r="F2975" s="68">
        <v>7.375</v>
      </c>
      <c r="G2975" s="68">
        <v>7.25</v>
      </c>
      <c r="H2975" s="69">
        <f t="shared" si="153"/>
        <v>-7.9365079365079361E-2</v>
      </c>
      <c r="I2975" s="68">
        <f t="shared" si="154"/>
        <v>-0.5</v>
      </c>
      <c r="J2975" s="68">
        <f t="shared" si="152"/>
        <v>-0.625</v>
      </c>
      <c r="K2975" s="70">
        <v>1</v>
      </c>
      <c r="L2975" s="58"/>
      <c r="M2975" s="58" t="s">
        <v>22</v>
      </c>
      <c r="N2975" s="10" t="s">
        <v>22</v>
      </c>
      <c r="O2975" t="s">
        <v>22</v>
      </c>
    </row>
    <row r="2976" spans="1:15" x14ac:dyDescent="0.35">
      <c r="A2976" s="203">
        <v>36840</v>
      </c>
      <c r="B2976" s="61" t="s">
        <v>8012</v>
      </c>
      <c r="C2976" s="58" t="s">
        <v>8013</v>
      </c>
      <c r="D2976" s="61" t="s">
        <v>7361</v>
      </c>
      <c r="E2976" s="67">
        <v>12</v>
      </c>
      <c r="F2976" s="68">
        <v>13.0625</v>
      </c>
      <c r="G2976" s="68">
        <v>15.4375</v>
      </c>
      <c r="H2976" s="69">
        <f t="shared" si="153"/>
        <v>0.28645833333333331</v>
      </c>
      <c r="I2976" s="68">
        <f t="shared" si="154"/>
        <v>1.0625</v>
      </c>
      <c r="J2976" s="68">
        <f t="shared" si="152"/>
        <v>3.4375</v>
      </c>
      <c r="K2976" s="70">
        <v>4</v>
      </c>
      <c r="L2976" s="58"/>
      <c r="M2976" s="58" t="s">
        <v>22</v>
      </c>
      <c r="N2976" s="10" t="s">
        <v>22</v>
      </c>
      <c r="O2976" t="s">
        <v>22</v>
      </c>
    </row>
    <row r="2977" spans="1:15" x14ac:dyDescent="0.35">
      <c r="A2977" s="203">
        <v>36840</v>
      </c>
      <c r="B2977" s="61" t="s">
        <v>8014</v>
      </c>
      <c r="C2977" s="58" t="s">
        <v>8015</v>
      </c>
      <c r="D2977" s="61" t="s">
        <v>7556</v>
      </c>
      <c r="E2977" s="67">
        <v>12</v>
      </c>
      <c r="F2977" s="68">
        <v>12.25</v>
      </c>
      <c r="G2977" s="68">
        <v>12</v>
      </c>
      <c r="H2977" s="69">
        <f t="shared" si="153"/>
        <v>0</v>
      </c>
      <c r="I2977" s="68">
        <f t="shared" si="154"/>
        <v>0.25</v>
      </c>
      <c r="J2977" s="68">
        <f t="shared" si="152"/>
        <v>0</v>
      </c>
      <c r="K2977" s="70">
        <v>1</v>
      </c>
      <c r="L2977" s="58"/>
      <c r="M2977" s="58" t="s">
        <v>22</v>
      </c>
      <c r="N2977" s="10" t="s">
        <v>22</v>
      </c>
      <c r="O2977" t="s">
        <v>22</v>
      </c>
    </row>
    <row r="2978" spans="1:15" x14ac:dyDescent="0.35">
      <c r="A2978" s="203">
        <v>36840</v>
      </c>
      <c r="B2978" s="61" t="s">
        <v>8016</v>
      </c>
      <c r="C2978" s="58" t="s">
        <v>8017</v>
      </c>
      <c r="D2978" s="61" t="s">
        <v>5803</v>
      </c>
      <c r="E2978" s="67">
        <v>12</v>
      </c>
      <c r="F2978" s="68">
        <v>12.0625</v>
      </c>
      <c r="G2978" s="68">
        <v>12.125</v>
      </c>
      <c r="H2978" s="69">
        <f t="shared" si="153"/>
        <v>1.0416666666666666E-2</v>
      </c>
      <c r="I2978" s="68">
        <f t="shared" si="154"/>
        <v>6.25E-2</v>
      </c>
      <c r="J2978" s="68">
        <f t="shared" si="152"/>
        <v>0.125</v>
      </c>
      <c r="K2978" s="70">
        <v>1</v>
      </c>
      <c r="L2978" s="58"/>
      <c r="M2978" s="58" t="s">
        <v>22</v>
      </c>
      <c r="N2978" s="10" t="s">
        <v>22</v>
      </c>
      <c r="O2978" t="s">
        <v>22</v>
      </c>
    </row>
    <row r="2979" spans="1:15" x14ac:dyDescent="0.35">
      <c r="A2979" s="203">
        <v>36843</v>
      </c>
      <c r="B2979" s="61" t="s">
        <v>8018</v>
      </c>
      <c r="C2979" s="58" t="s">
        <v>8019</v>
      </c>
      <c r="D2979" s="61" t="s">
        <v>7326</v>
      </c>
      <c r="E2979" s="67">
        <v>9.6300000000000008</v>
      </c>
      <c r="F2979" s="68">
        <v>8.75</v>
      </c>
      <c r="G2979" s="68">
        <v>8.625</v>
      </c>
      <c r="H2979" s="69">
        <f t="shared" si="153"/>
        <v>-0.10436137071651097</v>
      </c>
      <c r="I2979" s="68">
        <f t="shared" si="154"/>
        <v>-0.88000000000000078</v>
      </c>
      <c r="J2979" s="68">
        <f t="shared" si="152"/>
        <v>-1.0050000000000008</v>
      </c>
      <c r="K2979" s="70">
        <v>2</v>
      </c>
      <c r="L2979" s="58" t="s">
        <v>8061</v>
      </c>
      <c r="M2979" s="58" t="s">
        <v>22</v>
      </c>
      <c r="N2979" s="10" t="s">
        <v>22</v>
      </c>
      <c r="O2979" t="s">
        <v>22</v>
      </c>
    </row>
    <row r="2980" spans="1:15" x14ac:dyDescent="0.35">
      <c r="A2980" s="203">
        <v>36844</v>
      </c>
      <c r="B2980" s="61" t="s">
        <v>8020</v>
      </c>
      <c r="C2980" s="58" t="s">
        <v>8021</v>
      </c>
      <c r="D2980" s="61" t="s">
        <v>7353</v>
      </c>
      <c r="E2980" s="67">
        <v>20</v>
      </c>
      <c r="F2980" s="68">
        <v>22</v>
      </c>
      <c r="G2980" s="68">
        <v>20</v>
      </c>
      <c r="H2980" s="69">
        <f t="shared" si="153"/>
        <v>0</v>
      </c>
      <c r="I2980" s="68">
        <f t="shared" si="154"/>
        <v>2</v>
      </c>
      <c r="J2980" s="68">
        <f t="shared" si="152"/>
        <v>0</v>
      </c>
      <c r="K2980" s="70">
        <v>3</v>
      </c>
      <c r="L2980" s="58" t="s">
        <v>8061</v>
      </c>
      <c r="M2980" s="58" t="s">
        <v>22</v>
      </c>
      <c r="N2980" s="10" t="s">
        <v>22</v>
      </c>
      <c r="O2980" t="s">
        <v>22</v>
      </c>
    </row>
    <row r="2981" spans="1:15" x14ac:dyDescent="0.35">
      <c r="A2981" s="203">
        <v>36844</v>
      </c>
      <c r="B2981" s="61" t="s">
        <v>8022</v>
      </c>
      <c r="C2981" s="58" t="s">
        <v>8023</v>
      </c>
      <c r="D2981" s="61" t="s">
        <v>5544</v>
      </c>
      <c r="E2981" s="67">
        <v>15</v>
      </c>
      <c r="F2981" s="68">
        <v>15.03125</v>
      </c>
      <c r="G2981" s="68">
        <v>17.375</v>
      </c>
      <c r="H2981" s="69">
        <f t="shared" si="153"/>
        <v>0.15833333333333333</v>
      </c>
      <c r="I2981" s="68">
        <f t="shared" si="154"/>
        <v>3.125E-2</v>
      </c>
      <c r="J2981" s="68">
        <f t="shared" si="152"/>
        <v>2.375</v>
      </c>
      <c r="K2981" s="70">
        <v>3</v>
      </c>
      <c r="L2981" s="58"/>
      <c r="M2981" s="58" t="s">
        <v>22</v>
      </c>
      <c r="N2981" s="10" t="s">
        <v>22</v>
      </c>
      <c r="O2981" t="s">
        <v>22</v>
      </c>
    </row>
    <row r="2982" spans="1:15" x14ac:dyDescent="0.35">
      <c r="A2982" s="203">
        <v>36846</v>
      </c>
      <c r="B2982" s="61" t="s">
        <v>8024</v>
      </c>
      <c r="C2982" s="58" t="s">
        <v>8025</v>
      </c>
      <c r="D2982" s="61" t="s">
        <v>5803</v>
      </c>
      <c r="E2982" s="67">
        <v>8</v>
      </c>
      <c r="F2982" s="68">
        <v>8.375</v>
      </c>
      <c r="G2982" s="68">
        <v>9</v>
      </c>
      <c r="H2982" s="69">
        <f t="shared" si="153"/>
        <v>0.125</v>
      </c>
      <c r="I2982" s="68">
        <f t="shared" si="154"/>
        <v>0.375</v>
      </c>
      <c r="J2982" s="68">
        <f t="shared" si="152"/>
        <v>1</v>
      </c>
      <c r="K2982" s="70">
        <v>3</v>
      </c>
      <c r="L2982" s="58"/>
      <c r="M2982" s="58" t="s">
        <v>22</v>
      </c>
      <c r="N2982" s="10" t="s">
        <v>22</v>
      </c>
      <c r="O2982" t="s">
        <v>22</v>
      </c>
    </row>
    <row r="2983" spans="1:15" x14ac:dyDescent="0.35">
      <c r="A2983" s="203">
        <v>36847</v>
      </c>
      <c r="B2983" s="61" t="s">
        <v>8026</v>
      </c>
      <c r="C2983" s="58" t="s">
        <v>8027</v>
      </c>
      <c r="D2983" s="61" t="s">
        <v>4763</v>
      </c>
      <c r="E2983" s="67">
        <v>7.5</v>
      </c>
      <c r="F2983" s="68">
        <v>8.15625</v>
      </c>
      <c r="G2983" s="68">
        <v>8.75</v>
      </c>
      <c r="H2983" s="69">
        <f t="shared" si="153"/>
        <v>0.16666666666666666</v>
      </c>
      <c r="I2983" s="68">
        <f t="shared" si="154"/>
        <v>0.65625</v>
      </c>
      <c r="J2983" s="68">
        <f t="shared" si="152"/>
        <v>1.25</v>
      </c>
      <c r="K2983" s="70">
        <v>2</v>
      </c>
      <c r="L2983" s="58"/>
      <c r="M2983" s="58">
        <v>0</v>
      </c>
      <c r="N2983" s="10" t="s">
        <v>26</v>
      </c>
      <c r="O2983" t="s">
        <v>26</v>
      </c>
    </row>
    <row r="2984" spans="1:15" x14ac:dyDescent="0.35">
      <c r="A2984" s="203">
        <v>36847</v>
      </c>
      <c r="B2984" s="61" t="s">
        <v>8028</v>
      </c>
      <c r="C2984" s="58" t="s">
        <v>8029</v>
      </c>
      <c r="D2984" s="61" t="s">
        <v>7126</v>
      </c>
      <c r="E2984" s="67">
        <v>6</v>
      </c>
      <c r="F2984" s="68">
        <v>6.15625</v>
      </c>
      <c r="G2984" s="68">
        <v>6.71875</v>
      </c>
      <c r="H2984" s="69">
        <f t="shared" si="153"/>
        <v>0.11979166666666667</v>
      </c>
      <c r="I2984" s="68">
        <f t="shared" si="154"/>
        <v>0.15625</v>
      </c>
      <c r="J2984" s="68">
        <f t="shared" si="152"/>
        <v>0.71875</v>
      </c>
      <c r="K2984" s="70">
        <v>1</v>
      </c>
      <c r="L2984" s="58"/>
      <c r="M2984" s="58">
        <v>1</v>
      </c>
      <c r="N2984" s="10"/>
      <c r="O2984" t="s">
        <v>8030</v>
      </c>
    </row>
    <row r="2985" spans="1:15" x14ac:dyDescent="0.35">
      <c r="A2985" s="203">
        <v>36847</v>
      </c>
      <c r="B2985" s="61" t="s">
        <v>8031</v>
      </c>
      <c r="C2985" s="58" t="s">
        <v>8032</v>
      </c>
      <c r="D2985" s="61" t="s">
        <v>7136</v>
      </c>
      <c r="E2985" s="67">
        <v>10</v>
      </c>
      <c r="F2985" s="68">
        <v>10.1875</v>
      </c>
      <c r="G2985" s="68">
        <v>10.3125</v>
      </c>
      <c r="H2985" s="69">
        <f t="shared" si="153"/>
        <v>3.125E-2</v>
      </c>
      <c r="I2985" s="68">
        <f t="shared" si="154"/>
        <v>0.1875</v>
      </c>
      <c r="J2985" s="68">
        <f t="shared" si="152"/>
        <v>0.3125</v>
      </c>
      <c r="K2985" s="70">
        <v>1</v>
      </c>
      <c r="L2985" s="58"/>
      <c r="M2985" s="58" t="s">
        <v>22</v>
      </c>
      <c r="N2985" t="s">
        <v>22</v>
      </c>
      <c r="O2985" t="s">
        <v>22</v>
      </c>
    </row>
    <row r="2986" spans="1:15" x14ac:dyDescent="0.35">
      <c r="A2986" s="203">
        <v>36851</v>
      </c>
      <c r="B2986" s="61" t="s">
        <v>8033</v>
      </c>
      <c r="C2986" s="58" t="s">
        <v>8034</v>
      </c>
      <c r="D2986" s="61" t="s">
        <v>4186</v>
      </c>
      <c r="E2986" s="67">
        <v>11</v>
      </c>
      <c r="F2986" s="68">
        <v>11.015625</v>
      </c>
      <c r="G2986" s="68">
        <v>10.125</v>
      </c>
      <c r="H2986" s="69">
        <f t="shared" si="153"/>
        <v>-7.9545454545454544E-2</v>
      </c>
      <c r="I2986" s="68">
        <f t="shared" si="154"/>
        <v>1.5625E-2</v>
      </c>
      <c r="J2986" s="68">
        <f t="shared" si="152"/>
        <v>-0.875</v>
      </c>
      <c r="K2986" s="70">
        <v>1</v>
      </c>
      <c r="L2986" s="58"/>
      <c r="M2986" s="58">
        <v>0</v>
      </c>
      <c r="N2986" t="s">
        <v>26</v>
      </c>
      <c r="O2986" t="s">
        <v>26</v>
      </c>
    </row>
    <row r="2987" spans="1:15" x14ac:dyDescent="0.35">
      <c r="A2987" s="203">
        <v>36851</v>
      </c>
      <c r="B2987" s="61" t="s">
        <v>8035</v>
      </c>
      <c r="C2987" s="58" t="s">
        <v>8036</v>
      </c>
      <c r="D2987" s="61" t="s">
        <v>4186</v>
      </c>
      <c r="E2987" s="67">
        <v>11</v>
      </c>
      <c r="F2987" s="68">
        <v>11.03125</v>
      </c>
      <c r="G2987" s="68">
        <v>9</v>
      </c>
      <c r="H2987" s="69">
        <f t="shared" si="153"/>
        <v>-0.18181818181818182</v>
      </c>
      <c r="I2987" s="68">
        <f t="shared" si="154"/>
        <v>3.125E-2</v>
      </c>
      <c r="J2987" s="68">
        <f t="shared" si="152"/>
        <v>-2</v>
      </c>
      <c r="K2987" s="70">
        <v>1</v>
      </c>
      <c r="L2987" s="58"/>
      <c r="M2987" s="58" t="s">
        <v>22</v>
      </c>
      <c r="N2987" t="s">
        <v>22</v>
      </c>
      <c r="O2987" t="s">
        <v>22</v>
      </c>
    </row>
    <row r="2988" spans="1:15" x14ac:dyDescent="0.35">
      <c r="A2988" s="203">
        <v>36851</v>
      </c>
      <c r="B2988" s="61" t="s">
        <v>8037</v>
      </c>
      <c r="C2988" s="58" t="s">
        <v>8038</v>
      </c>
      <c r="D2988" s="61" t="s">
        <v>4186</v>
      </c>
      <c r="E2988" s="67">
        <v>15.29</v>
      </c>
      <c r="F2988" s="68">
        <v>14</v>
      </c>
      <c r="G2988" s="68">
        <v>13.4375</v>
      </c>
      <c r="H2988" s="69">
        <f t="shared" si="153"/>
        <v>-0.12115761935905815</v>
      </c>
      <c r="I2988" s="68">
        <f t="shared" si="154"/>
        <v>-1.2899999999999991</v>
      </c>
      <c r="J2988" s="68">
        <f t="shared" si="152"/>
        <v>-1.8524999999999991</v>
      </c>
      <c r="K2988" s="70">
        <v>1</v>
      </c>
      <c r="L2988" s="58"/>
      <c r="M2988" s="58" t="s">
        <v>22</v>
      </c>
      <c r="N2988" t="s">
        <v>22</v>
      </c>
      <c r="O2988" t="s">
        <v>22</v>
      </c>
    </row>
    <row r="2989" spans="1:15" x14ac:dyDescent="0.35">
      <c r="A2989" s="203">
        <v>36852</v>
      </c>
      <c r="B2989" s="61" t="s">
        <v>8039</v>
      </c>
      <c r="C2989" s="58" t="s">
        <v>8040</v>
      </c>
      <c r="D2989" s="61" t="s">
        <v>8041</v>
      </c>
      <c r="E2989" s="67">
        <v>9.3346</v>
      </c>
      <c r="F2989" s="68">
        <v>9.25</v>
      </c>
      <c r="G2989" s="68">
        <v>9.0625</v>
      </c>
      <c r="H2989" s="69">
        <f t="shared" si="153"/>
        <v>-2.9149615409337304E-2</v>
      </c>
      <c r="I2989" s="68">
        <f t="shared" si="154"/>
        <v>-8.4600000000000009E-2</v>
      </c>
      <c r="J2989" s="68">
        <f t="shared" si="152"/>
        <v>-0.27210000000000001</v>
      </c>
      <c r="K2989" s="70">
        <v>2</v>
      </c>
      <c r="L2989" s="58" t="s">
        <v>8061</v>
      </c>
      <c r="M2989" s="58" t="s">
        <v>22</v>
      </c>
      <c r="N2989" t="s">
        <v>22</v>
      </c>
      <c r="O2989" t="s">
        <v>22</v>
      </c>
    </row>
    <row r="2990" spans="1:15" x14ac:dyDescent="0.35">
      <c r="A2990" s="203">
        <v>36859</v>
      </c>
      <c r="B2990" s="61" t="s">
        <v>8042</v>
      </c>
      <c r="C2990" s="58" t="s">
        <v>8043</v>
      </c>
      <c r="D2990" s="61" t="s">
        <v>7326</v>
      </c>
      <c r="E2990" s="67">
        <v>7</v>
      </c>
      <c r="F2990" s="68">
        <v>7.25</v>
      </c>
      <c r="G2990" s="68">
        <v>7.109375</v>
      </c>
      <c r="H2990" s="69">
        <f t="shared" si="153"/>
        <v>1.5625E-2</v>
      </c>
      <c r="I2990" s="68">
        <f t="shared" si="154"/>
        <v>0.25</v>
      </c>
      <c r="J2990" s="68">
        <f t="shared" si="152"/>
        <v>0.109375</v>
      </c>
      <c r="K2990" s="70">
        <v>1</v>
      </c>
      <c r="L2990" s="58"/>
      <c r="M2990" s="58">
        <v>1</v>
      </c>
      <c r="N2990" s="10"/>
      <c r="O2990" t="s">
        <v>8044</v>
      </c>
    </row>
    <row r="2991" spans="1:15" x14ac:dyDescent="0.35">
      <c r="A2991" s="203">
        <v>36864</v>
      </c>
      <c r="B2991" s="61" t="s">
        <v>8045</v>
      </c>
      <c r="C2991" s="58" t="s">
        <v>8046</v>
      </c>
      <c r="D2991" s="61" t="s">
        <v>1099</v>
      </c>
      <c r="E2991" s="67">
        <v>13.63</v>
      </c>
      <c r="F2991" s="68">
        <v>12.25</v>
      </c>
      <c r="G2991" s="68">
        <v>12.5625</v>
      </c>
      <c r="H2991" s="69">
        <f t="shared" si="153"/>
        <v>-7.8319882611885605E-2</v>
      </c>
      <c r="I2991" s="68">
        <f t="shared" si="154"/>
        <v>-1.3800000000000008</v>
      </c>
      <c r="J2991" s="68">
        <f t="shared" si="152"/>
        <v>-1.0675000000000008</v>
      </c>
      <c r="K2991" s="70">
        <v>2</v>
      </c>
      <c r="L2991" s="58" t="s">
        <v>8061</v>
      </c>
      <c r="M2991" s="58" t="s">
        <v>22</v>
      </c>
      <c r="N2991" t="s">
        <v>22</v>
      </c>
      <c r="O2991" t="s">
        <v>22</v>
      </c>
    </row>
    <row r="2992" spans="1:15" x14ac:dyDescent="0.35">
      <c r="A2992" s="203">
        <v>36867</v>
      </c>
      <c r="B2992" s="61" t="s">
        <v>8047</v>
      </c>
      <c r="C2992" s="58" t="s">
        <v>8048</v>
      </c>
      <c r="D2992" s="61" t="s">
        <v>3823</v>
      </c>
      <c r="E2992" s="67">
        <v>8</v>
      </c>
      <c r="F2992" s="68">
        <v>8.515625</v>
      </c>
      <c r="G2992" s="68">
        <v>10.5</v>
      </c>
      <c r="H2992" s="69">
        <f t="shared" si="153"/>
        <v>0.3125</v>
      </c>
      <c r="I2992" s="68">
        <f t="shared" si="154"/>
        <v>0.515625</v>
      </c>
      <c r="J2992" s="68">
        <f t="shared" si="152"/>
        <v>2.5</v>
      </c>
      <c r="K2992" s="70">
        <v>2</v>
      </c>
      <c r="L2992" s="58"/>
      <c r="M2992" s="58">
        <v>0</v>
      </c>
      <c r="N2992" t="s">
        <v>26</v>
      </c>
      <c r="O2992" t="s">
        <v>26</v>
      </c>
    </row>
    <row r="2993" spans="1:15" x14ac:dyDescent="0.35">
      <c r="A2993" s="203">
        <v>36868</v>
      </c>
      <c r="B2993" s="61" t="s">
        <v>8049</v>
      </c>
      <c r="C2993" s="58" t="s">
        <v>8050</v>
      </c>
      <c r="D2993" s="61" t="s">
        <v>6574</v>
      </c>
      <c r="E2993" s="67">
        <v>14</v>
      </c>
      <c r="F2993" s="68">
        <v>15.8125</v>
      </c>
      <c r="G2993" s="68">
        <v>20</v>
      </c>
      <c r="H2993" s="69">
        <f t="shared" si="153"/>
        <v>0.42857142857142855</v>
      </c>
      <c r="I2993" s="68">
        <f t="shared" si="154"/>
        <v>1.8125</v>
      </c>
      <c r="J2993" s="68">
        <f t="shared" si="152"/>
        <v>6</v>
      </c>
      <c r="K2993" s="70">
        <v>1</v>
      </c>
      <c r="L2993" s="58"/>
      <c r="M2993" s="58">
        <v>0</v>
      </c>
      <c r="N2993" t="s">
        <v>26</v>
      </c>
      <c r="O2993" t="s">
        <v>26</v>
      </c>
    </row>
    <row r="2994" spans="1:15" x14ac:dyDescent="0.35">
      <c r="A2994" s="203">
        <v>36868</v>
      </c>
      <c r="B2994" s="61" t="s">
        <v>8051</v>
      </c>
      <c r="C2994" s="58" t="s">
        <v>8052</v>
      </c>
      <c r="D2994" s="61" t="s">
        <v>4186</v>
      </c>
      <c r="E2994" s="67">
        <v>16</v>
      </c>
      <c r="F2994" s="68">
        <v>21.9375</v>
      </c>
      <c r="G2994" s="68">
        <v>23.3125</v>
      </c>
      <c r="H2994" s="69">
        <f t="shared" si="153"/>
        <v>0.45703125</v>
      </c>
      <c r="I2994" s="68">
        <f t="shared" si="154"/>
        <v>5.9375</v>
      </c>
      <c r="J2994" s="68">
        <f t="shared" si="152"/>
        <v>7.3125</v>
      </c>
      <c r="K2994" s="70">
        <v>3</v>
      </c>
      <c r="L2994" s="58"/>
      <c r="M2994" s="58" t="s">
        <v>22</v>
      </c>
      <c r="N2994" t="s">
        <v>22</v>
      </c>
      <c r="O2994" t="s">
        <v>22</v>
      </c>
    </row>
    <row r="2995" spans="1:15" x14ac:dyDescent="0.35">
      <c r="A2995" s="203">
        <v>36868</v>
      </c>
      <c r="B2995" s="198" t="s">
        <v>8053</v>
      </c>
      <c r="C2995" s="58" t="s">
        <v>8054</v>
      </c>
      <c r="D2995" s="198" t="s">
        <v>8055</v>
      </c>
      <c r="E2995" s="67">
        <v>20</v>
      </c>
      <c r="F2995" s="68">
        <v>22.0625</v>
      </c>
      <c r="G2995" s="68">
        <v>24.5</v>
      </c>
      <c r="H2995" s="69">
        <f t="shared" si="153"/>
        <v>0.22500000000000001</v>
      </c>
      <c r="I2995" s="68">
        <f t="shared" si="154"/>
        <v>2.0625</v>
      </c>
      <c r="J2995" s="68">
        <f t="shared" si="152"/>
        <v>4.5</v>
      </c>
      <c r="K2995" s="70">
        <v>2</v>
      </c>
      <c r="L2995" s="58"/>
      <c r="M2995" s="58" t="s">
        <v>22</v>
      </c>
      <c r="N2995" t="s">
        <v>22</v>
      </c>
      <c r="O2995" t="s">
        <v>22</v>
      </c>
    </row>
    <row r="2996" spans="1:15" x14ac:dyDescent="0.35">
      <c r="A2996" s="203">
        <v>36871</v>
      </c>
      <c r="B2996" s="61" t="s">
        <v>8056</v>
      </c>
      <c r="C2996" s="58" t="s">
        <v>841</v>
      </c>
      <c r="D2996" s="61" t="s">
        <v>5803</v>
      </c>
      <c r="E2996" s="67">
        <v>10.69</v>
      </c>
      <c r="F2996" s="68">
        <v>12</v>
      </c>
      <c r="G2996" s="68">
        <v>13.375</v>
      </c>
      <c r="H2996" s="69">
        <f t="shared" si="153"/>
        <v>0.25116931711880269</v>
      </c>
      <c r="I2996" s="68">
        <f t="shared" si="154"/>
        <v>1.3100000000000005</v>
      </c>
      <c r="J2996" s="68">
        <f t="shared" si="152"/>
        <v>2.6850000000000005</v>
      </c>
      <c r="K2996" s="70">
        <v>1</v>
      </c>
      <c r="L2996" s="58"/>
      <c r="M2996" s="58" t="s">
        <v>22</v>
      </c>
      <c r="N2996" t="s">
        <v>22</v>
      </c>
      <c r="O2996" t="s">
        <v>22</v>
      </c>
    </row>
    <row r="2997" spans="1:15" x14ac:dyDescent="0.35">
      <c r="A2997" s="203">
        <v>36872</v>
      </c>
      <c r="B2997" s="61" t="s">
        <v>8057</v>
      </c>
      <c r="C2997" s="58" t="s">
        <v>8058</v>
      </c>
      <c r="D2997" s="61" t="s">
        <v>1048</v>
      </c>
      <c r="E2997" s="67">
        <v>9.5</v>
      </c>
      <c r="F2997" s="68">
        <v>10.5625</v>
      </c>
      <c r="G2997" s="68">
        <v>9.875</v>
      </c>
      <c r="H2997" s="69">
        <f t="shared" si="153"/>
        <v>3.9473684210526314E-2</v>
      </c>
      <c r="I2997" s="68">
        <f t="shared" si="154"/>
        <v>1.0625</v>
      </c>
      <c r="J2997" s="68">
        <f t="shared" si="152"/>
        <v>0.375</v>
      </c>
      <c r="K2997" s="70">
        <v>2</v>
      </c>
      <c r="L2997" s="58"/>
      <c r="M2997" s="58" t="s">
        <v>22</v>
      </c>
      <c r="N2997" t="s">
        <v>22</v>
      </c>
      <c r="O2997" t="s">
        <v>22</v>
      </c>
    </row>
    <row r="2998" spans="1:15" x14ac:dyDescent="0.35">
      <c r="A2998" s="203">
        <v>36875</v>
      </c>
      <c r="B2998" s="61" t="s">
        <v>8059</v>
      </c>
      <c r="C2998" s="58" t="s">
        <v>8060</v>
      </c>
      <c r="D2998" s="61" t="s">
        <v>5803</v>
      </c>
      <c r="E2998" s="67">
        <v>12</v>
      </c>
      <c r="F2998" s="68">
        <v>13.625</v>
      </c>
      <c r="G2998" s="68">
        <v>16</v>
      </c>
      <c r="H2998" s="69">
        <f t="shared" si="153"/>
        <v>0.33333333333333331</v>
      </c>
      <c r="I2998" s="68">
        <f t="shared" si="154"/>
        <v>1.625</v>
      </c>
      <c r="J2998" s="68">
        <f t="shared" si="152"/>
        <v>4</v>
      </c>
      <c r="K2998" s="70">
        <v>2</v>
      </c>
      <c r="L2998" s="58"/>
      <c r="M2998" s="58">
        <v>0</v>
      </c>
      <c r="N2998" s="10" t="s">
        <v>26</v>
      </c>
      <c r="O2998" s="10" t="s">
        <v>26</v>
      </c>
    </row>
  </sheetData>
  <autoFilter ref="A2:O2998" xr:uid="{2BCBFADC-4440-4516-AC7D-778D9D0B9DE9}"/>
  <hyperlinks>
    <hyperlink ref="B218" r:id="rId1" display="Editas Medicine (EDIT)" xr:uid="{60BC0112-B083-4BF4-9D5A-8695B20575DA}"/>
    <hyperlink ref="B238" r:id="rId2" display="PhaseRx (PZRX)" xr:uid="{131EC3C8-8D3E-4AE1-8766-23132569F1CB}"/>
    <hyperlink ref="B1260" r:id="rId3" display="Groupon (GRPN)" xr:uid="{1A601BAF-B3EE-4B2B-9DCB-5A9DC8733C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2018-04-22T00:25:37Z</dcterms:modified>
</cp:coreProperties>
</file>