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10C5C61F-07F7-45E2-B763-15F56632739F}" xr6:coauthVersionLast="47" xr6:coauthVersionMax="47" xr10:uidLastSave="{00000000-0000-0000-0000-000000000000}"/>
  <bookViews>
    <workbookView xWindow="-120" yWindow="-120" windowWidth="20730" windowHeight="11160" tabRatio="557" xr2:uid="{00000000-000D-0000-FFFF-FFFF00000000}"/>
  </bookViews>
  <sheets>
    <sheet name="S.B.Report" sheetId="1" r:id="rId1"/>
    <sheet name="Sheet1" sheetId="2" r:id="rId2"/>
  </sheets>
  <definedNames>
    <definedName name="_xlnm.Print_Area" localSheetId="0">'S.B.Report'!$A$1:$F$762</definedName>
    <definedName name="Z_43098628_DD11_4272_A749_12E20293E575_.wvu.PrintArea" localSheetId="0" hidden="1">'S.B.Report'!#REF!</definedName>
    <definedName name="Z_6463AF9C_7BFC_4BD2_BE06_F53274208E83_.wvu.PrintArea" localSheetId="0" hidden="1">'S.B.Report'!#REF!</definedName>
    <definedName name="Z_6463AF9C_7BFC_4BD2_BE06_F53274208E83_.wvu.Rows" localSheetId="0" hidden="1">'S.B.Report'!#REF!,'S.B.Report'!#REF!</definedName>
    <definedName name="Z_B10298B1_FC0C_4E23_8E2B_A4D65411DED0_.wvu.PrintArea" localSheetId="0" hidden="1">'S.B.Report'!#REF!</definedName>
    <definedName name="Z_B10298B1_FC0C_4E23_8E2B_A4D65411DED0_.wvu.Rows" localSheetId="0" hidden="1">'S.B.Report'!#REF!</definedName>
    <definedName name="Z_E72F4B5A_CAFA_4D93_876E_DCC5D3F30F70_.wvu.PrintArea" localSheetId="0" hidden="1">'S.B.Report'!#REF!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8" i="1" l="1"/>
  <c r="B528" i="1"/>
  <c r="E528" i="1"/>
  <c r="A529" i="1"/>
  <c r="D529" i="1"/>
  <c r="E529" i="1"/>
  <c r="D530" i="1"/>
  <c r="E530" i="1"/>
  <c r="D531" i="1"/>
  <c r="A377" i="1" l="1"/>
  <c r="A378" i="1"/>
  <c r="D56" i="1" l="1"/>
  <c r="E56" i="1"/>
  <c r="A336" i="1" l="1"/>
  <c r="D278" i="1" l="1"/>
  <c r="E280" i="1"/>
  <c r="A337" i="1"/>
  <c r="D337" i="1"/>
  <c r="E339" i="1" l="1"/>
  <c r="E380" i="1"/>
  <c r="E650" i="1"/>
  <c r="D477" i="1" l="1"/>
  <c r="D478" i="1"/>
  <c r="E478" i="1"/>
  <c r="D479" i="1"/>
  <c r="F2" i="1" l="1"/>
  <c r="F56" i="1" l="1"/>
  <c r="F531" i="1"/>
  <c r="F479" i="1"/>
  <c r="F228" i="1"/>
  <c r="F280" i="1" s="1"/>
  <c r="F380" i="1" s="1"/>
  <c r="F425" i="1"/>
  <c r="F339" i="1" l="1"/>
  <c r="D762" i="1"/>
  <c r="E711" i="1"/>
  <c r="D709" i="1"/>
  <c r="A709" i="1"/>
  <c r="A762" i="1" s="1"/>
  <c r="A708" i="1"/>
  <c r="A761" i="1" s="1"/>
  <c r="B709" i="1"/>
  <c r="B762" i="1" s="1"/>
  <c r="F596" i="1"/>
  <c r="D594" i="1"/>
  <c r="B594" i="1"/>
  <c r="D596" i="1"/>
  <c r="D595" i="1"/>
  <c r="D649" i="1" s="1"/>
  <c r="D710" i="1" s="1"/>
  <c r="E594" i="1"/>
  <c r="E709" i="1" s="1"/>
  <c r="E762" i="1" s="1"/>
  <c r="A594" i="1"/>
  <c r="E593" i="1"/>
  <c r="E708" i="1" s="1"/>
  <c r="E761" i="1" s="1"/>
  <c r="B593" i="1"/>
  <c r="B708" i="1" s="1"/>
  <c r="B761" i="1" s="1"/>
  <c r="A593" i="1"/>
  <c r="D423" i="1"/>
  <c r="A423" i="1"/>
  <c r="A422" i="1"/>
  <c r="D228" i="1"/>
  <c r="D280" i="1" s="1"/>
  <c r="D380" i="1" s="1"/>
  <c r="F176" i="1"/>
  <c r="F278" i="1" s="1"/>
  <c r="F378" i="1" s="1"/>
  <c r="E176" i="1"/>
  <c r="D176" i="1"/>
  <c r="D226" i="1" s="1"/>
  <c r="C176" i="1"/>
  <c r="C278" i="1" s="1"/>
  <c r="C378" i="1" s="1"/>
  <c r="B176" i="1"/>
  <c r="A176" i="1"/>
  <c r="A226" i="1" s="1"/>
  <c r="F175" i="1"/>
  <c r="F277" i="1" s="1"/>
  <c r="F377" i="1" s="1"/>
  <c r="E175" i="1"/>
  <c r="E277" i="1" s="1"/>
  <c r="E377" i="1" s="1"/>
  <c r="C175" i="1"/>
  <c r="C277" i="1" s="1"/>
  <c r="C377" i="1" s="1"/>
  <c r="B175" i="1"/>
  <c r="B277" i="1" s="1"/>
  <c r="B377" i="1" s="1"/>
  <c r="A175" i="1"/>
  <c r="A225" i="1" s="1"/>
  <c r="F117" i="1"/>
  <c r="E117" i="1"/>
  <c r="D117" i="1"/>
  <c r="C117" i="1"/>
  <c r="B117" i="1"/>
  <c r="A117" i="1"/>
  <c r="F116" i="1"/>
  <c r="E116" i="1"/>
  <c r="C116" i="1"/>
  <c r="B116" i="1"/>
  <c r="A116" i="1"/>
  <c r="E178" i="1"/>
  <c r="AD2" i="1"/>
  <c r="E336" i="1" l="1"/>
  <c r="F337" i="1"/>
  <c r="F336" i="1"/>
  <c r="D339" i="1"/>
  <c r="C336" i="1"/>
  <c r="B336" i="1"/>
  <c r="C337" i="1"/>
  <c r="E278" i="1"/>
  <c r="E378" i="1" s="1"/>
  <c r="E226" i="1"/>
  <c r="E119" i="1"/>
  <c r="B278" i="1"/>
  <c r="B378" i="1" s="1"/>
  <c r="B226" i="1"/>
  <c r="D650" i="1"/>
  <c r="D711" i="1" s="1"/>
  <c r="F650" i="1"/>
  <c r="F711" i="1" s="1"/>
  <c r="F226" i="1"/>
  <c r="F225" i="1"/>
  <c r="B225" i="1"/>
  <c r="C226" i="1"/>
  <c r="E225" i="1"/>
  <c r="C225" i="1"/>
  <c r="D119" i="1"/>
  <c r="D178" i="1"/>
  <c r="F119" i="1"/>
  <c r="F178" i="1"/>
  <c r="F423" i="1"/>
  <c r="F422" i="1"/>
  <c r="E422" i="1"/>
  <c r="B423" i="1" l="1"/>
  <c r="E337" i="1"/>
  <c r="E423" i="1"/>
  <c r="F477" i="1"/>
  <c r="F476" i="1"/>
  <c r="B422" i="1"/>
  <c r="C423" i="1"/>
  <c r="C422" i="1"/>
  <c r="F529" i="1" l="1"/>
  <c r="F594" i="1" s="1"/>
  <c r="F648" i="1" s="1"/>
  <c r="F709" i="1" s="1"/>
  <c r="F762" i="1" s="1"/>
  <c r="F528" i="1"/>
  <c r="F593" i="1" s="1"/>
  <c r="F647" i="1" s="1"/>
  <c r="F708" i="1" s="1"/>
  <c r="F761" i="1" s="1"/>
  <c r="C477" i="1"/>
  <c r="C476" i="1"/>
  <c r="C529" i="1" l="1"/>
  <c r="C594" i="1" s="1"/>
  <c r="C709" i="1" s="1"/>
  <c r="C762" i="1" s="1"/>
  <c r="C528" i="1"/>
  <c r="C593" i="1" s="1"/>
  <c r="C708" i="1" s="1"/>
  <c r="C761" i="1" s="1"/>
</calcChain>
</file>

<file path=xl/sharedStrings.xml><?xml version="1.0" encoding="utf-8"?>
<sst xmlns="http://schemas.openxmlformats.org/spreadsheetml/2006/main" count="3153" uniqueCount="2461">
  <si>
    <t>KHALDA  PETROLEUM  CO.</t>
  </si>
  <si>
    <t>WELL</t>
  </si>
  <si>
    <t>PHASE</t>
  </si>
  <si>
    <t>OPERATION</t>
  </si>
  <si>
    <t>PLAN</t>
  </si>
  <si>
    <t>REMARKS</t>
  </si>
  <si>
    <t>HOLE</t>
  </si>
  <si>
    <t>OIL</t>
  </si>
  <si>
    <t>KHALDA PETROLEUM CO.</t>
  </si>
  <si>
    <t>RIG</t>
  </si>
  <si>
    <t>OIL.</t>
  </si>
  <si>
    <t xml:space="preserve">OFFSET WELLS: </t>
  </si>
  <si>
    <t>GAWEESH - D. WTR.</t>
  </si>
  <si>
    <t>Militry /MINE./EGPC/Env. Approval</t>
  </si>
  <si>
    <t>VERTICAL</t>
  </si>
  <si>
    <t>012-83339501</t>
  </si>
  <si>
    <t>TELE: 01277612182</t>
  </si>
  <si>
    <t>VHF RADIO (CHANNEL 8)</t>
  </si>
  <si>
    <t>READY</t>
  </si>
  <si>
    <t xml:space="preserve">                                            PLAN</t>
  </si>
  <si>
    <t>CONSTRUCTION CO: UNION</t>
  </si>
  <si>
    <t>2000 HP / TDS / RKB: 35'</t>
  </si>
  <si>
    <t>SLB - CMT.</t>
  </si>
  <si>
    <t>BAKER - DIR.</t>
  </si>
  <si>
    <t>UNICO - R.REAMER.</t>
  </si>
  <si>
    <t>SINAI  - D. WTR.</t>
  </si>
  <si>
    <t>DEVIATED</t>
  </si>
  <si>
    <t>012-27853358</t>
  </si>
  <si>
    <t>KALABSHA WTR PIT</t>
  </si>
  <si>
    <t>WAVE- JAR &amp; SH. SUB.</t>
  </si>
  <si>
    <t>NEED TO BUILD</t>
  </si>
  <si>
    <t>** DIESEL STOCK ENOUGH FOR 4 DAYS.</t>
  </si>
  <si>
    <t>OFFSET WELLS:</t>
  </si>
  <si>
    <t>SINAI - D. WTR.</t>
  </si>
  <si>
    <t>CRT: EDC</t>
  </si>
  <si>
    <t>WAVE - STAB.</t>
  </si>
  <si>
    <t>UNICO - REAMER.</t>
  </si>
  <si>
    <t>WAVE - JAR &amp; SH. SUB.</t>
  </si>
  <si>
    <t>EMEC - CENTRIFUGE.</t>
  </si>
  <si>
    <t>BOP: 13 5/8"-10K PSI WP</t>
  </si>
  <si>
    <t>RATED DRLG DEPTH: 15,000'</t>
  </si>
  <si>
    <t>RIG SUPT: AHMED SAMIR</t>
  </si>
  <si>
    <t>012-21112001</t>
  </si>
  <si>
    <t>Military /MINE./EGPC/Env. Approval</t>
  </si>
  <si>
    <t>EDC - 11</t>
  </si>
  <si>
    <t>1500 HP / TOP DRIVE</t>
  </si>
  <si>
    <t>01282130459 ( C.M )</t>
  </si>
  <si>
    <t>01094226663 (C.M.)</t>
  </si>
  <si>
    <t>Mud: M.I</t>
  </si>
  <si>
    <t>01221112116 ( T.P )</t>
  </si>
  <si>
    <t>CMT: SLB</t>
  </si>
  <si>
    <t xml:space="preserve">TRS : SAPESCO </t>
  </si>
  <si>
    <t>RIG SUPT: ABDALLAH IBRAHIM</t>
  </si>
  <si>
    <t xml:space="preserve">JAR : W.F </t>
  </si>
  <si>
    <t>01212009267</t>
  </si>
  <si>
    <t xml:space="preserve">Centrifuge: MI SWACO </t>
  </si>
  <si>
    <t>Reamer: UNICO</t>
  </si>
  <si>
    <t xml:space="preserve">Stabilizer: Wood </t>
  </si>
  <si>
    <t>V-SAT: 980-0931</t>
  </si>
  <si>
    <t>WASTE MANGMENT: M.I</t>
  </si>
  <si>
    <t>EDC - 17</t>
  </si>
  <si>
    <t>1500 HP / TDS / RKB: 26'</t>
  </si>
  <si>
    <t>BOP:13 5/8"-10K PSI WP</t>
  </si>
  <si>
    <t>MI- MUD.</t>
  </si>
  <si>
    <t>HALL. - CMT.</t>
  </si>
  <si>
    <t>PREMIERE -TONG.</t>
  </si>
  <si>
    <t xml:space="preserve">CONSTRUCTION CO: UNION </t>
  </si>
  <si>
    <t>01205993336 (C.M)</t>
  </si>
  <si>
    <t>010-62977790 (C.M)</t>
  </si>
  <si>
    <t>WAVE - REAMER &amp; STAB.</t>
  </si>
  <si>
    <t>012-02032070 (T.P)</t>
  </si>
  <si>
    <t>BAROID - CENTRIFUGE.</t>
  </si>
  <si>
    <t>02-24062615 (T.P)</t>
  </si>
  <si>
    <t xml:space="preserve">TRISTATE-FISHING </t>
  </si>
  <si>
    <t>MENES WATER PIT</t>
  </si>
  <si>
    <t>RENPIT WATER PIT</t>
  </si>
  <si>
    <t>012-85777717</t>
  </si>
  <si>
    <t>OFFSET WELLS</t>
  </si>
  <si>
    <t>SALAM WATER PIT</t>
  </si>
  <si>
    <t>EDC - 42</t>
  </si>
  <si>
    <t>RATED DRLG DEPTH :20,000'</t>
  </si>
  <si>
    <t>EMEC - MUD.</t>
  </si>
  <si>
    <t>SLB- DIR.</t>
  </si>
  <si>
    <t>G/C</t>
  </si>
  <si>
    <t>PREIMER -TONG.</t>
  </si>
  <si>
    <t>012-82161786 (C.M)</t>
  </si>
  <si>
    <t>010-50025781(C.M)</t>
  </si>
  <si>
    <t>02- 27063393 (C.M)</t>
  </si>
  <si>
    <t>02-24062542 (T.P)</t>
  </si>
  <si>
    <t xml:space="preserve">UNICO - REAMER </t>
  </si>
  <si>
    <t>RIG SUPT: HAITHAM KHEDR</t>
  </si>
  <si>
    <t xml:space="preserve">VHF RADIO (CHANNEL 8) </t>
  </si>
  <si>
    <t>V.SAT:980-0081</t>
  </si>
  <si>
    <t xml:space="preserve">PMP: 3708 </t>
  </si>
  <si>
    <t>NEED TO STAKE</t>
  </si>
  <si>
    <t>EDC - 50</t>
  </si>
  <si>
    <t>1500 HP / TDS / RKB: 30'</t>
  </si>
  <si>
    <t>BAKER-DIR.</t>
  </si>
  <si>
    <t>SDF -TRS</t>
  </si>
  <si>
    <t>SCOMI - CENTRIFUGE.</t>
  </si>
  <si>
    <t>W.FORD - LINER HGR</t>
  </si>
  <si>
    <t>0224062550 (T.P)</t>
  </si>
  <si>
    <t>EDC - 57</t>
  </si>
  <si>
    <t>2000 HP/  TDS / RKB: 30'</t>
  </si>
  <si>
    <t>RATED DRLG DEPTH 20,000'</t>
  </si>
  <si>
    <t xml:space="preserve">READY </t>
  </si>
  <si>
    <t>SCHL - DIR.</t>
  </si>
  <si>
    <t>012-02542198 (C.M)</t>
  </si>
  <si>
    <t>010-25616837 (C.M)</t>
  </si>
  <si>
    <t>Premiere - TONG</t>
  </si>
  <si>
    <t>01002191542  (T.P)</t>
  </si>
  <si>
    <t>02-24062657 (T.P)</t>
  </si>
  <si>
    <t>MI - CENTRIFUGE.</t>
  </si>
  <si>
    <t xml:space="preserve">WF-LINER HGR </t>
  </si>
  <si>
    <t>V-SAT:N/A</t>
  </si>
  <si>
    <t>EDC-58</t>
  </si>
  <si>
    <t>2000 HP / TOP DRIVE</t>
  </si>
  <si>
    <t>M./MINE CLEAR./EGPC  /ENV. App.</t>
  </si>
  <si>
    <t>3 APACHE TANK.</t>
  </si>
  <si>
    <t>SLB. - CMT.</t>
  </si>
  <si>
    <t>SLB. - DIR.</t>
  </si>
  <si>
    <t>012-76403055 (C.M)</t>
  </si>
  <si>
    <t>0100-0190891(C.M)</t>
  </si>
  <si>
    <t>TRS: PREIMER</t>
  </si>
  <si>
    <t>02- 27063372 (C.M)</t>
  </si>
  <si>
    <t>012-05552247 (T.P)</t>
  </si>
  <si>
    <t>W.FORD - STABLIZERS.</t>
  </si>
  <si>
    <t>0224062689(T.P)</t>
  </si>
  <si>
    <t>ITN:75372</t>
  </si>
  <si>
    <t>EDC - 62</t>
  </si>
  <si>
    <t>1200 HP / TOP DRIVE</t>
  </si>
  <si>
    <t>2 KPC TANKS</t>
  </si>
  <si>
    <t>1 FRAC + APACHE TANK</t>
  </si>
  <si>
    <t>01271466694 ( C.M )</t>
  </si>
  <si>
    <t>01060422238 (C.M.)</t>
  </si>
  <si>
    <t xml:space="preserve">BAKER- MUD. </t>
  </si>
  <si>
    <t>01221112177 ( T.P )</t>
  </si>
  <si>
    <t>024062657 (T.P)</t>
  </si>
  <si>
    <t>SAPESCO -TONG.</t>
  </si>
  <si>
    <t>WAVE- R.REAMER</t>
  </si>
  <si>
    <t>NOV - JAR &amp; SH. SUB.</t>
  </si>
  <si>
    <t xml:space="preserve">V-SAT: </t>
  </si>
  <si>
    <t>PMP: 3748</t>
  </si>
  <si>
    <t>ST-5</t>
  </si>
  <si>
    <t xml:space="preserve">SLB - MUD </t>
  </si>
  <si>
    <t>SLB- MONEL &amp; MULTISHOT</t>
  </si>
  <si>
    <t>010-11150765 ( C.M )</t>
  </si>
  <si>
    <t>012-83909318 ( C.M )</t>
  </si>
  <si>
    <t>SLB TO HANDLE -TONG</t>
  </si>
  <si>
    <t>01280141419 ( T.P )</t>
  </si>
  <si>
    <t>UNICO - R.REAMER</t>
  </si>
  <si>
    <t>RIG SUPT: ISMAIL</t>
  </si>
  <si>
    <t>M.I- CENTRIFUGE.</t>
  </si>
  <si>
    <t>LINER HGR - SLB</t>
  </si>
  <si>
    <t>CRT: PREMIER</t>
  </si>
  <si>
    <t>PMP: 3754</t>
  </si>
  <si>
    <t>Khaled Ghanaym</t>
  </si>
  <si>
    <t>01275111158</t>
  </si>
  <si>
    <t>EDC - 9</t>
  </si>
  <si>
    <t>2000 HP /  TDS / RKB: 31'</t>
  </si>
  <si>
    <t>HLS - DIR.</t>
  </si>
  <si>
    <t>W.F &amp; EDC - TRS &amp; CRT.</t>
  </si>
  <si>
    <t>01226348568 (C.M)</t>
  </si>
  <si>
    <t>WAVE - R.REAMER.</t>
  </si>
  <si>
    <t>01060977764 (C.M)</t>
  </si>
  <si>
    <t>WOOD- STABLIZERS.</t>
  </si>
  <si>
    <t>01221112109 (T.P)</t>
  </si>
  <si>
    <t>W.FORD- JAR &amp; SH. SUB.</t>
  </si>
  <si>
    <t>02-24062509 (T.P)</t>
  </si>
  <si>
    <t>EMEC- CENTR &amp; H.DRYER</t>
  </si>
  <si>
    <t>RIG SUPT:HAYTHAM KHEDR</t>
  </si>
  <si>
    <t xml:space="preserve">BAKER- LINER HGR </t>
  </si>
  <si>
    <t>** TARGET TOLERANCE: 50 M RADIUS.</t>
  </si>
  <si>
    <t>OFFSET WELL'S:</t>
  </si>
  <si>
    <t>W.FORD- PBL</t>
  </si>
  <si>
    <t>PMP: 3742</t>
  </si>
  <si>
    <t>EDC - 61</t>
  </si>
  <si>
    <t>1200 HP/  TDS / RKB: 22'</t>
  </si>
  <si>
    <t>BOP:13 5/8"-5K PSI WP</t>
  </si>
  <si>
    <t>MAX. PULL 440 KLB, 12000'</t>
  </si>
  <si>
    <t>BAKER- MUD.</t>
  </si>
  <si>
    <t xml:space="preserve"> </t>
  </si>
  <si>
    <t>PREM &amp; EDC - TRS &amp; CRT.</t>
  </si>
  <si>
    <t>012-26759111 (C.M)</t>
  </si>
  <si>
    <t xml:space="preserve">010-63522269 (C.M) </t>
  </si>
  <si>
    <t>GESCO- JAR &amp; SH. SUB.</t>
  </si>
  <si>
    <t>01221112188 (T.P)</t>
  </si>
  <si>
    <t>02-24062661 (T.P)</t>
  </si>
  <si>
    <t>WAVE- PBL</t>
  </si>
  <si>
    <t>EPIS &amp;MI- WASTE MANG.</t>
  </si>
  <si>
    <t>** TARGET TOLERANCE: 50 M RADIUS..</t>
  </si>
  <si>
    <t>012-28916988</t>
  </si>
  <si>
    <t>SALAM WTR PIT</t>
  </si>
  <si>
    <t>MENES WTR PIT</t>
  </si>
  <si>
    <t>PMP : 3711</t>
  </si>
  <si>
    <t>EDC - 48</t>
  </si>
  <si>
    <t>HLS - CMT.</t>
  </si>
  <si>
    <t>012-78888624 (C.M)</t>
  </si>
  <si>
    <t>SAP &amp; EDC - TRS &amp; CRT.</t>
  </si>
  <si>
    <t>01-024486001 (C.M)</t>
  </si>
  <si>
    <t>01221112126  ( T.P )</t>
  </si>
  <si>
    <t>W.FORD- STABLIZERS.</t>
  </si>
  <si>
    <t>0224062695 (T.P)</t>
  </si>
  <si>
    <t>V.SAT:980-0761</t>
  </si>
  <si>
    <t>EDC - 49</t>
  </si>
  <si>
    <t>1500 HP / TDS / RKB: 25'</t>
  </si>
  <si>
    <t>SAP &amp; PREM - TRS &amp; CRT.</t>
  </si>
  <si>
    <t>CONSTRUCTION CO. : UNION</t>
  </si>
  <si>
    <t>WAVE- STABLIZERS.</t>
  </si>
  <si>
    <t>HLS- CENTR &amp; H.DRYER</t>
  </si>
  <si>
    <t>0224062549 (T.P)</t>
  </si>
  <si>
    <t xml:space="preserve">OFFSET WELL: </t>
  </si>
  <si>
    <t>NRQ WTR PIT</t>
  </si>
  <si>
    <t>EDC - 53</t>
  </si>
  <si>
    <t>2000 HP / TDS / RKB: 30'</t>
  </si>
  <si>
    <t>EMEC- MUD.</t>
  </si>
  <si>
    <t>012-02542678 (C.M)</t>
  </si>
  <si>
    <t>SAPESCO-TRS.</t>
  </si>
  <si>
    <t>CONSTRUCTION CO. : AL SHROUK</t>
  </si>
  <si>
    <t>010-11151924 (C.M)</t>
  </si>
  <si>
    <t>02-24062553 (T.P)</t>
  </si>
  <si>
    <t xml:space="preserve">WAVE - REAMER </t>
  </si>
  <si>
    <t>WOOD- STAB.</t>
  </si>
  <si>
    <t>RIG SUPT: MOSTAFA ZAYED</t>
  </si>
  <si>
    <t>BARIOD- CENTRIFUGE.</t>
  </si>
  <si>
    <t>012-00614568</t>
  </si>
  <si>
    <t>AG WTR PIT</t>
  </si>
  <si>
    <t>V.SAT: 980-0125</t>
  </si>
  <si>
    <t xml:space="preserve">PMP: </t>
  </si>
  <si>
    <t>EDC - 54</t>
  </si>
  <si>
    <t>Militry/MINE CLEAR./EGPC  /ENV. App.</t>
  </si>
  <si>
    <t>012-27640856 (C.M)</t>
  </si>
  <si>
    <t>0224062554(T.P)</t>
  </si>
  <si>
    <t>0224062654(MAT)</t>
  </si>
  <si>
    <t>NOV- JAR &amp; SH. SUB.</t>
  </si>
  <si>
    <t>PMP: 3736</t>
  </si>
  <si>
    <t>BAROID- MUD.</t>
  </si>
  <si>
    <t>01050025318 (C.M)</t>
  </si>
  <si>
    <t>HALL- DIR.</t>
  </si>
  <si>
    <t>01283909320 (C.M)</t>
  </si>
  <si>
    <t>HALL - CMT.</t>
  </si>
  <si>
    <t>RIG SUPT: EL-SAYED HAMZA</t>
  </si>
  <si>
    <t>ST - 7</t>
  </si>
  <si>
    <t>MAX. PULL 495 KLB</t>
  </si>
  <si>
    <t>CONSTRUCTION CO: ELMANSORA</t>
  </si>
  <si>
    <t>01283909324 (C.M)</t>
  </si>
  <si>
    <t>01003728086 (T.P)</t>
  </si>
  <si>
    <t>V.SAT: 980-0051</t>
  </si>
  <si>
    <t>TEAM-1-DRLG</t>
  </si>
  <si>
    <t>TEAM-2-DRLG</t>
  </si>
  <si>
    <t xml:space="preserve"> RIG</t>
  </si>
  <si>
    <t>EDC - 12</t>
  </si>
  <si>
    <t>750 HP, 11"-10K BOP, 280 KLB.</t>
  </si>
  <si>
    <t xml:space="preserve"> KELLY / MAIN CAMP.</t>
  </si>
  <si>
    <t>7" LINER</t>
  </si>
  <si>
    <t>01099938913 (C.M)</t>
  </si>
  <si>
    <t>01227640638 (C.M)</t>
  </si>
  <si>
    <t>01221112147 (T.P)</t>
  </si>
  <si>
    <t>I/C</t>
  </si>
  <si>
    <t>RIG SUPT: AHMED ASHOUR</t>
  </si>
  <si>
    <t>EDC - 95</t>
  </si>
  <si>
    <t>5K BOP, 500 HP, 240 KLB.</t>
  </si>
  <si>
    <t>9 5/8" CSG</t>
  </si>
  <si>
    <t>POWER SWIVEL / (F.UNIT)</t>
  </si>
  <si>
    <t>012-26749111 (C.M)</t>
  </si>
  <si>
    <t>010-16416661(C.M)</t>
  </si>
  <si>
    <t>01271469246 (T.P)</t>
  </si>
  <si>
    <t>RIG SUPT: AHMED MAGDY</t>
  </si>
  <si>
    <t>PMP: 3757</t>
  </si>
  <si>
    <t>EDC - 91</t>
  </si>
  <si>
    <t>500 HP, 5K PSI BOP, 240 KLB</t>
  </si>
  <si>
    <t>TBG &amp; PR</t>
  </si>
  <si>
    <t>POWER SWIVEL/CAMP/13.2'.</t>
  </si>
  <si>
    <t>010-04666721 (C.M)</t>
  </si>
  <si>
    <t>012-71474140 (C.M)</t>
  </si>
  <si>
    <t>012-21118788 (T.P)</t>
  </si>
  <si>
    <t>RIG SUPT: MAHMOUD ESMAT</t>
  </si>
  <si>
    <t>012-01544463</t>
  </si>
  <si>
    <t>V-SAT:980-0155</t>
  </si>
  <si>
    <t>PMP: 3713</t>
  </si>
  <si>
    <t>TELE: 01000031117 / 01226762111</t>
  </si>
  <si>
    <t>TELE: 01201112590</t>
  </si>
  <si>
    <t>** MISSED ITEMS: ** NEED S.ROD EQUIP &amp; HYD. SLIPS</t>
  </si>
  <si>
    <t>EDC - 87</t>
  </si>
  <si>
    <t>500 HP, 11-5K PSI BOP,240 KLB.</t>
  </si>
  <si>
    <t>POWER SWIVEL/FLY CAMP</t>
  </si>
  <si>
    <t>7" CSG</t>
  </si>
  <si>
    <t>RIG ELEVATION.: 11.5'.</t>
  </si>
  <si>
    <t>01227640906 (C.M.)</t>
  </si>
  <si>
    <t>01016372666 (C.M.)</t>
  </si>
  <si>
    <t>01201508884 (T.P)</t>
  </si>
  <si>
    <t>RIG SUPT: AHMED FOUAD</t>
  </si>
  <si>
    <t>012-00614093</t>
  </si>
  <si>
    <t>EDC - 86</t>
  </si>
  <si>
    <t>5K PSI BOP, 500 HP ,240 KLB</t>
  </si>
  <si>
    <t xml:space="preserve">9 5/8" CSG </t>
  </si>
  <si>
    <t>POWER SWIVEL/CAMP/12.5'</t>
  </si>
  <si>
    <t>012-75111153 (C.M)</t>
  </si>
  <si>
    <t xml:space="preserve"> 012-21110006 (T.P)</t>
  </si>
  <si>
    <t>V.SAT: 980-0781</t>
  </si>
  <si>
    <t>EDC - 84</t>
  </si>
  <si>
    <t>500 HP, 5K PSI BOP , 240 KLB.</t>
  </si>
  <si>
    <t>P/R (13 % CR TBG)</t>
  </si>
  <si>
    <t>01050025782 (C.M.)</t>
  </si>
  <si>
    <t>01282161785 (C.M.)</t>
  </si>
  <si>
    <t>01221112123 (T.P)</t>
  </si>
  <si>
    <t>02-24062584 (T.P)</t>
  </si>
  <si>
    <t>012-04432182</t>
  </si>
  <si>
    <t>V.SAT: N/A</t>
  </si>
  <si>
    <t>PMP:3726</t>
  </si>
  <si>
    <t>F.WTR - GAWEESH</t>
  </si>
  <si>
    <t>EDC - 82</t>
  </si>
  <si>
    <t>500 HP, 5K PSI BOP , 170 KLB.</t>
  </si>
  <si>
    <t>P. SWIVEL  / FLY CAMP</t>
  </si>
  <si>
    <t>RIG ELEVATION.: 13'.</t>
  </si>
  <si>
    <t>01203311271 (C.M)</t>
  </si>
  <si>
    <t>S/L: IOD</t>
  </si>
  <si>
    <t>EDC - 31</t>
  </si>
  <si>
    <t xml:space="preserve"> 350 HP, 5K PSI BOP, 100 KLB</t>
  </si>
  <si>
    <t>SRPR</t>
  </si>
  <si>
    <t>01094478008(C.M)</t>
  </si>
  <si>
    <t>01285026749(C.M)</t>
  </si>
  <si>
    <t>02-24062531(T.P)</t>
  </si>
  <si>
    <t>HT - 101</t>
  </si>
  <si>
    <t xml:space="preserve">9 5/8'' CSG </t>
  </si>
  <si>
    <t>010-11423838 (C.M)</t>
  </si>
  <si>
    <t>012-05776661 (C.M)</t>
  </si>
  <si>
    <t>012-82924217 (T.P)</t>
  </si>
  <si>
    <t xml:space="preserve"> SUP. INT: WALID ZAYTONA</t>
  </si>
  <si>
    <t xml:space="preserve"> 012-74833838</t>
  </si>
  <si>
    <t>NDC-04</t>
  </si>
  <si>
    <t>750 HP / KELLY</t>
  </si>
  <si>
    <t xml:space="preserve"> 11"- 5K PSI  BOP, 290 KLB'S</t>
  </si>
  <si>
    <t xml:space="preserve">Rig Superintendent Eng </t>
  </si>
  <si>
    <t>TEAM-3-WO</t>
  </si>
  <si>
    <t>Amr AbdElaziz</t>
  </si>
  <si>
    <t>01207777038</t>
  </si>
  <si>
    <t>F.WTR - GAWESH</t>
  </si>
  <si>
    <t>EDC-97</t>
  </si>
  <si>
    <t>POWER SWIVEL / (F.UNIT.)</t>
  </si>
  <si>
    <t>01011152087 (CM)</t>
  </si>
  <si>
    <t>01202542721(C.M)</t>
  </si>
  <si>
    <t>01203377774 (T.P)</t>
  </si>
  <si>
    <t>V-SAT:980-0951</t>
  </si>
  <si>
    <t>PMP: 3707</t>
  </si>
  <si>
    <t>EDC - 93</t>
  </si>
  <si>
    <t>KELLY/CAMP/ 17'.</t>
  </si>
  <si>
    <t>01202543018 (C.M)</t>
  </si>
  <si>
    <t xml:space="preserve"> 01033345012 (C.M)</t>
  </si>
  <si>
    <t>01200613123 (T.P)</t>
  </si>
  <si>
    <t>02-24062593 (T.P)</t>
  </si>
  <si>
    <t>PMP: 3749</t>
  </si>
  <si>
    <t>EDC - 92</t>
  </si>
  <si>
    <t>012-77706931 (C.M)</t>
  </si>
  <si>
    <t>010-00194097 (C.M)</t>
  </si>
  <si>
    <t>0224062592 (T.P)</t>
  </si>
  <si>
    <t>01221112166 (T.P)</t>
  </si>
  <si>
    <t>VHF RADIO  (CHANNEL 8)</t>
  </si>
  <si>
    <t>PMP: 3721</t>
  </si>
  <si>
    <t>EDC - 89</t>
  </si>
  <si>
    <t>POWER SWIVEL/CAMP/ 12.5'</t>
  </si>
  <si>
    <t xml:space="preserve"> 01050025319(C.M)</t>
  </si>
  <si>
    <t>01206111732 (C.M)</t>
  </si>
  <si>
    <t>01221112152 (T.P)</t>
  </si>
  <si>
    <t>ITN:75297</t>
  </si>
  <si>
    <t>V.SAT: 980-0901 / 77-0901</t>
  </si>
  <si>
    <t>EDC - 88</t>
  </si>
  <si>
    <t>500 HP / POWER SWIVEL</t>
  </si>
  <si>
    <t>11"- 5K PSI  BOP , 240 KLB'S</t>
  </si>
  <si>
    <t>RIG ELEVATION.: 14.7'.</t>
  </si>
  <si>
    <t>01221729475 (c.m)</t>
  </si>
  <si>
    <t>01006663917 (c.m)</t>
  </si>
  <si>
    <t>01205552208 (T.P).</t>
  </si>
  <si>
    <t>PMP: 3720</t>
  </si>
  <si>
    <t>01282130364 (C.M)</t>
  </si>
  <si>
    <t>02-227062585(T.P)</t>
  </si>
  <si>
    <t>TEAM-4-WO</t>
  </si>
  <si>
    <t>Mohsen Ashour</t>
  </si>
  <si>
    <t>TEL: 01285026752 - 01024478008</t>
  </si>
  <si>
    <t>EDC - 1</t>
  </si>
  <si>
    <t>SLB.- DIR.</t>
  </si>
  <si>
    <t>01283909327 (C.M)</t>
  </si>
  <si>
    <t>W.FORD -TRS</t>
  </si>
  <si>
    <t>02-27063387(C.M)</t>
  </si>
  <si>
    <t>0224062501 (T.P)</t>
  </si>
  <si>
    <t>WOOD - STAB.</t>
  </si>
  <si>
    <t>V-SAT : 980-0991</t>
  </si>
  <si>
    <t>RIG SUPT:ABDALLAH IBRAHIM</t>
  </si>
  <si>
    <t>BAKER- DIR.</t>
  </si>
  <si>
    <t>POSS- JAR &amp; SH. SUB.</t>
  </si>
  <si>
    <t>Walid Sallam</t>
  </si>
  <si>
    <t>VHF RADIO(CHANNEL8)</t>
  </si>
  <si>
    <t>Attia AbdElaziz</t>
  </si>
  <si>
    <t>Hany Allam</t>
  </si>
  <si>
    <t>Ahmed Barkat</t>
  </si>
  <si>
    <t>Belal Sallouma</t>
  </si>
  <si>
    <t>01279539944</t>
  </si>
  <si>
    <t>Mohamed Abd Elsalam</t>
  </si>
  <si>
    <t>Esam Eid</t>
  </si>
  <si>
    <t>Dan Mullinus</t>
  </si>
  <si>
    <t>01277612182</t>
  </si>
  <si>
    <t>Stan Jackson</t>
  </si>
  <si>
    <t>Charlie Kennedy</t>
  </si>
  <si>
    <t>Abdelmageed Ahmed</t>
  </si>
  <si>
    <t>Omar Yahia</t>
  </si>
  <si>
    <t>Abd-Alah Taha</t>
  </si>
  <si>
    <t>Ahmed Elbanauosy</t>
  </si>
  <si>
    <t>Ahmed AbdElaaty</t>
  </si>
  <si>
    <t>Vernon</t>
  </si>
  <si>
    <t>Abd-Allah Taha</t>
  </si>
  <si>
    <t>500 HP, 5K PSI BOP, 240 KLB.</t>
  </si>
  <si>
    <t>RIG ELEVATION: 12.5'</t>
  </si>
  <si>
    <t>R/C</t>
  </si>
  <si>
    <t>PMP: 3758</t>
  </si>
  <si>
    <t>VHF Radio channel 8</t>
  </si>
  <si>
    <t>VHF  Radio channel 8</t>
  </si>
  <si>
    <t xml:space="preserve">CONSTRUCTION CO. :  UNION </t>
  </si>
  <si>
    <t>Thuraya : +882-1633331604</t>
  </si>
  <si>
    <t>TEL: 01220044064 - 01013334556</t>
  </si>
  <si>
    <t>TELE: 01000031116</t>
  </si>
  <si>
    <t>EDC - 75</t>
  </si>
  <si>
    <t>1500 HP/ TDS / RKB: 30'</t>
  </si>
  <si>
    <t>KAH &amp; RENPIT PIT</t>
  </si>
  <si>
    <t>RIG SUPT:AHMED ASHOUR</t>
  </si>
  <si>
    <t>02-24062575 (T.P.).</t>
  </si>
  <si>
    <t>VHF RADIO (CHANNEL8)</t>
  </si>
  <si>
    <t xml:space="preserve">9 5/8" SURF. CSG, (36#, K-55 , BTC)
</t>
  </si>
  <si>
    <t>01212582613 (C.M)</t>
  </si>
  <si>
    <t>01004992493 (C.M)</t>
  </si>
  <si>
    <t>0121 258 2659 (C.M)</t>
  </si>
  <si>
    <t>0100 499 2495 (C.M)</t>
  </si>
  <si>
    <t>WASTE MANGMENT: EMEC</t>
  </si>
  <si>
    <t>CRT - PREMIER</t>
  </si>
  <si>
    <t>SAP &amp; PREM - TRS &amp; CRT</t>
  </si>
  <si>
    <t>SPUD MUD</t>
  </si>
  <si>
    <t>01279232426 (T.P)</t>
  </si>
  <si>
    <t>01228432312 (T.P)</t>
  </si>
  <si>
    <t>RIG SUPT: ELSAYED HAMZA</t>
  </si>
  <si>
    <t>EDC - 90</t>
  </si>
  <si>
    <t>10K BOP, 750 HP, 280 KLB.</t>
  </si>
  <si>
    <t xml:space="preserve"> KELLY / CAMP.(F.UNIT.)</t>
  </si>
  <si>
    <t xml:space="preserve">RIG ELEVATION : 20.2 FT </t>
  </si>
  <si>
    <t>012-71484448 (C.M)</t>
  </si>
  <si>
    <t>010-06664098 (C.M)</t>
  </si>
  <si>
    <t>02- 27063376 (C.M)</t>
  </si>
  <si>
    <t>0224062590(T.P)</t>
  </si>
  <si>
    <t>012-21112148 (T.P)</t>
  </si>
  <si>
    <t xml:space="preserve"> SUP. INT: AHMED MAGDY</t>
  </si>
  <si>
    <t>PMP: 3759</t>
  </si>
  <si>
    <t>EDC - 32</t>
  </si>
  <si>
    <t>0227063623 - 5032 (C.M.)</t>
  </si>
  <si>
    <t>01203311317 (C.M.)</t>
  </si>
  <si>
    <t>0224062532 (T.P)</t>
  </si>
  <si>
    <t>01200614093</t>
  </si>
  <si>
    <t>EDC - 83</t>
  </si>
  <si>
    <t>RIG ELEVATION.: 11'.</t>
  </si>
  <si>
    <t>01275238785 (C.M)</t>
  </si>
  <si>
    <t>01205552275 (T.P)</t>
  </si>
  <si>
    <t>EDC - 85</t>
  </si>
  <si>
    <t>CONSTRUCTION CO.:  AL SHROUK</t>
  </si>
  <si>
    <t>(NOT WORKING)</t>
  </si>
  <si>
    <t>VHF RADIO (CH-10)</t>
  </si>
  <si>
    <t>01212582491(C.M)</t>
  </si>
  <si>
    <t>V-SAT :980-0841</t>
  </si>
  <si>
    <t>V.SAT: 980-0161</t>
  </si>
  <si>
    <t>YES/ OUT OF HIGH RISK AREA / NO / NO</t>
  </si>
  <si>
    <t>7" CSG (29 &amp; 26 PPF, N-80, BTC)</t>
  </si>
  <si>
    <t>WAVE - JAR &amp; RR.</t>
  </si>
  <si>
    <t>BAKER- M.LOGGING</t>
  </si>
  <si>
    <t>CRT - EDC</t>
  </si>
  <si>
    <t>W.FORD - JAR, SH. SUB &amp; STAB.</t>
  </si>
  <si>
    <t>2X 500 BBL EPIS STORAGE TANK.</t>
  </si>
  <si>
    <t>OFFSET WELL:</t>
  </si>
  <si>
    <t>PMP: 3710</t>
  </si>
  <si>
    <t>CRT- EDC</t>
  </si>
  <si>
    <t>MONEL- BAKER</t>
  </si>
  <si>
    <t>EMS- EGESO</t>
  </si>
  <si>
    <t>W.FORD-P.REAMER</t>
  </si>
  <si>
    <t>.+882-1633331603</t>
  </si>
  <si>
    <t>010-33345483(C.M)</t>
  </si>
  <si>
    <t>KALABSHA &amp; SIWA PIT</t>
  </si>
  <si>
    <t>012-71119760 (T.P.).</t>
  </si>
  <si>
    <t>VSAT : 980-0331</t>
  </si>
  <si>
    <t>PMP: 3704</t>
  </si>
  <si>
    <t>PMP: 3745</t>
  </si>
  <si>
    <t>8-1/2"</t>
  </si>
  <si>
    <t>YES/ NO NEED / NO /NO</t>
  </si>
  <si>
    <t>WIW</t>
  </si>
  <si>
    <t>** DIESEL STOCK ENOUGH FOR 5 DAYS.</t>
  </si>
  <si>
    <t>RIG SUPT: ALI AMEEN</t>
  </si>
  <si>
    <t>010-99164227</t>
  </si>
  <si>
    <t xml:space="preserve"> PMP: 3738</t>
  </si>
  <si>
    <t>TUT-130X</t>
  </si>
  <si>
    <t>MULTI SHOT-EGOSCO</t>
  </si>
  <si>
    <t xml:space="preserve">WFRD- LINER HGR </t>
  </si>
  <si>
    <t xml:space="preserve">MI - CENTRIFUGE &amp; G DRYER </t>
  </si>
  <si>
    <t xml:space="preserve">HALL- LINER HGR </t>
  </si>
  <si>
    <t>PREMIER -TONG &amp; CRT.</t>
  </si>
  <si>
    <t>W.FORD.- LINER HGR</t>
  </si>
  <si>
    <t>01228916988</t>
  </si>
  <si>
    <t>SLB - DIR.</t>
  </si>
  <si>
    <t>TELE: 01013334559 / 01272363263</t>
  </si>
  <si>
    <t>PHIOPS-11</t>
  </si>
  <si>
    <t>Pump Replacement</t>
  </si>
  <si>
    <t>CONSTRUCTION CO: EL EKHLAS .</t>
  </si>
  <si>
    <t>ESPR</t>
  </si>
  <si>
    <t>PTAH-06</t>
  </si>
  <si>
    <t>TBG &amp; PR (High Norm)</t>
  </si>
  <si>
    <t xml:space="preserve">CONSTRUCTION CO: ALEKHLAS </t>
  </si>
  <si>
    <t>`</t>
  </si>
  <si>
    <t>TD 12,000'.</t>
  </si>
  <si>
    <t>TELE: 01000031114-01271488855</t>
  </si>
  <si>
    <t>20" COND (94#, K55, BTC)</t>
  </si>
  <si>
    <t>S/L : IOD</t>
  </si>
  <si>
    <t>HADAF  WTR PIT(+/-65 KM)</t>
  </si>
  <si>
    <t>W.HORSE - D. WTR.</t>
  </si>
  <si>
    <t>VSAT : 980 - 0161</t>
  </si>
  <si>
    <t>E/L: SAPESCO</t>
  </si>
  <si>
    <t>QRN-20</t>
  </si>
  <si>
    <t>CONSTRUCTION CO. : ALMANSORA</t>
  </si>
  <si>
    <t>SDF -T.R.S</t>
  </si>
  <si>
    <t>SOLID CTRL- EMEC</t>
  </si>
  <si>
    <t>01157602947 (C.M)</t>
  </si>
  <si>
    <t>02-27063297 (C.M)</t>
  </si>
  <si>
    <t>OAKHILL-1X</t>
  </si>
  <si>
    <t>2 X 500 BBL EPIS STORAGE TANK.</t>
  </si>
  <si>
    <t xml:space="preserve">VERTICAL </t>
  </si>
  <si>
    <t>WKAL-I04</t>
  </si>
  <si>
    <t>BUCHIES-S02</t>
  </si>
  <si>
    <t xml:space="preserve">Retrieve kill string, continue Fishing ESP completion, then complete </t>
  </si>
  <si>
    <t>well with new pump string.</t>
  </si>
  <si>
    <t xml:space="preserve">BAKER - LINER HGR </t>
  </si>
  <si>
    <t>WKAL-QAR-S1X</t>
  </si>
  <si>
    <t>TD. 13,000.</t>
  </si>
  <si>
    <t>*** TARGET TOLERANCE: 50 M RADIUS.</t>
  </si>
  <si>
    <t>(HALL BUNDLE SERVICE)</t>
  </si>
  <si>
    <t>TD 7,000'</t>
  </si>
  <si>
    <t>NEED TO HUMMER 20" CONDUCTOR</t>
  </si>
  <si>
    <t>TCP : HALL</t>
  </si>
  <si>
    <t>PTAH-30</t>
  </si>
  <si>
    <t>5K BOP, 1000 HP, 300 KLB.</t>
  </si>
  <si>
    <t xml:space="preserve">RIG ELEVATION : 19.7 FT </t>
  </si>
  <si>
    <t xml:space="preserve">7" LINER </t>
  </si>
  <si>
    <t>GAS</t>
  </si>
  <si>
    <t>TD. 14,000'.</t>
  </si>
  <si>
    <t>PMP: 3706</t>
  </si>
  <si>
    <t>V-SAT:980-0362</t>
  </si>
  <si>
    <t>3X 500 BBL EPIS STORAGE TANK.</t>
  </si>
  <si>
    <t>1000 HP / TDS / RKB: 25'</t>
  </si>
  <si>
    <t>750 HP / KELLEY / RKB: 23'</t>
  </si>
  <si>
    <t>5K PSI BOP / CAMP/ 400 KLB</t>
  </si>
  <si>
    <t>THARWA- MUD LOGGING</t>
  </si>
  <si>
    <t>S/L : IOD.</t>
  </si>
  <si>
    <t>CARNARVON -N-1X</t>
  </si>
  <si>
    <t>V-SAT : 980-0981</t>
  </si>
  <si>
    <t>F.WTR: GAWESH</t>
  </si>
  <si>
    <t>TUT-72</t>
  </si>
  <si>
    <t>FRESH WTR: GAWESH</t>
  </si>
  <si>
    <t>KCL POLYMER</t>
  </si>
  <si>
    <t>LAST SURVEY:</t>
  </si>
  <si>
    <t>KARANIS-1X</t>
  </si>
  <si>
    <t>PMP: 3722</t>
  </si>
  <si>
    <t xml:space="preserve">R/C
</t>
  </si>
  <si>
    <t>MENES-35</t>
  </si>
  <si>
    <t xml:space="preserve">Retrieve ESP completion string, isolate AEB-U01 reservoir, perforate/test </t>
  </si>
  <si>
    <t xml:space="preserve">lower AEB reservoir (Option HFRAC) and completion with suitable </t>
  </si>
  <si>
    <t>completion string.</t>
  </si>
  <si>
    <t>TD.16000'</t>
  </si>
  <si>
    <t>WKAN-T03X</t>
  </si>
  <si>
    <t>perforate/test/acidize ALM-DOL and completion with suitable pump.</t>
  </si>
  <si>
    <t>R/C ON AEB-3C</t>
  </si>
  <si>
    <t xml:space="preserve">** TARGET TOLERANCE: 50 M. </t>
  </si>
  <si>
    <t>V-SAT : 980-0090</t>
  </si>
  <si>
    <t>CONSTRUCTION CO: ELMANSOURA</t>
  </si>
  <si>
    <t>PMP: 5923</t>
  </si>
  <si>
    <t xml:space="preserve">DEVIATED </t>
  </si>
  <si>
    <t>V-SAT : 980-0232</t>
  </si>
  <si>
    <t xml:space="preserve">SHADOW-E09 </t>
  </si>
  <si>
    <t xml:space="preserve">OIL </t>
  </si>
  <si>
    <t>TD 14000'.</t>
  </si>
  <si>
    <t>PHIOPS-08 (ST)</t>
  </si>
  <si>
    <t>HEQET-6X</t>
  </si>
  <si>
    <t>TD 17700'</t>
  </si>
  <si>
    <t xml:space="preserve">NEED TO STAKE </t>
  </si>
  <si>
    <t>20" CONDUCTOR @ 37' PEN</t>
  </si>
  <si>
    <t>TD 13,500'.</t>
  </si>
  <si>
    <t>FILTER : RIG</t>
  </si>
  <si>
    <t>TD: 14,500'</t>
  </si>
  <si>
    <t>NU - 34</t>
  </si>
  <si>
    <t>TRS: EDC</t>
  </si>
  <si>
    <t>LINER HGR - W.FORD</t>
  </si>
  <si>
    <t xml:space="preserve"> 	M.G'S: EXPRO</t>
  </si>
  <si>
    <t>BERENICE-28</t>
  </si>
  <si>
    <t>MEGHAR-14</t>
  </si>
  <si>
    <t>0224062586 (T.P)</t>
  </si>
  <si>
    <t xml:space="preserve">MI -HI G DRYER </t>
  </si>
  <si>
    <t xml:space="preserve">I/C, Wellbore Scrapper, Perforate/Test Safa reservoir, isolate same, then </t>
  </si>
  <si>
    <t>8 1/2"</t>
  </si>
  <si>
    <t>HADF WTR PIT (60 KM)</t>
  </si>
  <si>
    <t>MENES-63</t>
  </si>
  <si>
    <t>WKAN N-3 &amp; WKAN N-1X</t>
  </si>
  <si>
    <t>PMP: 3760</t>
  </si>
  <si>
    <t>TRS : PREMIER</t>
  </si>
  <si>
    <t>PMP: 3717</t>
  </si>
  <si>
    <t>SECURE THE WELL AND RELEASE THE RIG.</t>
  </si>
  <si>
    <t>9.5 KHARITA</t>
  </si>
  <si>
    <t>7" T.O.L @ 8623'</t>
  </si>
  <si>
    <t xml:space="preserve">9 5/8" CSG @ 8886' </t>
  </si>
  <si>
    <t>CSG GUN : EL-MANSORI</t>
  </si>
  <si>
    <t>PBTD @ 14,412'</t>
  </si>
  <si>
    <t>COMP : HALL</t>
  </si>
  <si>
    <t>WD WTR PIT (5 KM)</t>
  </si>
  <si>
    <t>WH - D. WTR.</t>
  </si>
  <si>
    <t>0-227063269</t>
  </si>
  <si>
    <t>TD. 14300'.</t>
  </si>
  <si>
    <t>DHT: HALL</t>
  </si>
  <si>
    <t>M.G'S: EXPRO</t>
  </si>
  <si>
    <t>EMEC- CENTR &amp; W.M</t>
  </si>
  <si>
    <t>8 1/2''</t>
  </si>
  <si>
    <t>** DIESEL STOCK ENOUGH FOR 6 DAYS.</t>
  </si>
  <si>
    <t>MENES &amp; RENPIT PIT</t>
  </si>
  <si>
    <t>YES / NO NEED / NO / NO</t>
  </si>
  <si>
    <t>TD 11,200'.</t>
  </si>
  <si>
    <t>WD 33-15-12</t>
  </si>
  <si>
    <t xml:space="preserve">WD 09-C-1X </t>
  </si>
  <si>
    <t>NU-40</t>
  </si>
  <si>
    <t>TD : 11200'</t>
  </si>
  <si>
    <t>MUD PLAN:</t>
  </si>
  <si>
    <t xml:space="preserve">QASR-59 </t>
  </si>
  <si>
    <t>M. /MINE./EGPC/Env. Approval</t>
  </si>
  <si>
    <t>PTAH-48</t>
  </si>
  <si>
    <t>NRQ- 13-2 &amp; NRQ 5X</t>
  </si>
  <si>
    <t>7'' CSG</t>
  </si>
  <si>
    <t>EDC - 65</t>
  </si>
  <si>
    <t xml:space="preserve">WKAL Y-3 </t>
  </si>
  <si>
    <t>SHADOW E-10</t>
  </si>
  <si>
    <t>TD 15,000'</t>
  </si>
  <si>
    <t>KALABSHA : BASEM  01222338275</t>
  </si>
  <si>
    <t>02 27063295 (C.M)</t>
  </si>
  <si>
    <t>012-82051592 (C.M)</t>
  </si>
  <si>
    <t xml:space="preserve">CONSTRUCTION CO. :  EL SHROUK </t>
  </si>
  <si>
    <t>SIWA-V1X (ST)</t>
  </si>
  <si>
    <t>AG-16 A</t>
  </si>
  <si>
    <t xml:space="preserve">Retrieve existing gas lift completion, isolate BAH reservoir, perforate/test </t>
  </si>
  <si>
    <t>ARG reservoir and completion with suitable string.</t>
  </si>
  <si>
    <t>R/C-WDW</t>
  </si>
  <si>
    <t>TAYIM-N04</t>
  </si>
  <si>
    <t>ECDC-9</t>
  </si>
  <si>
    <t>13 3/8" CSG @ 1895' ( 68 #, K-55, BTC)</t>
  </si>
  <si>
    <t>9 5/8" CSG @ 12300' ( 43.5,47 #, N-80, BTC)</t>
  </si>
  <si>
    <t>SIWA R-NW02</t>
  </si>
  <si>
    <t>7" T.O.LINER @ 11761'</t>
  </si>
  <si>
    <t>Retrieve ESP completion, add perforation and complete the well with single WI STG.</t>
  </si>
  <si>
    <t>5" T.O.L @ 13374'.</t>
  </si>
  <si>
    <t>SIWA 3-R02</t>
  </si>
  <si>
    <t>5" L.C @ 14618'</t>
  </si>
  <si>
    <t>MAX. INCLINATION 7.81 DEG @ 14531'</t>
  </si>
  <si>
    <t>MAX. DOG LEG 2.79 DEG @ 14150'</t>
  </si>
  <si>
    <t>TRS: SDF</t>
  </si>
  <si>
    <t>S/L:</t>
  </si>
  <si>
    <t>PMP :6603</t>
  </si>
  <si>
    <t>012-02034203 (T.P)</t>
  </si>
  <si>
    <t>WAVE - REAMER.</t>
  </si>
  <si>
    <t>02-24062565 (T.P)</t>
  </si>
  <si>
    <t>W.F - JAR &amp; SH. SUB.</t>
  </si>
  <si>
    <t xml:space="preserve">EMEC -HI G DRYER </t>
  </si>
  <si>
    <t>RIG SUPT: MAHMOUD SHAFI</t>
  </si>
  <si>
    <t>012-21110001</t>
  </si>
  <si>
    <t>M.SHOT-WELL SERVICE</t>
  </si>
  <si>
    <t xml:space="preserve">TUT-135 </t>
  </si>
  <si>
    <t>for possible completion. Otherwise, R/C up hole.</t>
  </si>
  <si>
    <t>M.SHOOT -WELL SERVICE</t>
  </si>
  <si>
    <t>BAKER - LINER HGR</t>
  </si>
  <si>
    <t>WD 33-A-1X</t>
  </si>
  <si>
    <t xml:space="preserve">Militry /MINE./EGPC/Env. Approval </t>
  </si>
  <si>
    <t>FAGHUR S-8</t>
  </si>
  <si>
    <t>DEVIATED WELL</t>
  </si>
  <si>
    <t>E/L: SAP</t>
  </si>
  <si>
    <t>E/L: EL-MANSORI</t>
  </si>
  <si>
    <t>N2 UNIT : PICO</t>
  </si>
  <si>
    <t>TEST PKG : PICO</t>
  </si>
  <si>
    <t>ESD : PICO</t>
  </si>
  <si>
    <t>FLUID PUMP : SAP &amp; PICO</t>
  </si>
  <si>
    <t>P/R [13 % CR TBG]</t>
  </si>
  <si>
    <t>HERUNFER-W07</t>
  </si>
  <si>
    <t>HERUNFER-W03</t>
  </si>
  <si>
    <t>IPI</t>
  </si>
  <si>
    <t>HERUNFER-W10</t>
  </si>
  <si>
    <t>HERUNFER-W15</t>
  </si>
  <si>
    <t>SHADOW-E01</t>
  </si>
  <si>
    <t>TBG &amp; SRPR (Continue Job)</t>
  </si>
  <si>
    <t>WKAL-O02</t>
  </si>
  <si>
    <t>R/C,Retrieve ESP completion and complete the well with single WI String.</t>
  </si>
  <si>
    <t xml:space="preserve">R/C </t>
  </si>
  <si>
    <t xml:space="preserve">E/L: SAPESCO </t>
  </si>
  <si>
    <t>SYS. WTR. -ELHAMY</t>
  </si>
  <si>
    <t>0227063241 (C.M)</t>
  </si>
  <si>
    <t>VSAT : 980-0811</t>
  </si>
  <si>
    <t>MIHOS-1X</t>
  </si>
  <si>
    <t>0227063297  (C.M) Land line</t>
  </si>
  <si>
    <t>WKAL-O-01X</t>
  </si>
  <si>
    <t>R/C-WSW</t>
  </si>
  <si>
    <t>WKAL-P-S1X</t>
  </si>
  <si>
    <t xml:space="preserve">I/C, Scrapper, Polish/dress TOL, perforate/test AEB-3C reservoir and </t>
  </si>
  <si>
    <t>completion with suitable pump.</t>
  </si>
  <si>
    <t>TAYIM-N01(ST)</t>
  </si>
  <si>
    <t xml:space="preserve">** PRIMARY / SEC.OBJ: </t>
  </si>
  <si>
    <t>** ACTUAL / PROPOSED : XX / XX  DAYs @ CURR. DEPTH.</t>
  </si>
  <si>
    <t>EDC - 40</t>
  </si>
  <si>
    <t>RATED DRLG DEPTH :15,000'</t>
  </si>
  <si>
    <t>BRIDGE-1X</t>
  </si>
  <si>
    <t>7'' LINER</t>
  </si>
  <si>
    <t>TD. 12100'</t>
  </si>
  <si>
    <t>** DIESEL ENOUGH FOR XXX DAYS</t>
  </si>
  <si>
    <t xml:space="preserve"> TD: 7500'</t>
  </si>
  <si>
    <t>CK.        WHP       SEP.     BFPD       BS&amp;W        BOPD      GAS          H2S</t>
  </si>
  <si>
    <t xml:space="preserve">24/64     3350         510      1232           8%             1133          11.6             10 </t>
  </si>
  <si>
    <t>F.WTR. WH. HORSE</t>
  </si>
  <si>
    <t xml:space="preserve">20" CONDUCTOR @ 40 FT </t>
  </si>
  <si>
    <t xml:space="preserve">TD: 9,000'. </t>
  </si>
  <si>
    <t>WTR. SOURCE: SALAM WTR WELL</t>
  </si>
  <si>
    <t>CONSTRUCTION CO:  ALEKHLAS</t>
  </si>
  <si>
    <t>D.WTR : RENPIT WELL</t>
  </si>
  <si>
    <t>R/O WTR : SUMPETCO</t>
  </si>
  <si>
    <t>SELKIT-05</t>
  </si>
  <si>
    <t xml:space="preserve">R/C, Re-entry, perforate/acidize/test ALM-DOL reservoir </t>
  </si>
  <si>
    <t>SWAG-03</t>
  </si>
  <si>
    <t>MENES-01X</t>
  </si>
  <si>
    <t>FRESH WTR : SINA</t>
  </si>
  <si>
    <t>WKAN-X02</t>
  </si>
  <si>
    <t>9 5/8" CSG.</t>
  </si>
  <si>
    <t>7" LINER &amp; 5" LINER</t>
  </si>
  <si>
    <t xml:space="preserve"> AVG. L-SAFA RES.PRESS. 6,300 PSI </t>
  </si>
  <si>
    <t xml:space="preserve"> AVG. L-SAFA RES. TEMP. 270° F </t>
  </si>
  <si>
    <t>9.1 PPG FILT. KHRT. WTR.</t>
  </si>
  <si>
    <t xml:space="preserve"> FILTER UNIT: MI</t>
  </si>
  <si>
    <t>E/L XXXXX</t>
  </si>
  <si>
    <t>S/L: XXX</t>
  </si>
  <si>
    <t>TCP: XXX</t>
  </si>
  <si>
    <t>F.WTR - SINAI CO.</t>
  </si>
  <si>
    <t>D.WTR - ELHAMY CO.</t>
  </si>
  <si>
    <t>NRQ-255-18</t>
  </si>
  <si>
    <t>NO/ OUT OF HIGH RISK AREA /NO / NO</t>
  </si>
  <si>
    <t>7"LINER CSG (29#,N-80,BTC) @16,300'</t>
  </si>
  <si>
    <t>WTR. SOURCE: SIWA MWW-1X</t>
  </si>
  <si>
    <t>** PRIMARY / SEC.OBJ: SAFA</t>
  </si>
  <si>
    <t>TD: 16,300'</t>
  </si>
  <si>
    <t xml:space="preserve"> 36 PPF, K-55, BTC @ 2750'</t>
  </si>
  <si>
    <t>AVG ARC RES. PRESS =</t>
  </si>
  <si>
    <t xml:space="preserve">MUD PLAN : </t>
  </si>
  <si>
    <t>YES / NO NEED / VERBAL/ IN PROG.</t>
  </si>
  <si>
    <t xml:space="preserve">(77' INTO APPO.) </t>
  </si>
  <si>
    <t>TUT 119  &amp; TUT 52</t>
  </si>
  <si>
    <t>** OPEN PERF.: LSAFA (14,272' - 14,292') 20' &amp;(14,250'-14,287') 37'</t>
  </si>
  <si>
    <t>(± 52 ft INTO BASUR FM)</t>
  </si>
  <si>
    <t>and completion with suitable completion.</t>
  </si>
  <si>
    <t>E/L : SAP.</t>
  </si>
  <si>
    <t>13 3/8"CSG (68#,K-55, BTC) @ 2718'</t>
  </si>
  <si>
    <t>MOVE PLAN:</t>
  </si>
  <si>
    <t>TELLURIDE-1X</t>
  </si>
  <si>
    <t>TD.: 15,000'</t>
  </si>
  <si>
    <t xml:space="preserve">READY TO H/O </t>
  </si>
  <si>
    <t xml:space="preserve">SPUD MUD </t>
  </si>
  <si>
    <t>9 5/8"CSG @ +/- 9,450'</t>
  </si>
  <si>
    <t>(+/- 77' INTO A/R-B)</t>
  </si>
  <si>
    <t>7"LINER @ +,-14,200'</t>
  </si>
  <si>
    <t>** PRIMARY / SEC.OBJ: A/R -C, E /  A/R - G, BAH</t>
  </si>
  <si>
    <t xml:space="preserve">TD: 14,200' </t>
  </si>
  <si>
    <t xml:space="preserve">RIG RELEASE </t>
  </si>
  <si>
    <t>TD. 17500'.</t>
  </si>
  <si>
    <t>** DIESEL STOCK ENOUGH FOR 7 DAYS.</t>
  </si>
  <si>
    <t xml:space="preserve">UMB-250 </t>
  </si>
  <si>
    <t>YES/NO NEED /NO/ NO</t>
  </si>
  <si>
    <t>NU-33  (SPUDDER WELL)</t>
  </si>
  <si>
    <t xml:space="preserve"> 9 5/8" CSG (36#, K-55,BTC) @ 2935'</t>
  </si>
  <si>
    <t xml:space="preserve">(76' INTO APOLLONIA) </t>
  </si>
  <si>
    <t>NU-23X &amp; NU-27</t>
  </si>
  <si>
    <t>** PRIMARY / SE OBJ:   AEB-3A&amp;3D  / ALAM., AEB-1 , AEB-3C &amp; AEB-6</t>
  </si>
  <si>
    <t>950 HP / TDS / RKB: 17'</t>
  </si>
  <si>
    <t>5K PSI BOP / CAMP/ 360 KLB</t>
  </si>
  <si>
    <t>12-1/4"</t>
  </si>
  <si>
    <t>H2S = NIL</t>
  </si>
  <si>
    <t>TUT-125</t>
  </si>
  <si>
    <t xml:space="preserve">Retrieve S&amp;S completion string, isolate KHAT &amp; AEB reservoirs, </t>
  </si>
  <si>
    <t>perforate/test LBAH reservoir and completion with suitable pump.</t>
  </si>
  <si>
    <t>TUT-85</t>
  </si>
  <si>
    <t xml:space="preserve">Retrieve ESP completion on 13 % Cr TBG, retrieve/fish straddle PKR, </t>
  </si>
  <si>
    <t>perforate KHAT reservoir and complete well with selective WI STG.</t>
  </si>
  <si>
    <t>WKAL-N04</t>
  </si>
  <si>
    <t>SETH-28</t>
  </si>
  <si>
    <t>SETH-38</t>
  </si>
  <si>
    <t>TEMP: 270 °F.</t>
  </si>
  <si>
    <t>E/L :</t>
  </si>
  <si>
    <t xml:space="preserve">TRS : </t>
  </si>
  <si>
    <t>M.G's: EXPRO</t>
  </si>
  <si>
    <t>C.T. :</t>
  </si>
  <si>
    <t>RIDGEWOOD-03</t>
  </si>
  <si>
    <t>TAYIM-N02</t>
  </si>
  <si>
    <t>R/C to AEB-3D</t>
  </si>
  <si>
    <t>TAYIM-W01</t>
  </si>
  <si>
    <t>TBG &amp; PR (Cr TBG)</t>
  </si>
  <si>
    <t xml:space="preserve">R/C
Retrieve ESP completion, drill out B.P isolating UBAH reservoir and complete </t>
  </si>
  <si>
    <t>the well with suitable pump.</t>
  </si>
  <si>
    <t>WKAN-N-7</t>
  </si>
  <si>
    <t xml:space="preserve">TANZNITE-2 (Deepening) </t>
  </si>
  <si>
    <t>7" LINER (29 PPF,HC, BTC) @ +/- 14500</t>
  </si>
  <si>
    <t>T.D: 14,500'</t>
  </si>
  <si>
    <t xml:space="preserve">7" CSG </t>
  </si>
  <si>
    <t>9.1 PPG KHARITA WTR</t>
  </si>
  <si>
    <t>RIG FILTER</t>
  </si>
  <si>
    <t>C.T: ??</t>
  </si>
  <si>
    <t>2ND KOP @ 9217', TILL EOC@ 9991' (0 INCLINATION) THEN HOLD TO BTM.</t>
  </si>
  <si>
    <t>13 3/8" CSG (68#, K-55 , BTC) @ 2193'</t>
  </si>
  <si>
    <t>(14 FT INTO APOLLONIA "A")</t>
  </si>
  <si>
    <t>** PRIMARY/ SECONDARY:  U. SAFA / AEB-6,  MASAJID &amp; L.SAFA</t>
  </si>
  <si>
    <t>YES/ NO / NO / NO</t>
  </si>
  <si>
    <t>13 3/8" SURF. CSG (68 PPG K-55,</t>
  </si>
  <si>
    <t xml:space="preserve">9 5/8" CSG (43.5 ,47 PPF, N-80, </t>
  </si>
  <si>
    <t>(116 FT INTO AEB-1)</t>
  </si>
  <si>
    <t xml:space="preserve">7" LINER (29 PPF,HC, BTC) @ +/- </t>
  </si>
  <si>
    <t>15000'</t>
  </si>
  <si>
    <t>TAYIM-W8</t>
  </si>
  <si>
    <t>DEVELOPMENT</t>
  </si>
  <si>
    <t xml:space="preserve">7" PRODUCTION CSG  @ 15871 FT </t>
  </si>
  <si>
    <t>SIWA-R-NW-03</t>
  </si>
  <si>
    <t>WTR WELL: +/- 25 KM AWAY F/ RIG</t>
  </si>
  <si>
    <t>NO/ OUT OF HIGH RISK AREA / NO / NO</t>
  </si>
  <si>
    <t>TAYIM-W3, 5 &amp; 6</t>
  </si>
  <si>
    <t>TD15500'</t>
  </si>
  <si>
    <t>TD.: 15,871'</t>
  </si>
  <si>
    <t>YES / OUT OF HIGH RISK AREA/VERBAL / NO</t>
  </si>
  <si>
    <t>STAN JACKSON</t>
  </si>
  <si>
    <t>CHARLIE KENEEDY</t>
  </si>
  <si>
    <t>WD 09-B-1X</t>
  </si>
  <si>
    <t>R/C
 AS WSW</t>
  </si>
  <si>
    <t>SIWA 2-L07</t>
  </si>
  <si>
    <t>YOM-02</t>
  </si>
  <si>
    <t>NRQ-9X</t>
  </si>
  <si>
    <t>WKAL-A16</t>
  </si>
  <si>
    <t xml:space="preserve">R/C
Retrieve ESP completion string, isolate AEB-3C Top, re-enter AEB-3C Base, </t>
  </si>
  <si>
    <t>isolate AEB-3D reservoir, reperforte/test AEB-3C base and complete the well with suitable pump.</t>
  </si>
  <si>
    <t>AHMED ELNAWAGY</t>
  </si>
  <si>
    <t>YES / NO NEED (RE-ENTRY ) / NO / NO</t>
  </si>
  <si>
    <t xml:space="preserve"> BTC)  @  +/-3060</t>
  </si>
  <si>
    <t xml:space="preserve">(+/- 100' INTO APOLL.) </t>
  </si>
  <si>
    <t xml:space="preserve">&gt;&gt; TARGET TOLERANCE 25 M </t>
  </si>
  <si>
    <t xml:space="preserve">TRS: </t>
  </si>
  <si>
    <t xml:space="preserve">INSPECTION: </t>
  </si>
  <si>
    <t>BOP TO BE RECHECKED</t>
  </si>
  <si>
    <t>COMPLETE SERVICE FOR POWER TONG.</t>
  </si>
  <si>
    <t>REPAIR FIXED GAS SYSTEM (H2S AND LEL SYSTEM)</t>
  </si>
  <si>
    <t>CALIBRATION FOR FIRE SUPPRESSION SYSTEM AT MAIN CAMP KITCHEN</t>
  </si>
  <si>
    <t>WD-33C-1X(JASPER-1X</t>
  </si>
  <si>
    <t>OAKHILL-W1X, MAPLE-1X</t>
  </si>
  <si>
    <t>TCP: HALL</t>
  </si>
  <si>
    <t>COMP: HALL</t>
  </si>
  <si>
    <t>MRZK-207</t>
  </si>
  <si>
    <t>12 1/4"</t>
  </si>
  <si>
    <t>9 5/8'' CSG, (36 #, K-55, BTC) @ 3597'</t>
  </si>
  <si>
    <t xml:space="preserve"> (± 30' INTO APOLL. FM)  </t>
  </si>
  <si>
    <t>7" CSG (26# , N-80, BTC) @ 7475'</t>
  </si>
  <si>
    <t xml:space="preserve"> (± 257' INTO KHARITA FM .)  </t>
  </si>
  <si>
    <t>MRZK-121 &amp; MRZK-135</t>
  </si>
  <si>
    <t xml:space="preserve">** PRIMARY / SEC.: AR-G DOL. &amp; U-BAH / L-BAH </t>
  </si>
  <si>
    <t>TD: 7,475'</t>
  </si>
  <si>
    <t>** ACTUAL / PROPOSED: --/-- DAYS.</t>
  </si>
  <si>
    <t>YES/ OUT OF HIGH RISK AREA / VERBAL /  IN PROG.</t>
  </si>
  <si>
    <t xml:space="preserve">NEED TO BUILD </t>
  </si>
  <si>
    <t>TD : 12100'</t>
  </si>
  <si>
    <t xml:space="preserve">BRAVO E-2 </t>
  </si>
  <si>
    <t xml:space="preserve">WKAN Z-01X </t>
  </si>
  <si>
    <t>9 5/8" INTER. CSG(43.5#, K-55)@8,164'</t>
  </si>
  <si>
    <t xml:space="preserve"> ( 36  FT INTO AEB-1 FM.) </t>
  </si>
  <si>
    <t>WD 33 B-1X</t>
  </si>
  <si>
    <t>20" CONDUCTOR HUMMERED TO 43'</t>
  </si>
  <si>
    <t>RIG SUPT:HESHAM MASOWD</t>
  </si>
  <si>
    <t>012-85455600</t>
  </si>
  <si>
    <t>TUT-131A</t>
  </si>
  <si>
    <t>MAHROUSSA-D-1X</t>
  </si>
  <si>
    <t>YES / NO NEED /NO/ NO (SHALLOW GAS)</t>
  </si>
  <si>
    <t>TD 17,000'.</t>
  </si>
  <si>
    <t>SETH-02</t>
  </si>
  <si>
    <t>Perforate/test USAFA reservoir via S&amp;S completion string.</t>
  </si>
  <si>
    <t xml:space="preserve">Retrieve injection string, Hyd Frac USAFA reservoir and completion </t>
  </si>
  <si>
    <t>again with WI string.</t>
  </si>
  <si>
    <t xml:space="preserve">SHADOW-W-02 </t>
  </si>
  <si>
    <t>NO / OUT OF HIGH RISK AREA / NO / NO</t>
  </si>
  <si>
    <t>TD. 14000'.</t>
  </si>
  <si>
    <t>PMP: 3724</t>
  </si>
  <si>
    <t>BERENICE-36</t>
  </si>
  <si>
    <t>TD. 13000'</t>
  </si>
  <si>
    <t xml:space="preserve">SURF. CSG (68 PPG K-55, BTC) @ </t>
  </si>
  <si>
    <t>YES / NO / NO / NO</t>
  </si>
  <si>
    <t>TAREK-NE02</t>
  </si>
  <si>
    <t xml:space="preserve">R/C
Retrieve top part of completion, perforate/test (OPTION ACIDIZING) ALM-DOL </t>
  </si>
  <si>
    <t>RIG SUPT: AHMED ashor</t>
  </si>
  <si>
    <t xml:space="preserve">&gt;&gt; RIG RELEASED F/ BOLT 116-1X  T/ MRZK-207 ON 31-7-2023 @ 10:00 A.M </t>
  </si>
  <si>
    <t xml:space="preserve">A/G: ERIK 01283182726     </t>
  </si>
  <si>
    <t>YES/RISK ASSESS.DONE BY OPER. /</t>
  </si>
  <si>
    <t>VERBAL  / IN PROGRESS</t>
  </si>
  <si>
    <t>MENES-69</t>
  </si>
  <si>
    <t>YES/ OUT OF HIGH RISK AREA /VERBAL / NO</t>
  </si>
  <si>
    <t>YES/ YES / VERBAL  / IN PROGRESS</t>
  </si>
  <si>
    <t>YES/Out of High Risk Area  / YES / YES</t>
  </si>
  <si>
    <t xml:space="preserve">YES / OUT OF HIGH RISK AREA / </t>
  </si>
  <si>
    <t>VERBAL / IN PROGRESS</t>
  </si>
  <si>
    <t>MENES -57</t>
  </si>
  <si>
    <t>UMB-262</t>
  </si>
  <si>
    <t>YES / NO NEED / VERBAL / NO</t>
  </si>
  <si>
    <t>YES / NO NEED / NO/ NO (SHALLOW GAS)</t>
  </si>
  <si>
    <t>YES/ NO NEED / VERBAL / IN PROG, (SHALLOW GAS)</t>
  </si>
  <si>
    <t xml:space="preserve">NU-38 </t>
  </si>
  <si>
    <t>YES/ NO NEED / NO /NO/SHALLOW GAS</t>
  </si>
  <si>
    <t>(50' INTO APOLLONIA )</t>
  </si>
  <si>
    <t>OPENED PERF ALM-DOL (8,018'-8,028') 10 FT</t>
  </si>
  <si>
    <t>OPENED PERF L-SAFA INT's : ( 14,006'-14,030') 24'</t>
  </si>
  <si>
    <t>DIRECTION PLAN : -</t>
  </si>
  <si>
    <t>KOP @11,942', BUILD  20.4° W/ 2 DOG LEG &amp;242 AZM @ 12963' &amp;  HOLD TD</t>
  </si>
  <si>
    <t>7" LINER CSG @ 15,200'</t>
  </si>
  <si>
    <t>** PRIMARY / SEC. OBJECTIVE:  U. SAFA / MASAJID</t>
  </si>
  <si>
    <t>NEW TD: 15,200'</t>
  </si>
  <si>
    <t xml:space="preserve">17 1/2" HOLE DRILLED TO 2445' </t>
  </si>
  <si>
    <t xml:space="preserve">13 3/8 SURF. CSG.STUCK @1850' </t>
  </si>
  <si>
    <t xml:space="preserve">DIRECTION PLAN : K.O.P @ 8400'  BUILD INCLINATION 23.23 DEG </t>
  </si>
  <si>
    <t>W/ 331.362 AZMUITH &amp;  2 DLS  DEG @ 9561'&amp; HOLD SAME TO TD.</t>
  </si>
  <si>
    <t xml:space="preserve">MOVE PLAN </t>
  </si>
  <si>
    <t>** DIESEL STOCK ENOUGH FOR  6 DAYS.</t>
  </si>
  <si>
    <t xml:space="preserve">  2950 (58' INTO APOLL.) </t>
  </si>
  <si>
    <t>WATER: WHITE HORSE</t>
  </si>
  <si>
    <t>WATER PIT: HADAF -/+ 100 KM</t>
  </si>
  <si>
    <t>** DIESEL ENOUGH FOR 5 DAYS</t>
  </si>
  <si>
    <t>** DIESEL STOCK ENOUGH FOR 7 DAYs.</t>
  </si>
  <si>
    <t xml:space="preserve">** PRIMARY/SEC.OBJ: SAFA SAND &amp; MASAJID / AEB 6   </t>
  </si>
  <si>
    <t>** PRIMARY / SEC: AEB-3A, 3D &amp; AEB-1 /AEB-3C &amp; AEB-6</t>
  </si>
  <si>
    <t>** DIESEL STOCK ENOUGH FOR 4 DAYS</t>
  </si>
  <si>
    <t xml:space="preserve">&gt;&gt; PRIMARY/SEC. OBJ.: U-SAFA SD0 &amp; L-SAFA / NA  ** TARGET TOLERANCE: 50 M </t>
  </si>
  <si>
    <t>** DIESEL STOCK ENOUGH FOR 3 DAYS.</t>
  </si>
  <si>
    <t xml:space="preserve">H2S : DREXEL </t>
  </si>
  <si>
    <t xml:space="preserve">  A/G:  AHMED BARKAT   TELE : 01272370011 - 01275111157        </t>
  </si>
  <si>
    <t>EDC - 76</t>
  </si>
  <si>
    <t>WD 09-A02</t>
  </si>
  <si>
    <t>17-1/2''</t>
  </si>
  <si>
    <t>R/M  &amp; R/U ON  WD 09-A02</t>
  </si>
  <si>
    <t xml:space="preserve">EPIS CHECK RIG BEFORE ACCEPTEANCE. </t>
  </si>
  <si>
    <t xml:space="preserve">MENES-47 </t>
  </si>
  <si>
    <t>XX - MUD.</t>
  </si>
  <si>
    <t>NO / NO NEED / NO /NO</t>
  </si>
  <si>
    <t>XXX- DIR.</t>
  </si>
  <si>
    <t>TD 14,000'</t>
  </si>
  <si>
    <t>XXX - CMT.</t>
  </si>
  <si>
    <t>TD 12,000'</t>
  </si>
  <si>
    <t>13 3/8" CSG (68#, K-55, BTC) @ XXX'</t>
  </si>
  <si>
    <t>XXX -TONG &amp; CRT.</t>
  </si>
  <si>
    <t>20 % ON GOING</t>
  </si>
  <si>
    <t xml:space="preserve"> ( XXX' INTO APOLL.) </t>
  </si>
  <si>
    <t>XXX - STAB.</t>
  </si>
  <si>
    <t>MENES-46</t>
  </si>
  <si>
    <t>9-5/8" CSG(43.5#,47,N-80, BTC) @ XXX</t>
  </si>
  <si>
    <t>XXX - REAMER.</t>
  </si>
  <si>
    <t>YES / NO NEED / NO /NO</t>
  </si>
  <si>
    <t xml:space="preserve">(+/-XXX FT INTO A/R-A FM.) </t>
  </si>
  <si>
    <t>XXX - JAR &amp; SH. SUB.</t>
  </si>
  <si>
    <t xml:space="preserve">7" LINER @ XXX' </t>
  </si>
  <si>
    <t>XXX - CENTRIFUGE.</t>
  </si>
  <si>
    <t xml:space="preserve">XXXX -HI G DRYER </t>
  </si>
  <si>
    <t>&gt;&gt; NEED RIG VENDOR LIST</t>
  </si>
  <si>
    <t>XXXX- PBL</t>
  </si>
  <si>
    <t>&gt;&gt; NEED WELL PROGRAM ,OUT LINE &amp; BITS PLAN.</t>
  </si>
  <si>
    <t xml:space="preserve">XXX LINER HGR </t>
  </si>
  <si>
    <t>&gt;&gt; NEED TO CREATE WELL ON WELL VIEW.</t>
  </si>
  <si>
    <t>MULTI SHOT-XXX</t>
  </si>
  <si>
    <t>OLYMPIC-2 WIW</t>
  </si>
  <si>
    <t>XXXXX</t>
  </si>
  <si>
    <t>*** TARGET TOLERANCE: XXX M RADIUS.</t>
  </si>
  <si>
    <t>** DIESEL STOCK ENOUGH FOR XXX DAYS.</t>
  </si>
  <si>
    <t>WD WTR PIT (XXX KM)</t>
  </si>
  <si>
    <t>** PRIMARY / SEC: XXX/  XXX</t>
  </si>
  <si>
    <t>TD: 14,000'</t>
  </si>
  <si>
    <t>** ACTUAL/PROPOSED @ CURRENT DEPTH: XX /XXX DAYs.</t>
  </si>
  <si>
    <t>17-1/2" BITS :XXXX</t>
  </si>
  <si>
    <t>KOP @ 7616 FT, BUILD TO 15.07 DEG INC. @ 166.82 AZI W/ 2 DLS, EOB @ 9270'</t>
  </si>
  <si>
    <t>, DROP TO ZERO (EOD @ 10024')&amp; HOLD TILL TD.</t>
  </si>
  <si>
    <t xml:space="preserve">12 1/4" </t>
  </si>
  <si>
    <t xml:space="preserve">** TARGET TOLERANCE:21 M. </t>
  </si>
  <si>
    <t>DIR. PLAN: 1ST KOP @ 7997', BUILD 15.48° TILL 8771' THEN HOLD T/9217'</t>
  </si>
  <si>
    <t xml:space="preserve">10K PSI BOP </t>
  </si>
  <si>
    <t>XXXX (C.M)</t>
  </si>
  <si>
    <t>XXXX  (C.M)</t>
  </si>
  <si>
    <t>02-24062576 (T.P.).</t>
  </si>
  <si>
    <t>*** DIESEL STOCK ENOUGH FOR 3 DAYS.</t>
  </si>
  <si>
    <t>L-SAFA  NATURAL  TEST DATA  :</t>
  </si>
  <si>
    <t>C.P @ 12,100 FT</t>
  </si>
  <si>
    <t>NU-22 &amp; NU-27</t>
  </si>
  <si>
    <t xml:space="preserve">MUD PLAN </t>
  </si>
  <si>
    <t>010-98983763 (C.M)</t>
  </si>
  <si>
    <t xml:space="preserve">012-26348631 (C.M) </t>
  </si>
  <si>
    <t>010-99590109 (T.P)</t>
  </si>
  <si>
    <t>012-72520145 (T.P)</t>
  </si>
  <si>
    <t>WD-33-15-11</t>
  </si>
  <si>
    <t xml:space="preserve">S/L: </t>
  </si>
  <si>
    <t>KHARITA WATER (9.1 PPG)</t>
  </si>
  <si>
    <t>FRESH WTR : GAWISH</t>
  </si>
  <si>
    <t>TRS :??</t>
  </si>
  <si>
    <t>PMP : 6602</t>
  </si>
  <si>
    <t xml:space="preserve">MOVE PLAN ON MRZK-210:- </t>
  </si>
  <si>
    <t xml:space="preserve">&gt;&gt; RIG RELEASED. T/ MRZK-210 ON 6-AUG-2023 @ 01:00 PM </t>
  </si>
  <si>
    <t>&gt;&gt; MOVE DISTANCE F/ NRQ-13-3 T/ MRZK-210: 43 KM (21 KM DESERT</t>
  </si>
  <si>
    <t xml:space="preserve"> ROAD + 22 KM BLACK ROAD)</t>
  </si>
  <si>
    <t>RIG RELEASE</t>
  </si>
  <si>
    <t>*** DIESEL STOCK ENOUGH FOR XX DAYS.</t>
  </si>
  <si>
    <t>** ACTUAL / PROPOSED @ CURRENT DEPTH: XX /XXX DAYs .</t>
  </si>
  <si>
    <t xml:space="preserve">12 1/4 '' BITS:  </t>
  </si>
  <si>
    <t>** DIESEL STOCK ENOUGH FOR 4.5 DAYS.</t>
  </si>
  <si>
    <t>2000 HP/TDS (BPM)/RKB: 35'</t>
  </si>
  <si>
    <t>0100-1560459 (T.P.).</t>
  </si>
  <si>
    <t>&gt;&gt; DIESEL @ RIG RELEASE = 20,020 GAL.</t>
  </si>
  <si>
    <t>13 3/8" SURF. CSG @ 3,930'</t>
  </si>
  <si>
    <t>(13 FT INTO APOLLONIA "A")</t>
  </si>
  <si>
    <t>ANDREW</t>
  </si>
  <si>
    <t>SHERIF SOBHY</t>
  </si>
  <si>
    <t xml:space="preserve">9 5/8" CSG (43.5#,N-80,BTC) @ 12,000' </t>
  </si>
  <si>
    <t>(1034 FT INTO  AEB-C)</t>
  </si>
  <si>
    <t>EXPECTED PROD. RATE =300 BOPD</t>
  </si>
  <si>
    <t>AEB-3C RES. PRSS. = 5740 PSI</t>
  </si>
  <si>
    <t>7" T.O.L (CORRELATED) @ 8,948'</t>
  </si>
  <si>
    <t>AEB-3C RES. TEMP. = 280 DEG</t>
  </si>
  <si>
    <t>7" CSG @ 14,997' (29# ,N-80, BTC)</t>
  </si>
  <si>
    <t>KHARITA</t>
  </si>
  <si>
    <t>TCP: ALMAN.</t>
  </si>
  <si>
    <t>PBTD (CORRELATED) @ 14,830'</t>
  </si>
  <si>
    <t>NEED TO BUILD.</t>
  </si>
  <si>
    <t xml:space="preserve"> 9 5/8" CSG (36#,K-55, BTC) @ 3595'</t>
  </si>
  <si>
    <t xml:space="preserve"> (+/- 14 FT INTO APOLL. FM)  </t>
  </si>
  <si>
    <t>7" PROD CSG(26# ,N-80,BTC) @ 6,600'</t>
  </si>
  <si>
    <t>TD: 6,600'</t>
  </si>
  <si>
    <t xml:space="preserve">9-5/8" CSG </t>
  </si>
  <si>
    <t xml:space="preserve">7'' T.O.L @ 8,687 FT </t>
  </si>
  <si>
    <t>FISH: TRISTATE</t>
  </si>
  <si>
    <t>7” L.SHOE @ 15,447 FT (29#, N-80, BTC)</t>
  </si>
  <si>
    <t>POLISH/DRESS MILL: BAKER</t>
  </si>
  <si>
    <t>MAX INC = 30.19° @ 10,590'</t>
  </si>
  <si>
    <t xml:space="preserve">TCP: ELMANS </t>
  </si>
  <si>
    <t>MAX D.L.S = 2.85° @ 9,931'</t>
  </si>
  <si>
    <t xml:space="preserve">OPEN PERF: SAFA (15,055'-15,077') 22 FT &amp; (15,090-15,120) 30 FT. </t>
  </si>
  <si>
    <t>PLAN PERF. &amp; RE-PERF. : SAFA (15,055-15,077) 22 ft &amp; (15,083-15,135) 52 ft</t>
  </si>
  <si>
    <t xml:space="preserve">KARANIS-05 </t>
  </si>
  <si>
    <t xml:space="preserve">PERFORATE/TEST AEB-01 INTERVALS (8,980-8,995) 15 FT </t>
  </si>
  <si>
    <t>&amp; (8,808-8,820) 12 FT AND COMPLETE THE WELL WITH SUITABLE PUMP STRING</t>
  </si>
  <si>
    <t>9.5 PPG KHARITA-NACL BRINE</t>
  </si>
  <si>
    <t>COLD CUTTER: MIDCO</t>
  </si>
  <si>
    <t>WFD: POLISH/DRESS MILL</t>
  </si>
  <si>
    <t>9 5/8” CSG (43.5#, N-80, BTC @ 8,803 ft)</t>
  </si>
  <si>
    <t xml:space="preserve"> 7" LINER CSG SHOE (29 PPF, N-80, BTC) @ 15,147'</t>
  </si>
  <si>
    <t>8 1/2" HOLE TD @ 15,150'.</t>
  </si>
  <si>
    <t>TRS:…</t>
  </si>
  <si>
    <t>S/L:…</t>
  </si>
  <si>
    <t>PBTD L.C @ 15,066 ft</t>
  </si>
  <si>
    <t>PLAN . : AEB-1 RESERVOIR INTERVALS (8,980-8,995) 15 FT &amp; (8,808-8,820) 12 FT</t>
  </si>
  <si>
    <t>13 3/8" CSG</t>
  </si>
  <si>
    <t>FILTRATED KHARITA WATER</t>
  </si>
  <si>
    <t>01004996490 ( C.M )</t>
  </si>
  <si>
    <t>01285520932 (C.M.)</t>
  </si>
  <si>
    <t xml:space="preserve">V-SAT: 980-0931 </t>
  </si>
  <si>
    <t>CP @ 2890 FT (75 FT INTO APOLL.)</t>
  </si>
  <si>
    <t xml:space="preserve">9 5/8" INTERMEDIATE @ +/-10350 FT </t>
  </si>
  <si>
    <t>8-1/2'' HOLE @ 13,500 FT</t>
  </si>
  <si>
    <t>7" LINER @ 13,495 FT</t>
  </si>
  <si>
    <t>WD-33-15-7X, YOSEMITE-1X</t>
  </si>
  <si>
    <t>WD-33-15-9</t>
  </si>
  <si>
    <t>V-SAT: 980-0821</t>
  </si>
  <si>
    <t>TD: 13500'</t>
  </si>
  <si>
    <t>9 5/8" SUR. CSG</t>
  </si>
  <si>
    <t>BERENIECE-39</t>
  </si>
  <si>
    <t>PTAH-35 ST</t>
  </si>
  <si>
    <t>TD. 6700'</t>
  </si>
  <si>
    <t>** PRIMARY/SECONDARY OBJECTIVE:  L-BAH/N-A</t>
  </si>
  <si>
    <t>&gt;&gt; NEED TO INSTALL V-SAT &amp; COMMUNICATION SYSTEM.</t>
  </si>
  <si>
    <t>&gt;&gt; NEED P/U CAR FOR CO. MAN.</t>
  </si>
  <si>
    <t>4 1/2" CSG GUN / HYD FRAC</t>
  </si>
  <si>
    <t xml:space="preserve">AEB-3D RES. PRESSURE:  3277 PSI </t>
  </si>
  <si>
    <t>9 5/8" CSG @2,855 FT,(36#,K-55 , BTC)</t>
  </si>
  <si>
    <t>7" CSG @ 11,600 FT (29 &amp; 26 PPF, N-80,  BTC)</t>
  </si>
  <si>
    <t>KOP @ 7755</t>
  </si>
  <si>
    <t xml:space="preserve">MAX. ANG. 22.6 DEG  @ 8858 FT </t>
  </si>
  <si>
    <t>PBTD (F.COLLAR) @ 11,516 FT</t>
  </si>
  <si>
    <t>GUIDE &amp; RE-ENFORCEMENT OF TIE BACK BEAM AS PER EPHH  ( DONE )</t>
  </si>
  <si>
    <t>9 5/8" CSG (43.5 ,47 PPF, N-80, BTC) @ 8150'</t>
  </si>
  <si>
    <t>(88 FT INTO AEB-1)</t>
  </si>
  <si>
    <t>CP @ 2850 FT (67 FT INTO APOLL.)</t>
  </si>
  <si>
    <t>7" CSG (26 PPF, N-80, BTC)</t>
  </si>
  <si>
    <t>022-4062540(T.P)</t>
  </si>
  <si>
    <t>C.P @ 7500 FT</t>
  </si>
  <si>
    <t>KCL POLYMER MUD</t>
  </si>
  <si>
    <t xml:space="preserve">20" CONDUCTOR @ 52 FT </t>
  </si>
  <si>
    <t>9 5/8" CSG (43.5#,N-80,BTC) @ 4,250'</t>
  </si>
  <si>
    <t xml:space="preserve"> (56 FT INTO A/R-A)</t>
  </si>
  <si>
    <t>WD33-15-4</t>
  </si>
  <si>
    <t>** PRIMARY / SEC:  AR-C / APPOLONIA.</t>
  </si>
  <si>
    <t>TD: 7,000'</t>
  </si>
  <si>
    <t>20" CONDUCTOR @ 20' PEN</t>
  </si>
  <si>
    <t>AG-164</t>
  </si>
  <si>
    <t>NO/ NO NEED / NO /NO/SHALLOW GAS</t>
  </si>
  <si>
    <t>TD 12,500'</t>
  </si>
  <si>
    <t>MAGGIE-1X</t>
  </si>
  <si>
    <t xml:space="preserve">R/C (Part-03)
Retrieve Kill STG, continue Re-entry the well down and complete the well </t>
  </si>
  <si>
    <t>on LSAFA reservoir TOP &amp; BTM intervals.</t>
  </si>
  <si>
    <t>WKAL-P03</t>
  </si>
  <si>
    <t xml:space="preserve">I/C
Scrapper, polish/dress TOL, 
</t>
  </si>
  <si>
    <t>Dipole Sonic, perforate/test LBAH reservoir (S&amp;S) completion.</t>
  </si>
  <si>
    <t xml:space="preserve">R/C (PART-02)
Retrieve kill string, isolate ARG reservoir, reperforate/test ARE reservoir </t>
  </si>
  <si>
    <t>KAH-UC84</t>
  </si>
  <si>
    <t>HAY-72</t>
  </si>
  <si>
    <t>AHMED EL GHARIEB</t>
  </si>
  <si>
    <t>HAY-17</t>
  </si>
  <si>
    <t>TBG &amp; PR [Cable W/INJ TUBE]</t>
  </si>
  <si>
    <t>HAY-67</t>
  </si>
  <si>
    <t>SAL-18</t>
  </si>
  <si>
    <t xml:space="preserve">AHMED FATOH </t>
  </si>
  <si>
    <t xml:space="preserve">R/W,
Retrieve G.L Completion top part, Hyd Frac ARC reservoir and complete </t>
  </si>
  <si>
    <t>well back with suitable completion STG.</t>
  </si>
  <si>
    <t>OLYMPIC-N1X (ST)</t>
  </si>
  <si>
    <t>I/C
Perforate/test AR/E reservoir and completion with suitable A/L system.</t>
  </si>
  <si>
    <t>NARMER-1X</t>
  </si>
  <si>
    <t>TAYIM-W06</t>
  </si>
  <si>
    <t>R/W &amp; IPI</t>
  </si>
  <si>
    <t>FGHR-S04</t>
  </si>
  <si>
    <t>Retrieve the existing WI string, isolate SAFA reservoir, perforate AEB-U06 and complete the well with WI string.</t>
  </si>
  <si>
    <t>KHP-W03</t>
  </si>
  <si>
    <t>** PRIMARY/SEC.OBJ: KHAT-2B / N/A</t>
  </si>
  <si>
    <t>&gt;&gt; NEED RIG CONTRACT.</t>
  </si>
  <si>
    <t>PENDING EQUIPMENT:-</t>
  </si>
  <si>
    <t>AHMED ABDELGHAFAR</t>
  </si>
  <si>
    <t>HAGAG AWAD</t>
  </si>
  <si>
    <t>SWQ-10</t>
  </si>
  <si>
    <t>TBG &amp; PR===Continue</t>
  </si>
  <si>
    <t>WD-33-15-12</t>
  </si>
  <si>
    <t>OAKHIL-W1X</t>
  </si>
  <si>
    <t>ESP DOWNGRADE</t>
  </si>
  <si>
    <t>NU-28</t>
  </si>
  <si>
    <t>WKAL-A14</t>
  </si>
  <si>
    <t>TBG &amp; PR (ESP PKR)</t>
  </si>
  <si>
    <t>BERENICE-33</t>
  </si>
  <si>
    <t>MOH MAGDY</t>
  </si>
  <si>
    <t>BERENICE-18</t>
  </si>
  <si>
    <t>Retrieve ESP completion, isolate AEB-3D BTM, perforate/Frac AEB-3D Top, perforate (option Frac) AEB-3C, then complete the well with WI STG.</t>
  </si>
  <si>
    <t>W.F- STABLIZERS.</t>
  </si>
  <si>
    <t>SWACO- CENTR &amp; W.MANAGEMENT</t>
  </si>
  <si>
    <t>BAKER- MONEL&amp;MULTISHOT</t>
  </si>
  <si>
    <t>GYRO-EGOSCO</t>
  </si>
  <si>
    <t>VETCO-SETCORE-INSPECTION</t>
  </si>
  <si>
    <t>PBL ???</t>
  </si>
  <si>
    <t>8.5" BITS: TKC66 , DD506VTX</t>
  </si>
  <si>
    <t>*** RELEASED RIG F/ WKAL-N02 @ 7:00 PM ON 09-08-2023.</t>
  </si>
  <si>
    <t>R/U &amp; RIH W/GR-CCL CORRELATION TOOL &amp; CORRELATE GUN DEPTH. SPACE IN/OUT TO HAVE THE GUN ON DEPTH.</t>
  </si>
  <si>
    <t>N/U KPC F.TREE &amp; P/T SAME W/ STRING TO 4000 PSI AND RETRIEVE C.V.</t>
  </si>
  <si>
    <t>&amp; 2 DEG DLS T/ 5326' &amp; HOLD TILL TD</t>
  </si>
  <si>
    <t>BHA:12 1/4"STEEL PDC BIT+B.S.(F.V.)+1X8 1/4"D/C+12 1/8"STB(Spiral Blade)+</t>
  </si>
  <si>
    <t>2 X8 1/4” D/C+ X/O + 12 X 6 1/2” D/C+ JAR+3 X6 1/2” D/C+X/O+12 X 5" HWDP</t>
  </si>
  <si>
    <t>13 3/8"SURF. CSG. @ 3,010 FT</t>
  </si>
  <si>
    <t xml:space="preserve"> (68' INTO APPOLONIA .) </t>
  </si>
  <si>
    <t>20" CONDUCTOR @ 49' PEN</t>
  </si>
  <si>
    <t>12-1/4''</t>
  </si>
  <si>
    <t>9 5/8" CSG (36#, K-55 , BTC) @ 3535'</t>
  </si>
  <si>
    <t xml:space="preserve"> (16 FT INTO APOLL. FM) </t>
  </si>
  <si>
    <t>7" CSG(26,N-80, BTC) @ 7000'</t>
  </si>
  <si>
    <t xml:space="preserve">SWITCH OVER TO 9.8 PPG 7% KCL/POLY MUD W/ 3 PPB SOLTEX @ ± 1600’ </t>
  </si>
  <si>
    <t xml:space="preserve"> INCREASE M.WT GRADULLAY T/ 11.0 PPG @ +/- 2200' THEN INCREASE </t>
  </si>
  <si>
    <t>GRADULLAY TO 11.3 PPG AT CP (11.5 PPG BASED ON WIPER TRIP COND.).</t>
  </si>
  <si>
    <t>DIRECTION PLAN:-</t>
  </si>
  <si>
    <t>MRZK-164 &amp; MRZK-189</t>
  </si>
  <si>
    <t xml:space="preserve">KOP @ 4500'  BUILD ANGLE T/32.2 DEG INCL W/31.872 DEG AZM &amp; 2 DEG DLS </t>
  </si>
  <si>
    <t>T/6100'(J SHAPE )&amp; HOLD TO 7000' TD</t>
  </si>
  <si>
    <t>1ST 12 1/4" SLICK BHA T/2100'</t>
  </si>
  <si>
    <t>** PRIMARY / SEC:  A/R-G DOL. &amp; U-BAH / L-BAH &amp; KHARITA</t>
  </si>
  <si>
    <t xml:space="preserve">12 1/4" MTB +BIT SUB (F.V) + SHOCK SUB (TOTCO SEAT) + 3 x 8 1/4" D/C+X/O </t>
  </si>
  <si>
    <t>18 x 6 1/2" D/C + 6 1/2" JAR + 3 x 6 1/2" D/C + 12 x 5" H.W.D.P.</t>
  </si>
  <si>
    <t>WORK DONE:</t>
  </si>
  <si>
    <t>MOHAMED ALAA</t>
  </si>
  <si>
    <t xml:space="preserve">12 1/4" PDC BIT + BIT SUB W/ F.V. + 1 X 9 1/2” D/C’s + 9 1/2” MWD + 3 X 9 1/2” </t>
  </si>
  <si>
    <t xml:space="preserve">D/C’s + X/O SUB + 8” PBL SUB + 9 X 8 1/4” D/C’s + 12 1/8” R. R. + 8 1/4” D/C </t>
  </si>
  <si>
    <t>8 1/4” DRILLING JAR + 2 X 8 1/4” D/C’s +  X/O SUB + 12 X 5” HWDP</t>
  </si>
  <si>
    <t>MUD PLAN :-</t>
  </si>
  <si>
    <t>*** ON LOCATION:</t>
  </si>
  <si>
    <t>*** 189 * 4 1/2" W.F PH-6 TBG.</t>
  </si>
  <si>
    <t>OPEN PERF: AEB - 3D (11,057-11,077) 20 FT</t>
  </si>
  <si>
    <t>*** ON OFF TOOL @ 11,993'</t>
  </si>
  <si>
    <t>*** 7" PHL PKR.12,000.5'</t>
  </si>
  <si>
    <t>MOHAMED GEHAD</t>
  </si>
  <si>
    <t>SPERRY- DIR.</t>
  </si>
  <si>
    <t>TD 15,000'.</t>
  </si>
  <si>
    <t>MENES-33</t>
  </si>
  <si>
    <t>8 1/2" HOLE</t>
  </si>
  <si>
    <t>** PRIMARY / SEC: A/R C&amp;E</t>
  </si>
  <si>
    <t>8 1/2'' BITS:  MI616LUBPX-P (NEW , 6035) , U6195BCEGUZ(NEW , 39012)</t>
  </si>
  <si>
    <t>*** NO P/U CAR FOR CO. MAN. &amp; NO STAND BY TRUCK</t>
  </si>
  <si>
    <t>7" B.P. @ 13400'</t>
  </si>
  <si>
    <t>** ISOL. PERF.: AEB-3D (13,480-13,493) 13'</t>
  </si>
  <si>
    <t>H2S: DREXEL</t>
  </si>
  <si>
    <t>AMR ATEF</t>
  </si>
  <si>
    <t>MAHMOUD  BAKRY</t>
  </si>
  <si>
    <t>MARCORUOS</t>
  </si>
  <si>
    <t>FATHY MEKKAWY</t>
  </si>
  <si>
    <t>ISLAM NAZER</t>
  </si>
  <si>
    <t>HANY ELSAADANY</t>
  </si>
  <si>
    <t>MOH. SALEH</t>
  </si>
  <si>
    <t xml:space="preserve">AMR MOHSEN </t>
  </si>
  <si>
    <t>KHALAF OMAR</t>
  </si>
  <si>
    <t xml:space="preserve">MAHMOUD  ABDEL RAHMAN </t>
  </si>
  <si>
    <t>MAGED ELSHABRWY</t>
  </si>
  <si>
    <t xml:space="preserve">MOH. SAAD BEHARY </t>
  </si>
  <si>
    <t>HOSSAM ESSAM</t>
  </si>
  <si>
    <t>HASSAN ABD ALHAMEED</t>
  </si>
  <si>
    <t>SHADY MAHMOUD</t>
  </si>
  <si>
    <t xml:space="preserve">MAHMOUD RAFFAT </t>
  </si>
  <si>
    <t xml:space="preserve"> AHMED ESSA</t>
  </si>
  <si>
    <t xml:space="preserve">ATEF A.AHGFAR </t>
  </si>
  <si>
    <t xml:space="preserve">MOHMED IBRAHIM HASSEN </t>
  </si>
  <si>
    <t>MOHMED NASSEM</t>
  </si>
  <si>
    <t xml:space="preserve"> KAREEM MOSELHY</t>
  </si>
  <si>
    <t xml:space="preserve"> AYMAN ASHRAF </t>
  </si>
  <si>
    <t xml:space="preserve">BESHOE SAFWAT </t>
  </si>
  <si>
    <t xml:space="preserve">FAHD GAMAL  </t>
  </si>
  <si>
    <t xml:space="preserve">MOH.SALAH EL DEEN </t>
  </si>
  <si>
    <t xml:space="preserve">MOH. ABDEL HAMEED   </t>
  </si>
  <si>
    <t xml:space="preserve">MOH. SAID  ABDEL KADER </t>
  </si>
  <si>
    <t>AHMED SABRY</t>
  </si>
  <si>
    <t xml:space="preserve">BRAVO E-3 </t>
  </si>
  <si>
    <t>TD: 16,000'</t>
  </si>
  <si>
    <t>2 * 6 1/2'' DC + 24 * 5" HWDP</t>
  </si>
  <si>
    <t>YES/NO NEED/VERBAL/NO (SHALLOW GAS)</t>
  </si>
  <si>
    <t>KCL POLYER MUD</t>
  </si>
  <si>
    <t>BAKER-MUD.</t>
  </si>
  <si>
    <t>9 5/8" INTER CSG. @ 8928 FT</t>
  </si>
  <si>
    <t xml:space="preserve">&gt;&gt; HAD 4 ST.BY TRUCKS FROM SINAI. </t>
  </si>
  <si>
    <t>SWEEP HOLE &amp; CHC, POOH W/ DP'S &amp; STD BK SAME ON DRK.</t>
  </si>
  <si>
    <t xml:space="preserve">M/U &amp; RIH W/7” SCR.  ASSY. &amp; T.O.L POLISH/DRESS ASSY. ON SAME 3 ½” D/P’S </t>
  </si>
  <si>
    <t xml:space="preserve"> LSAFA Top RES. PRESS. &amp; TEM.  </t>
  </si>
  <si>
    <t>SQUEEZED CSG LEAK INTERVAL (4448' - 5331')</t>
  </si>
  <si>
    <t>± 3,000 psi / ± 290 Deg. F.</t>
  </si>
  <si>
    <t>SQUEEZED AEB-3C&amp;3D (9600'- 9610') 10' &amp; (9664'-9688') 14'</t>
  </si>
  <si>
    <t xml:space="preserve"> LSAFA BTM RES. PRESS. &amp; TEM.  </t>
  </si>
  <si>
    <t>± 6600 psi / ± 290 Deg. F.</t>
  </si>
  <si>
    <t>SYS. WTR (9.1 PPG FIL. KHRITA)</t>
  </si>
  <si>
    <t>TIE-BK T.O.L @ 12381'</t>
  </si>
  <si>
    <t>S/L : ???</t>
  </si>
  <si>
    <t xml:space="preserve"> 7" B.PLUG @ 15100' </t>
  </si>
  <si>
    <t>INSPECTION: ??</t>
  </si>
  <si>
    <t>7" CSG (29 #, N-80, BTC) @15436'</t>
  </si>
  <si>
    <t>CMT : HALL.</t>
  </si>
  <si>
    <t>FISHING : BAKER</t>
  </si>
  <si>
    <t>PLAN PERF LSAFA BTM ( 14790'-14810') 20'</t>
  </si>
  <si>
    <t>PBTD @ 15305 FT</t>
  </si>
  <si>
    <t>F.WTR - SINA</t>
  </si>
  <si>
    <t xml:space="preserve">OPEN PERF:-  LSAFA TOP ( 14682'-14710') 28' </t>
  </si>
  <si>
    <t>*** ON OF TOOL DEPTH @ 12992'</t>
  </si>
  <si>
    <t>PBTD @ 15,318'</t>
  </si>
  <si>
    <t>AHMED MAGDY</t>
  </si>
  <si>
    <t>ISLAM ABDEL RAHAN</t>
  </si>
  <si>
    <t>AMEER ELSAYED</t>
  </si>
  <si>
    <t xml:space="preserve">MAHMOUD  ADEL ZAKY </t>
  </si>
  <si>
    <t xml:space="preserve">KEROLES SOBHY </t>
  </si>
  <si>
    <t xml:space="preserve">MOHAMED EL SHAWAAF </t>
  </si>
  <si>
    <t>TD 15000'.</t>
  </si>
  <si>
    <t xml:space="preserve">CONT. RIG PROJECTS AS FOLLOWING : </t>
  </si>
  <si>
    <t>&gt;&gt; STABBING BOARD ON GOING.</t>
  </si>
  <si>
    <t>WTR WELL: SIWA WELL</t>
  </si>
  <si>
    <t>13 3/8" SURF. CSG. @ +-2480 FT</t>
  </si>
  <si>
    <t>(15' IN APPOL.)</t>
  </si>
  <si>
    <t xml:space="preserve">(76' INTO APOLL. ) </t>
  </si>
  <si>
    <t xml:space="preserve"> TD: 6900'</t>
  </si>
  <si>
    <t>20" CONDUCTOR @ 15 FT  PENT</t>
  </si>
  <si>
    <t>OIL &amp; GAS</t>
  </si>
  <si>
    <t>ON OF TOOL DEPTH @ 12992'</t>
  </si>
  <si>
    <t xml:space="preserve">ESPR </t>
  </si>
  <si>
    <t>MUD PROP.:</t>
  </si>
  <si>
    <t xml:space="preserve">PLAN TO USE DIVERTER ON SURFACE </t>
  </si>
  <si>
    <t>** TARGET TOLERANCE: 50  M RADIUS.</t>
  </si>
  <si>
    <t>** PRIMARY / SEC.: AR-G DOL. &amp; U-BAH / L-BAH &amp; KHARITA</t>
  </si>
  <si>
    <t>7" PROD. CSG @  12400'</t>
  </si>
  <si>
    <t>UMB 234 &amp; UMB 244 X</t>
  </si>
  <si>
    <t>*PRIMARY / SEC.OBJ: PALEOZOIC / AEB</t>
  </si>
  <si>
    <t>TD: 12,400'</t>
  </si>
  <si>
    <t>20" CONDUCTOR @ 60' PEN</t>
  </si>
  <si>
    <t>NACL BRAINE WTR 8.5 PPG</t>
  </si>
  <si>
    <t>FRESH WTR: AL-EMAN</t>
  </si>
  <si>
    <t>FILT. KHARITA WATER</t>
  </si>
  <si>
    <t>RES. PRESS= +/-4000 PSI</t>
  </si>
  <si>
    <t>RES. TEMP.= +/- 280 F</t>
  </si>
  <si>
    <t>9 5/8" CSG ( 36#,K-55, BTC ) @ 2,790 ft</t>
  </si>
  <si>
    <t>P.B.T.D (CORRELATED) @ 11,952 FT</t>
  </si>
  <si>
    <t>TRS :WF</t>
  </si>
  <si>
    <t>INSPEC. : SETCORE</t>
  </si>
  <si>
    <t>F.C @  11,967'</t>
  </si>
  <si>
    <t>S/L : MANSORI</t>
  </si>
  <si>
    <t>7" CSG ( 26, 29 #, N-80, BTC ) @ 12,049</t>
  </si>
  <si>
    <t>OPEN INTERVALS : AEB-3D BTM (10,898-10,912) 14 ft</t>
  </si>
  <si>
    <t xml:space="preserve">LOCATION READY </t>
  </si>
  <si>
    <t>KCL POLY MUD(10.8 PPG)</t>
  </si>
  <si>
    <t>&gt;&gt; 8 1/2" BITS: U713MCDEGZU</t>
  </si>
  <si>
    <t>*** 75 * 3 1/2" KPC PH-6 TBG.         *** 275 * 4 1/2" KPC PH-6 TBG.</t>
  </si>
  <si>
    <t xml:space="preserve"> SAMIER ASHMAWY</t>
  </si>
  <si>
    <t>OBM (10.5 PPG)</t>
  </si>
  <si>
    <t>7"LINER CSG (29#,N-80,BTC) @ 7,500'</t>
  </si>
  <si>
    <t>THEN HOLD T/7500'  (TD).</t>
  </si>
  <si>
    <t>TD: 7,500'</t>
  </si>
  <si>
    <t>NAGM EL-DEEN</t>
  </si>
  <si>
    <t>&gt;&gt; EXPECTED TO COMPLETE RIG MOVE ON 30 /8/2023.</t>
  </si>
  <si>
    <t># ONE MAIN DIESEL ENGINE, EXPECTED ARRIVE ON 30/8/2023.</t>
  </si>
  <si>
    <t># D/P UNDER INSPECTION IN SALAM, EXPECTED T/ARRIVE BEFORE ACCEPT.</t>
  </si>
  <si>
    <t xml:space="preserve"> OIL</t>
  </si>
  <si>
    <t>BERENICE-32</t>
  </si>
  <si>
    <t>CONSTRUCTION CO: ??</t>
  </si>
  <si>
    <t>BERENICE-37</t>
  </si>
  <si>
    <t>BRAVO S-2</t>
  </si>
  <si>
    <t>TD.15000'</t>
  </si>
  <si>
    <t>MENES-64</t>
  </si>
  <si>
    <t xml:space="preserve">&gt;&gt; SWITCH OVER TO 9.2 PPG KCL POLYMER MUD W/ 3 PPB SOLTEX </t>
  </si>
  <si>
    <t xml:space="preserve">@ ± 9500' (207' BEFORE KHOMAN B). INCREASE T/ 9.8 PPG BEFORE A/R-A </t>
  </si>
  <si>
    <t>&amp; MAINTAIN SAME T/ C.P.</t>
  </si>
  <si>
    <t xml:space="preserve">NU-10 </t>
  </si>
  <si>
    <t>** OPEN PERF.: AEB-3C (13,109-13,120) 11'</t>
  </si>
  <si>
    <t xml:space="preserve">S/L:   </t>
  </si>
  <si>
    <t xml:space="preserve">H2S: </t>
  </si>
  <si>
    <t>DHT: HALL.</t>
  </si>
  <si>
    <t>ISLAM THABET</t>
  </si>
  <si>
    <t>&gt;&gt;START W/FULL BRIDGING (15 PPB MARBLE, 3 PPB CHEK LOSS &amp; 3 PPB LC LUBE F)</t>
  </si>
  <si>
    <t xml:space="preserve">&gt;&gt; BEFORE ENTER AEB-6 RESERVOIR, LOAD SYSTEM W/ 2% MAX SHIELD </t>
  </si>
  <si>
    <t>&gt;&gt; 21 1/4" -2K DIVERTER ON LOCATION.</t>
  </si>
  <si>
    <t xml:space="preserve">** DIESEL STOCK ENOUGH FOR 05 DAYS </t>
  </si>
  <si>
    <t xml:space="preserve">WRZK-59 </t>
  </si>
  <si>
    <t>PTAH-09</t>
  </si>
  <si>
    <t>BERENICE-11</t>
  </si>
  <si>
    <t>TBG &amp; PR====OR RES. RECOMM</t>
  </si>
  <si>
    <t>TRS: SAP.</t>
  </si>
  <si>
    <t>RETRIEVE ESP COMP., RE-PERF. &amp; ADD PERF.</t>
  </si>
  <si>
    <t xml:space="preserve"> THROUGH LBAH, PROD. TEST (S&amp;P) AND</t>
  </si>
  <si>
    <t>9 PPG BRINE [4 % KCL + NACL]</t>
  </si>
  <si>
    <t xml:space="preserve"> COMPLETE WELL W/ SUITABLE PUMP STRING. </t>
  </si>
  <si>
    <t>H2S : DREXEL</t>
  </si>
  <si>
    <t>ESP : KPC</t>
  </si>
  <si>
    <t>TCP : SAP.</t>
  </si>
  <si>
    <t>SCRAP. : W.FORD</t>
  </si>
  <si>
    <t>7" CSG (26PPF, N-80,BTC)@8476'</t>
  </si>
  <si>
    <t>PBTD @ 8,289' (CORR.)</t>
  </si>
  <si>
    <t>C.T.: XXX</t>
  </si>
  <si>
    <t>M.G: EXPRO</t>
  </si>
  <si>
    <t>OPEN PERF. :LBAH (8020'-8030') 10'</t>
  </si>
  <si>
    <t>PLAN PERF.: LBAH (8010'-8030') 20' &amp; (8,047-8,054) 7'.</t>
  </si>
  <si>
    <t>BTC) @ +/-9395'</t>
  </si>
  <si>
    <t>CT-CT: 15.5 FT   ABOVE: 4.97 FT   RIGHT :14.63 FT</t>
  </si>
  <si>
    <t xml:space="preserve">13 3/8" CSG (68#, K-55 , BTC) @1472' </t>
  </si>
  <si>
    <t xml:space="preserve">(11' INTO APOLL.) </t>
  </si>
  <si>
    <t>0227063297  (C.M)</t>
  </si>
  <si>
    <t>VSAT :980-0136</t>
  </si>
  <si>
    <t>CHECK THE RIG FOR ACCEPTANCE.</t>
  </si>
  <si>
    <t>OBSERVE WELL F/ STATIC COND. &amp; KILL SAME W/ KHAR. WTR IF NEEDED</t>
  </si>
  <si>
    <t>9.2 KHA. WTR</t>
  </si>
  <si>
    <t>N/D 3 ⅛" X 5K PSI CIW X-MASS TREE &amp; N/U BOP &amp; P/T SAME.</t>
  </si>
  <si>
    <t xml:space="preserve">KHAR RES. PRES &amp; TEMP. </t>
  </si>
  <si>
    <t>POOH WITH KILL STRING ON EUE TBG AND L/D ALL.</t>
  </si>
  <si>
    <t>± 3400 PSI &amp; 220° F.</t>
  </si>
  <si>
    <t>R/U E/L P.C.E AND P/T SAME.</t>
  </si>
  <si>
    <t xml:space="preserve">   7" T.O.L @ 9483 FT</t>
  </si>
  <si>
    <t>S/L: ???</t>
  </si>
  <si>
    <t>E/L RIH WITH 5.6” GR-JB-GR-CCL, MARK THE CABLE &amp; POOH.</t>
  </si>
  <si>
    <t xml:space="preserve"> 7" LINER @ 14,997 FT  ( 29 # , N- 80 , BTC ).</t>
  </si>
  <si>
    <t>E/L:  SAP.</t>
  </si>
  <si>
    <t>E/L RIH WITH 7” B.P ON CCL, CORRELATE AND SET SAME AT +/-10,000 FT. POOH.</t>
  </si>
  <si>
    <t>DHT : HALL</t>
  </si>
  <si>
    <t xml:space="preserve">*** INSTALL EMERGENCY LIGHT ON MUD TANKS, RIG FLOOR, MAST, </t>
  </si>
  <si>
    <t xml:space="preserve">PRESSURE TEST CSG TO 1,000 PSI ON STAGES. OPEN B.H TO CHECK RETURN </t>
  </si>
  <si>
    <t>E/L RIH WITH CMT BAILER AND CAP B.P WITH 10 FT CMT. POOH &amp; R/D E/L.</t>
  </si>
  <si>
    <t xml:space="preserve">M/U &amp; RIH W/ PERF.-TEST STG (S&amp;P) ON 3 ½” EUE OR SUP. TBG (COND. B) </t>
  </si>
  <si>
    <t>C.T: ???</t>
  </si>
  <si>
    <t xml:space="preserve"> TO PERF./TEST KHAR. INT. (7,295-7,360) 65 FT &amp; (7,485-7,620) 135 FT</t>
  </si>
  <si>
    <t>R/U E/L &amp; RIH W/ GR-CCL CORR. TOOL AND CORRELATE GUN DEPTH, POOH.</t>
  </si>
  <si>
    <t xml:space="preserve">PBTD (BP) @ 14489' </t>
  </si>
  <si>
    <t>OPEN PERF.:  U.SAFA  (14,452-14,484) 32 FT</t>
  </si>
  <si>
    <t>ISOLATED PERF.: U.SAFA  (14,494'-14,508') 14',  L.SAFA (14,548'-14,578') 30'</t>
  </si>
  <si>
    <t xml:space="preserve">CHECK RIG FOR ACCEPTANCE &amp; ACCEPT SAME </t>
  </si>
  <si>
    <t xml:space="preserve"> @ 02:00 PM ON 15-AUG-2023. </t>
  </si>
  <si>
    <t>N/D 11"-10K PSI BLIND FLANGE &amp; 13 5/8"-5K PSI x 11"-10K PSI C.H.S</t>
  </si>
  <si>
    <t>*** DIESEL STOCK @ RIG RELEASE: 4910 GAL'S ( 117 BBL'S)</t>
  </si>
  <si>
    <t xml:space="preserve">MIDCO COLD CUTTER RE-STUB 9 5/8’’ CSG TO BE 4.5’’ TO SUIT </t>
  </si>
  <si>
    <t>LBAH RES PRESS: +/- 4650 PSI</t>
  </si>
  <si>
    <t>9.5 PPG (NaCL)</t>
  </si>
  <si>
    <t>*** MOVE DISTANCE F/ AG-83  T/ RIDGEWOOD-03  IS 19 KM'S DESERT ROAD.</t>
  </si>
  <si>
    <t>13 5/8" - 5K PSI * 11" - 5K PSI "CIW" T.H.S</t>
  </si>
  <si>
    <t>COMP/TCP: HALL</t>
  </si>
  <si>
    <t>N/U 13 5/8'' - 5K PSI X 11'' - 5K PSI CIW OIL T.H.S. (COND. A) &amp; P/T SAME</t>
  </si>
  <si>
    <t>DIPOLE SONIC LOG: HALL</t>
  </si>
  <si>
    <t xml:space="preserve"> T/ 4000 PSI ,  N/U RIG BOP &amp; P/T SAME </t>
  </si>
  <si>
    <t>E/L:SAP</t>
  </si>
  <si>
    <t>POLISH-DRESS MILL: HALL</t>
  </si>
  <si>
    <t>T.O.7"  LINER @ 7636 '</t>
  </si>
  <si>
    <t>SCRAPER: W.F</t>
  </si>
  <si>
    <t>MAX. INC. 59.54 DEG @ 10456'</t>
  </si>
  <si>
    <t>TRS: ???</t>
  </si>
  <si>
    <t>P.B.T.D. @ 12330'</t>
  </si>
  <si>
    <t>PBTD @ 12330'</t>
  </si>
  <si>
    <t>F.WTR: W.HORSE</t>
  </si>
  <si>
    <t xml:space="preserve">PLANNED  INTERVALS:  LBAH (11,934-11,956) 22 ft </t>
  </si>
  <si>
    <t>*** HAVE 47 JT'S X 4 1/2" PH6 TBG (W.FORD) USED IN STRG.</t>
  </si>
  <si>
    <t>HERNUFER E-9</t>
  </si>
  <si>
    <t xml:space="preserve">SPUD MUD ( 8.7 PPG) </t>
  </si>
  <si>
    <t xml:space="preserve">&gt;&gt; HAD ONLY 1  STD BY WATER TRUCKS </t>
  </si>
  <si>
    <t>PALEOZIOC @ 11,877'    MW :10.8 PPG      BTM @ 12,318'</t>
  </si>
  <si>
    <t>7" CSG(29&amp;26 PPF, N-80,BTC)@12,318</t>
  </si>
  <si>
    <t>(CALL TD EARLY  182')</t>
  </si>
  <si>
    <t>TD: 12,318'</t>
  </si>
  <si>
    <t xml:space="preserve">&gt;&gt; BHA: 12 1/4" PDC BIT + BIT SUB + 4 X 8 1/4” D/C + X/O + 8” PBL SUB </t>
  </si>
  <si>
    <t>10X8 1/4” D/C +8” DRILLING JAR+2X8 1/4” D/C +X/O SUB+12X4 1/2” HWDP</t>
  </si>
  <si>
    <t>&gt;&gt; 12 1/2" BIT: U616 (RR) &amp; GTI65DMHO (RR)</t>
  </si>
  <si>
    <t xml:space="preserve">I/C (500-1000 BOPD)
</t>
  </si>
  <si>
    <t>TBG &amp; PR  (115 BOPD)</t>
  </si>
  <si>
    <t>ERZK-21</t>
  </si>
  <si>
    <t>AHMED GAMIL</t>
  </si>
  <si>
    <t>R/C (700-1500 BOPD)</t>
  </si>
  <si>
    <t>R/W &amp; PR (400 BOPD)</t>
  </si>
  <si>
    <t>3 PPB GRAPHITE , 1% BU-LATEX, 3 PPB EMEC RESIN .</t>
  </si>
  <si>
    <t>MUD PLAN:-</t>
  </si>
  <si>
    <t>MAINTAIN M.WT TILL BTM MASAJID.</t>
  </si>
  <si>
    <t>AT ZAHRAA SWITCH OVER T/ 10.4 PPG OBM (70/30) &amp; MAINTAIN MWT TILL TD.</t>
  </si>
  <si>
    <t>D/C XH +  XO + 1 X 6 ½” D/C + 6 ½” JAR + 2 X 6 ½” D/C + 27 X 5” HWDP</t>
  </si>
  <si>
    <t>TD: 12100'</t>
  </si>
  <si>
    <t xml:space="preserve">8 1/2" </t>
  </si>
  <si>
    <t>BELAL TAHA</t>
  </si>
  <si>
    <t>HAZEM ELKHALDY</t>
  </si>
  <si>
    <t>8 1/2" BHA:</t>
  </si>
  <si>
    <t>8 ½” PDC BIT + 6 ¾” POWER DRIVE W/ 8 1/2” STABLIZED CC + 6 ¾” FLOAT</t>
  </si>
  <si>
    <t xml:space="preserve"> SUB + 6 ¾” MWD + 8” STABILIZER + 6 ¾” PBL + 6 X 6 ½” D/C'S + 6 ½” JAR + </t>
  </si>
  <si>
    <t>2 X 6 ½” DRILL COLLAR + 27 X 5” HWDP.</t>
  </si>
  <si>
    <t xml:space="preserve">9-5/8" CSG (36#, K-55,BTC) @ 2815 FT </t>
  </si>
  <si>
    <t xml:space="preserve"> (131 FT APOL. FM</t>
  </si>
  <si>
    <t>MUD PROP.: VIS: 56, PV/YP: 26/28, GELS: 8/12, FL: 4.6, MBT: 5, PH: 9.5</t>
  </si>
  <si>
    <t>KAR-SW27</t>
  </si>
  <si>
    <t>(ESPR) ( 90 BOPD)</t>
  </si>
  <si>
    <t>30" COND @ 115 FT-ORKB</t>
  </si>
  <si>
    <t>13 3/8" CSG @ 1980 FT-ORKB (68 PPF, K55, BTC)</t>
  </si>
  <si>
    <t xml:space="preserve">  9 5/8" CSG @ 5467 FT-ORKB (43.5 PPF, L-80, BTC)</t>
  </si>
  <si>
    <t>ESPR (100 BOPD)
 PRODUCTION REACTIVATION</t>
  </si>
  <si>
    <t>7" Liner SHOE@ 8070 FT-ORKB (29 PPF, L-80, BTC)</t>
  </si>
  <si>
    <t>ASA-55</t>
  </si>
  <si>
    <t>AVG. RES. PRESS. XXX PSI</t>
  </si>
  <si>
    <t>SRPR (40 BOPD)</t>
  </si>
  <si>
    <t>T.O.F. @ 7530FT-ORKB</t>
  </si>
  <si>
    <t>HAM-04</t>
  </si>
  <si>
    <t>7'' T.O.L@ 5177  FT-ORKB</t>
  </si>
  <si>
    <t xml:space="preserve">ESP: BORETS </t>
  </si>
  <si>
    <t>SRPR (50 BOPD)</t>
  </si>
  <si>
    <t xml:space="preserve"> 7" B. PLUG @ 7540 FT -ORKB </t>
  </si>
  <si>
    <t xml:space="preserve">MAX. INC. 21.1⁰ @6478' M.D. </t>
  </si>
  <si>
    <t>LAST H2S READING 140 PPM</t>
  </si>
  <si>
    <t>MAX. D.L. 3.96⁰/100 FT@ 5,821</t>
  </si>
  <si>
    <t xml:space="preserve"> OPEN PERF:  L.A/R "G"  (7142'-7150') 8 FT, (7160'-7168') 8 FT &amp; (7196'-7206') 10 FT</t>
  </si>
  <si>
    <t>U-BAH  (7348'-7349') 1 FT, (7353'-7354') 1 FT, (7420'-7421') 1 FT</t>
  </si>
  <si>
    <t>(7427'-7428') 1 FT, (7434'-7436') 2 FT, (7346'-7356') 10 FT&amp;(7420'-7440') 20 FT</t>
  </si>
  <si>
    <t xml:space="preserve">I/C ( BASED ON TEST)
perforate/test ARC reservoir interval </t>
  </si>
  <si>
    <t>(5,134-5,172) 38 ft and complete the well with suitable pump string.</t>
  </si>
  <si>
    <t>9 PPG NACL</t>
  </si>
  <si>
    <t>E/L : EL-MANSOORI</t>
  </si>
  <si>
    <t>KARIM ABDEL AZIM</t>
  </si>
  <si>
    <t>ARC  RES PRESS:  +/-  800PSI</t>
  </si>
  <si>
    <t>ARC  RES TEMP:  +/-  160 ° F</t>
  </si>
  <si>
    <t>TCP: SAPESCO</t>
  </si>
  <si>
    <t xml:space="preserve">13 3/8" CSG (68#, K-55 , BTC) @ 1482' </t>
  </si>
  <si>
    <t>9 5/8"INTER. CSG (43.5#,N-80,BTC) @ 4060'</t>
  </si>
  <si>
    <t>7''  LINER  SHOE @ 7,030'</t>
  </si>
  <si>
    <t>T.O. 7" LINER (29#,N-80,BTC) @ 3628.2'</t>
  </si>
  <si>
    <t xml:space="preserve"> (PBTD) 6951'</t>
  </si>
  <si>
    <t xml:space="preserve">PLAN PERF.: ARC (5,134-5,172) 38 ft </t>
  </si>
  <si>
    <t>ESP UPGRADE</t>
  </si>
  <si>
    <t>*** 6 FRAC TANKS, 3000 BBLS FRESH WTR</t>
  </si>
  <si>
    <t>LAST TEST DATA:</t>
  </si>
  <si>
    <t xml:space="preserve">CHOKE    WHP    SEP.P       BFPD      BOPD        F.GAS RATE   B.S. &amp; W.    </t>
  </si>
  <si>
    <t xml:space="preserve">OP               60        27               184            60                   NILL           67%     </t>
  </si>
  <si>
    <t>AHMED GAMAL</t>
  </si>
  <si>
    <t>&gt;&gt; INSTALL DUMP LINE OF MUD SYSTEM ON GOING</t>
  </si>
  <si>
    <t xml:space="preserve">MRZK-210 </t>
  </si>
  <si>
    <t xml:space="preserve">MRZK-212 </t>
  </si>
  <si>
    <t>YES/NO NEED/VERBAL/NO, (SHALLOW GAS)</t>
  </si>
  <si>
    <t>YES /NO NEED/VERBAL/NO,IN PROGR</t>
  </si>
  <si>
    <t>(SHALLOW GAS)</t>
  </si>
  <si>
    <t>YES/NO NEED /NO/ IN PROGRESS</t>
  </si>
  <si>
    <t>MAAT N-1X (NEED MILITRY APPROVAL)</t>
  </si>
  <si>
    <t>YES / NO NEED / VERBAL  / NO</t>
  </si>
  <si>
    <t>YES/ NO NEED / VERBAL / IN PROG</t>
  </si>
  <si>
    <t>WKAL D-3X( NEED MILITRY APPROVAL)</t>
  </si>
  <si>
    <t>YES / NO NEED / VERBAL  /IN PROGRESS</t>
  </si>
  <si>
    <t>YES/ NO NEED /VERBAL /IN PROGRESS</t>
  </si>
  <si>
    <t>MENES-75 (NEED MILITRY APPROVAL)</t>
  </si>
  <si>
    <t xml:space="preserve">MRZK-208 </t>
  </si>
  <si>
    <t xml:space="preserve">MRZK-214 </t>
  </si>
  <si>
    <t>YES/ NO NEED / VERBAL/IN PROGRESS</t>
  </si>
  <si>
    <t>YES/ NO NEED / VERBAL /NO/SHALLOW GAS</t>
  </si>
  <si>
    <t>MAPLE-02 (NEED MILITRY APPROVAL)</t>
  </si>
  <si>
    <t>NO/ NO / NO /NO/SHALLOW GAS</t>
  </si>
  <si>
    <t>YES/NO NEED /NO/NO/SHALLOW GAS</t>
  </si>
  <si>
    <t>OAKHILL SW-01X(NEED MILITRY APPROVAL)</t>
  </si>
  <si>
    <t>YES/ NO / NO /NO/SHALLOW GAS</t>
  </si>
  <si>
    <t>*** LAST TAGGED T.O.F " AFTER 5 FT PROGRESS AT 14,778 FT (D. DEPTH)</t>
  </si>
  <si>
    <t>KCL POLY MUD(10.7 PPG)</t>
  </si>
  <si>
    <t>&gt;HAVE 4 WTR TRUCKS F/ GAWEESH  (VERY POOR SUPPLY) &amp; 1 VACCUM</t>
  </si>
  <si>
    <t>12 1/4'' BITS: MSXI616LBP, GTD65DHMHO &amp; 8 1/2'' BIT'S : TKC66</t>
  </si>
  <si>
    <t>6 1/2'' JAR + 2 * 6 1/2'' DC + 24 * 4 1/2" HWDP</t>
  </si>
  <si>
    <t>&gt;&gt; HALL. LOGGING ON LOCATION W/ JAR, HOLE FINDER &amp; FISHING BOX.</t>
  </si>
  <si>
    <t>80 % ON GOING.</t>
  </si>
  <si>
    <t>T.O. 7"LINER @ 8,560 ft CORRELATED</t>
  </si>
  <si>
    <t>RETRIEVE C.V/V</t>
  </si>
  <si>
    <t>WON-X-30</t>
  </si>
  <si>
    <t>(140 BOPD)</t>
  </si>
  <si>
    <t>RES. PRESS: 2400 PSI</t>
  </si>
  <si>
    <t xml:space="preserve">MAX. INC., 47.09˚ @ 9,940' </t>
  </si>
  <si>
    <t>MAX. DOG LEG 3.39 ˚/100 @ 9186'</t>
  </si>
  <si>
    <t>EXPECTED OIL RATE 140 BOPD</t>
  </si>
  <si>
    <t>732 BFPD, 81 % W.C.</t>
  </si>
  <si>
    <t xml:space="preserve">7" CSG (29 &amp; 26 PPF, N-80, BTC) @ 13,500' </t>
  </si>
  <si>
    <t>INSPECTION : ???</t>
  </si>
  <si>
    <t>PBTD: 7" B.P @ 12,850' CAP W/ 10 FT CMT</t>
  </si>
  <si>
    <t>FISH: TRI STATE</t>
  </si>
  <si>
    <t>TRS: ??</t>
  </si>
  <si>
    <t xml:space="preserve">MPI INSPEC. FOR PAD EYE WHICH HANG THE HANG OFF LINK &amp; TDS (DONE) </t>
  </si>
  <si>
    <t>RAISING LINES &amp; BRIDLE INSPECTION  ( DONE )</t>
  </si>
  <si>
    <t>17 1/2"</t>
  </si>
  <si>
    <t xml:space="preserve">&gt;&gt; RIG RELEASED T/ SHADOW-E09 ON 17-Aug-2023 @ 10:00 AM. </t>
  </si>
  <si>
    <t>&gt;&gt; CHECK &amp; GRESE TDS, CHECK TDS GUIDE, CHANGE WASH PIPE.</t>
  </si>
  <si>
    <t>&gt;&gt; CHECK MUD PUMP# 1 &amp; 2 &amp; CHANGE LINER FROM 5.5" TO 6.5"</t>
  </si>
  <si>
    <t>&gt;&gt; DIESEL STOCK @ RIG RELEASE: 23,472 GAL.</t>
  </si>
  <si>
    <t>&gt;&gt; CHECK &amp; SERVICE DC MOTORS OF DRAWWORK.</t>
  </si>
  <si>
    <t xml:space="preserve">&gt;&gt; MOVE DISTANCE F/ SWAG-N6 T/SHADOW-E09: 6 KM (DESERT ROAD).                                </t>
  </si>
  <si>
    <t>&gt;&gt; CHECK &amp; REPAIR MUST LIGHT.</t>
  </si>
  <si>
    <t xml:space="preserve">&gt;&gt; COMPLETE SERVICE FOR HYDRULIC POWER TONG. </t>
  </si>
  <si>
    <t>13 3/8" SURF. CSG @ 3,360'</t>
  </si>
  <si>
    <t>&gt;&gt; CHECK &amp; SERVICE DC MOTORS OF MUD PUMPS.</t>
  </si>
  <si>
    <t>(23' INTO APOL-A)</t>
  </si>
  <si>
    <t>9 5/8" INTER CSG @ 8,800'</t>
  </si>
  <si>
    <t>WD-9 F-1X</t>
  </si>
  <si>
    <t>(79' INTO A/R-B)</t>
  </si>
  <si>
    <t>7" LINER CSG @ 14,000'</t>
  </si>
  <si>
    <t>SHADOW-E08X</t>
  </si>
  <si>
    <t>** PRIMARY/ SECONDARY OBJECTIVE: XXX/XX</t>
  </si>
  <si>
    <t>CONSTRUCTION CO.:  ???</t>
  </si>
  <si>
    <t>TD: 14000'</t>
  </si>
  <si>
    <t>** ACTUAL/PROPOSED @ CURRENT DEPTH: XX/ XX DAYS.</t>
  </si>
  <si>
    <t>9 5/8'' CSG  (36 #, K-55, BTC) @ 4100'
(42 FT INTO A/R-A)</t>
  </si>
  <si>
    <t>7" CSG @ 13000'</t>
  </si>
  <si>
    <t>&gt;&gt; RIG RELEASED F/ BERENICE-33 @ 7:00 PM ON AUG 17, 2023.</t>
  </si>
  <si>
    <t>BERENICE-47</t>
  </si>
  <si>
    <t xml:space="preserve"> BERENICE-24</t>
  </si>
  <si>
    <t xml:space="preserve"> TD: 13000'</t>
  </si>
  <si>
    <t xml:space="preserve">*** CLEAN MUD SYSYTEM TANKS WITH WATER BLASTING &amp; PAINT THEM </t>
  </si>
  <si>
    <t>ISLAM EL-TAHER</t>
  </si>
  <si>
    <t>CHANGE  THE CLIMB ASSISTANT WIRE (DONE)</t>
  </si>
  <si>
    <t>&gt;&gt; WASH &amp; REAM EACH STD DRILLED</t>
  </si>
  <si>
    <t>TUT-135</t>
  </si>
  <si>
    <t>R/W (Re-Perforation), TBG &amp; PR</t>
  </si>
  <si>
    <t>NU-33</t>
  </si>
  <si>
    <t>Test ARG reservoir through S&amp;S completion STG, then Hyd Frac &amp; test same, and completion with suitable pump.</t>
  </si>
  <si>
    <t>AG-78 DD</t>
  </si>
  <si>
    <t xml:space="preserve">R/C
Retrieve N.C, isolate BAH reservoir intervals, perforate/Frac ARG </t>
  </si>
  <si>
    <t>reservoir and completion with suitable completion.</t>
  </si>
  <si>
    <t>KHEPRI-W02</t>
  </si>
  <si>
    <t xml:space="preserve">Retrieve ESP completion on 13 % Cr TBG, isolate ALM-DOL, conduct remedial CMT job against BAH reservoir, then perforate/test </t>
  </si>
  <si>
    <t>BAH reservoir and completion with suitable pump.</t>
  </si>
  <si>
    <t>&gt;&gt; HAD 100 X 7'' CENTEK CENTRALIZERS.</t>
  </si>
  <si>
    <t>&gt;&gt; HAVE 2 WTR TRUCKS</t>
  </si>
  <si>
    <t>8-1/2" BITS:  GTD74KHO(NEW).</t>
  </si>
  <si>
    <t>SQUEEZED PUNCHES :INTERVALS (8820-8825) 5 FT &amp; (9300-9305) 5 FT</t>
  </si>
  <si>
    <t>&gt;&gt; BHA INSPECTION.</t>
  </si>
  <si>
    <t>CONT. DRLG 8 1/2" VERTICAL HOLE TO +/- 14500'.</t>
  </si>
  <si>
    <t>&gt;&gt; HAD 900 BBL OBM &amp; WASTE MANAGEMENT EQUIPMENT AND CREW</t>
  </si>
  <si>
    <t>&gt;&gt;EXPECTED TO SPUD IN ON 22-AUGUST</t>
  </si>
  <si>
    <t>85% ON GOING</t>
  </si>
  <si>
    <t>MD: 6,824'  INC: 0.68⁰  AZM: 202.140 °  TVD: 6,823.7'  V.SEC: 26.52 ' DLS: 0.16 °</t>
  </si>
  <si>
    <t>25 % ON GOING.</t>
  </si>
  <si>
    <t xml:space="preserve">MD: 9,136'    INC: 0.45  AZM: 176.25⁰  TVD: 9,135'  V.SEC: -3.55'  DLS: 0.10⁰ </t>
  </si>
  <si>
    <t>OBM(10.8PPG)</t>
  </si>
  <si>
    <t>L.SAFA @ 12597',                M.WT: 10.8 PPG                     BTM : 12900'</t>
  </si>
  <si>
    <t>ES: 400 VOLT, OWR 70/30, LIME : 4.5 IB/BBL</t>
  </si>
  <si>
    <t>MD: 12900' INC: 22.77⁰ AZM: 330.6⁰ TVD: 12596.2' V.SEC: 1558.5' DLS: 0.01°</t>
  </si>
  <si>
    <t>STRATAHEAL, 10 PPB SIZED MARBLE 2 PPB GRAPHITE.</t>
  </si>
  <si>
    <t>9-5/8" CSG</t>
  </si>
  <si>
    <t>TRS : EDC</t>
  </si>
  <si>
    <t>PBTD @ 6,195' (F.C)</t>
  </si>
  <si>
    <t>ARG &amp; BAH  +/- 1,850 PSI.</t>
  </si>
  <si>
    <t>** OPEN PERF: ARG (5,646'-5,666')20',(5775'-5790')15',(5818'-5838')20'</t>
  </si>
  <si>
    <t>TEST THE STRING @ MIDWAY &amp; FINAL WAY TO 2,500 PSI</t>
  </si>
  <si>
    <t>** OPEN PERF: UBAH :,(5848'-5850')2',(5950'-5965')15',(5990'-6005')15',</t>
  </si>
  <si>
    <t>START PUMP TO FLARE, CONFIRM PERFORMANCE, MOTOR PHASE ROTATION.</t>
  </si>
  <si>
    <t>(6080'-6090')10',(6100'-6108')8',(6138'-6178') 40'</t>
  </si>
  <si>
    <t>** DIESEL STOCK ENOUGH FOR 12 DAYS.</t>
  </si>
  <si>
    <t>AHMED A.ATY</t>
  </si>
  <si>
    <t xml:space="preserve">  A/G: HANY ALLAM    TELE : 01272370011 - 01275111157        </t>
  </si>
  <si>
    <t>DRLG Technical Support : MOH.NASR</t>
  </si>
  <si>
    <t>ISLAM DAHSHAN</t>
  </si>
  <si>
    <t>MOHAMED ABDALLA</t>
  </si>
  <si>
    <t>WO Technical Support : WALID SALLAM</t>
  </si>
  <si>
    <t>HATEM ZEDAN</t>
  </si>
  <si>
    <t xml:space="preserve">A/G: VERNON  01283182726     </t>
  </si>
  <si>
    <t xml:space="preserve"> CORR. INHIB. FILTRATED SYS. WTR, POOH &amp; L/D ALL.</t>
  </si>
  <si>
    <r>
      <t xml:space="preserve">&gt;&gt;  TOTAL RIG LOAD </t>
    </r>
    <r>
      <rPr>
        <b/>
        <sz val="36"/>
        <rFont val="Calibri"/>
        <family val="2"/>
      </rPr>
      <t>±</t>
    </r>
    <r>
      <rPr>
        <b/>
        <sz val="36"/>
        <rFont val="Arial"/>
        <family val="2"/>
      </rPr>
      <t xml:space="preserve"> 160 LOAD .</t>
    </r>
  </si>
  <si>
    <r>
      <rPr>
        <b/>
        <i/>
        <sz val="36"/>
        <color rgb="FFFF0000"/>
        <rFont val="Arial"/>
        <family val="2"/>
      </rPr>
      <t xml:space="preserve">8 1/2" BITS: </t>
    </r>
    <r>
      <rPr>
        <b/>
        <i/>
        <sz val="36"/>
        <rFont val="Arial"/>
        <family val="2"/>
      </rPr>
      <t>TKC66-J9G, DD407VTX, GTD65DRKHO, K5M426</t>
    </r>
  </si>
  <si>
    <r>
      <rPr>
        <b/>
        <i/>
        <sz val="36"/>
        <color rgb="FFFF0000"/>
        <rFont val="Arial"/>
        <family val="2"/>
      </rPr>
      <t xml:space="preserve">12 1/4" BITS : </t>
    </r>
    <r>
      <rPr>
        <b/>
        <i/>
        <sz val="36"/>
        <rFont val="Arial"/>
        <family val="2"/>
      </rPr>
      <t>GTI65DMHO (NEW), GTE75H (NEW) &amp; DD507X (NEW).</t>
    </r>
  </si>
  <si>
    <t xml:space="preserve">&gt;&gt; CHECK ALL LIFE SAVING EQUIPMENT AND STORED THEM
</t>
  </si>
  <si>
    <t>&gt;&gt; INSPECT  ALL THE RIG MOVE HEAVY LIFT EQUIPMENTS &amp; TRUCKS</t>
  </si>
  <si>
    <t>&gt;&gt; CLEANING F/ ALL MUD SYSTEM TANKS.&gt;MAINTAIN MUD SYSTEM TANKS</t>
  </si>
  <si>
    <t>&gt;&gt; CHECK TD &amp; TD GUIDE &amp; HYD. FILTTER TOP DRIVE</t>
  </si>
  <si>
    <t xml:space="preserve">&gt;&gt; CHECK FOR MAIN ENGINES AND RADIATORS &gt; PM FOR CROWN BLOCK </t>
  </si>
  <si>
    <t>&gt;&gt; CHANGE DRAW-WORK AND BREAK PADS &gt;CHECK&amp;MAINTAIN  DC MOTORS.</t>
  </si>
  <si>
    <t>&gt;&gt; CHECK &amp; MAINTAIN ALL DC MOTORS.</t>
  </si>
  <si>
    <t>&gt;&gt; MAINTENANCE FOR DRY TRANSFORMER &amp; SCR UNIT</t>
  </si>
  <si>
    <t>&gt;&gt; PM FOR MAIN GENERATORS &gt;MAINTENANCE FOR DW MOTORS A, B</t>
  </si>
  <si>
    <t>&gt;&gt; MAINTENANCE FOR ROTARY TABLE MOTOR</t>
  </si>
  <si>
    <r>
      <rPr>
        <b/>
        <i/>
        <sz val="36"/>
        <color rgb="FFFF0000"/>
        <rFont val="Arial"/>
        <family val="2"/>
      </rPr>
      <t>DIRECTION PLAN</t>
    </r>
    <r>
      <rPr>
        <b/>
        <i/>
        <sz val="36"/>
        <rFont val="Arial"/>
        <family val="2"/>
      </rPr>
      <t xml:space="preserve">:KOP @ 4000' BUILD ANGLE T/26.5 DEG INCL W/ 176 AZM  </t>
    </r>
  </si>
  <si>
    <r>
      <t>YES/</t>
    </r>
    <r>
      <rPr>
        <b/>
        <i/>
        <sz val="48"/>
        <color rgb="FFFF0000"/>
        <rFont val="Arial"/>
        <family val="2"/>
      </rPr>
      <t>NO</t>
    </r>
    <r>
      <rPr>
        <b/>
        <i/>
        <sz val="48"/>
        <color rgb="FF0000FF"/>
        <rFont val="Arial"/>
        <family val="2"/>
      </rPr>
      <t xml:space="preserve"> /NO/ NO</t>
    </r>
  </si>
  <si>
    <r>
      <t>YES/</t>
    </r>
    <r>
      <rPr>
        <b/>
        <i/>
        <sz val="36"/>
        <color rgb="FFFF0000"/>
        <rFont val="Calibri"/>
        <family val="2"/>
        <scheme val="minor"/>
      </rPr>
      <t xml:space="preserve"> NO</t>
    </r>
    <r>
      <rPr>
        <b/>
        <i/>
        <sz val="36"/>
        <color rgb="FF0000FF"/>
        <rFont val="Calibri"/>
        <family val="2"/>
        <scheme val="minor"/>
      </rPr>
      <t xml:space="preserve"> / VERBAL / NO</t>
    </r>
  </si>
  <si>
    <t>&gt;&gt; HAVE 390 BBL OBM ON LOCATION</t>
  </si>
  <si>
    <t xml:space="preserve">9 5/8" INTER. CSG @ +/-9138 FT </t>
  </si>
  <si>
    <t xml:space="preserve">(± 30 FT INTO AEB-1 FM.) </t>
  </si>
  <si>
    <t>8.5"</t>
  </si>
  <si>
    <r>
      <rPr>
        <b/>
        <i/>
        <sz val="48"/>
        <color rgb="FFFF0000"/>
        <rFont val="Arial"/>
        <family val="2"/>
      </rPr>
      <t>NO</t>
    </r>
    <r>
      <rPr>
        <b/>
        <i/>
        <sz val="48"/>
        <color rgb="FF0000FF"/>
        <rFont val="Arial"/>
        <family val="2"/>
      </rPr>
      <t>/NO NEED /NO/ NO</t>
    </r>
  </si>
  <si>
    <t>7"LINER CSG @ 12,900'</t>
  </si>
  <si>
    <t xml:space="preserve">&gt;&gt; W.FORD LINER &amp; ENGINEER ON LOCATION </t>
  </si>
  <si>
    <t>TD: 12,900'</t>
  </si>
  <si>
    <r>
      <rPr>
        <b/>
        <i/>
        <sz val="36"/>
        <color rgb="FFFF0000"/>
        <rFont val="Arial"/>
        <family val="2"/>
      </rPr>
      <t xml:space="preserve">MUD PROP.: </t>
    </r>
    <r>
      <rPr>
        <b/>
        <i/>
        <sz val="36"/>
        <rFont val="Arial"/>
        <family val="2"/>
      </rPr>
      <t>VIS: 47, PV/YP: 17/27, GELS: 10/12, FL: 4.4 , MBT: 7.5 , PH: 10</t>
    </r>
  </si>
  <si>
    <t>&gt;&gt; WASH &amp; REAM EVERY STD.</t>
  </si>
  <si>
    <r>
      <rPr>
        <b/>
        <i/>
        <sz val="48"/>
        <color rgb="FFFF0000"/>
        <rFont val="Arial"/>
        <family val="2"/>
      </rPr>
      <t>NO</t>
    </r>
    <r>
      <rPr>
        <b/>
        <i/>
        <sz val="48"/>
        <color rgb="FF0000FF"/>
        <rFont val="Arial"/>
        <family val="2"/>
      </rPr>
      <t xml:space="preserve"> / NO NEED / NO / NO</t>
    </r>
  </si>
  <si>
    <r>
      <rPr>
        <b/>
        <i/>
        <sz val="48"/>
        <color rgb="FFFF0000"/>
        <rFont val="Arial"/>
        <family val="2"/>
      </rPr>
      <t>NO</t>
    </r>
    <r>
      <rPr>
        <b/>
        <i/>
        <sz val="48"/>
        <color rgb="FF0000FF"/>
        <rFont val="Arial"/>
        <family val="2"/>
      </rPr>
      <t>/ NO NEED / NO /NO</t>
    </r>
  </si>
  <si>
    <r>
      <rPr>
        <b/>
        <i/>
        <sz val="36"/>
        <color rgb="FFFF0000"/>
        <rFont val="Arial"/>
        <family val="2"/>
      </rPr>
      <t>8-1/2" BHA</t>
    </r>
    <r>
      <rPr>
        <b/>
        <i/>
        <sz val="36"/>
        <color rgb="FF000000"/>
        <rFont val="Arial"/>
        <family val="2"/>
      </rPr>
      <t xml:space="preserve">: </t>
    </r>
  </si>
  <si>
    <t>12-1/4" BITS :GTX-CG1</t>
  </si>
  <si>
    <t>&gt;&gt; RAISED SUB-BASE ON 12/8/2023.</t>
  </si>
  <si>
    <t>KALABSHA : BASEM   01222338275</t>
  </si>
  <si>
    <t>YES/ OUT OF HI RESK AREA / VERBAL / IN PROGRESS</t>
  </si>
  <si>
    <t>&gt;&gt; OLD LOCATION EXPECTED TO BE CLEARE ON 22-Aug-2023.</t>
  </si>
  <si>
    <r>
      <t xml:space="preserve">&gt;&gt; EXPECTED TO SPUD IN ON </t>
    </r>
    <r>
      <rPr>
        <b/>
        <sz val="36"/>
        <rFont val="Calibri"/>
        <family val="2"/>
      </rPr>
      <t xml:space="preserve">± </t>
    </r>
    <r>
      <rPr>
        <b/>
        <sz val="36"/>
        <rFont val="Arial"/>
        <family val="2"/>
      </rPr>
      <t>25-Aug-2023</t>
    </r>
  </si>
  <si>
    <t>VERBAL / NO</t>
  </si>
  <si>
    <t>&gt;&gt; FIN'D HAMMERING CONDUCTOR ON 19-Aug-2023.</t>
  </si>
  <si>
    <t>20" CONDUCTOR @ 43'</t>
  </si>
  <si>
    <t xml:space="preserve">&gt;&gt; HUMMERED 20" CONDUCTOR TO 43' </t>
  </si>
  <si>
    <r>
      <rPr>
        <b/>
        <u/>
        <sz val="36"/>
        <color rgb="FFFF0000"/>
        <rFont val="Arial"/>
        <family val="2"/>
      </rPr>
      <t>WKAN-N1X</t>
    </r>
    <r>
      <rPr>
        <b/>
        <u/>
        <sz val="36"/>
        <rFont val="Arial"/>
        <family val="2"/>
      </rPr>
      <t>:</t>
    </r>
    <r>
      <rPr>
        <b/>
        <sz val="36"/>
        <rFont val="Arial"/>
        <family val="2"/>
      </rPr>
      <t xml:space="preserve"> WHILE BIT &amp; BHA CHANGE @ 13308, WHILE RIH, STRING </t>
    </r>
  </si>
  <si>
    <t xml:space="preserve"> GOT STUCK @ 13290', WORK ON SAME TILL FREE (WELLBORE </t>
  </si>
  <si>
    <t>STABILITY U&amp; L-SAFA)</t>
  </si>
  <si>
    <r>
      <rPr>
        <b/>
        <i/>
        <u/>
        <sz val="36"/>
        <color rgb="FFFF0000"/>
        <rFont val="Arial"/>
        <family val="2"/>
      </rPr>
      <t>WKAN-N03:</t>
    </r>
    <r>
      <rPr>
        <b/>
        <i/>
        <sz val="36"/>
        <color rgb="FFFF0000"/>
        <rFont val="Arial"/>
        <family val="2"/>
      </rPr>
      <t xml:space="preserve"> </t>
    </r>
    <r>
      <rPr>
        <b/>
        <i/>
        <sz val="36"/>
        <rFont val="Arial"/>
        <family val="2"/>
      </rPr>
      <t xml:space="preserve"> LOSSES 15 BPH @ 11,310 (BTM AEB-6) CURED W/CLM</t>
    </r>
  </si>
  <si>
    <t xml:space="preserve"> @ 13496' HAD GASES INCREASED T/ 3% W/O CUT IN MWT., VERY </t>
  </si>
  <si>
    <t>HIGH DIFF. STICKING TENDENCY INCREASED BRIDGING CONC. (STILL HAD HIGH TENDENCY)</t>
  </si>
  <si>
    <r>
      <rPr>
        <b/>
        <i/>
        <u/>
        <sz val="36"/>
        <rFont val="Arial"/>
        <family val="2"/>
      </rPr>
      <t>CHEMC CONC:</t>
    </r>
    <r>
      <rPr>
        <b/>
        <i/>
        <sz val="36"/>
        <rFont val="Arial"/>
        <family val="2"/>
      </rPr>
      <t xml:space="preserve"> 10 PPB MARBLE,3 PPB STRATAHEAL4-5 PPB SOLTEX.</t>
    </r>
  </si>
  <si>
    <r>
      <rPr>
        <b/>
        <i/>
        <u/>
        <sz val="36"/>
        <rFont val="Arial"/>
        <family val="2"/>
      </rPr>
      <t>MUD PARAM:</t>
    </r>
    <r>
      <rPr>
        <b/>
        <i/>
        <sz val="36"/>
        <rFont val="Arial"/>
        <family val="2"/>
      </rPr>
      <t>VIS: 45, YP: 22, PV: 24, GEL:8/12, W.L: 4.7, PH: 10.2, CL:120 K.</t>
    </r>
  </si>
  <si>
    <r>
      <rPr>
        <b/>
        <i/>
        <u/>
        <sz val="36"/>
        <rFont val="Arial"/>
        <family val="2"/>
      </rPr>
      <t>8.5" BITS:</t>
    </r>
    <r>
      <rPr>
        <b/>
        <i/>
        <sz val="36"/>
        <rFont val="Arial"/>
        <family val="2"/>
      </rPr>
      <t xml:space="preserve">  DD407VTX, GTD74</t>
    </r>
  </si>
  <si>
    <t>YES/ OUT OF HIGH RISK AREA /VERBAL / IN PROGRESS</t>
  </si>
  <si>
    <t xml:space="preserve">AHMED ABBAS </t>
  </si>
  <si>
    <t>START DRILLING WITH 25 PRE-HYDRATED BENTONITE SPUD MUD T/ 1000'</t>
  </si>
  <si>
    <t>SWITCH OVER TO LIGHT 3% NACL MUD @ +/- 1000 FT.</t>
  </si>
  <si>
    <t>&gt;&gt; DIESEL STOCK @ RIG RELEASE : 19,921 GAL.</t>
  </si>
  <si>
    <t>DUMP &amp; DILUTE AS REQUIRED TO KEEP LOW MBT (MBT +/- 10 LB/BBL)</t>
  </si>
  <si>
    <t xml:space="preserve">PRECAUTIONAY SWEEP HOLE WITH 30 BBL HV PILL LOADED W/ 60 PPB LCM </t>
  </si>
  <si>
    <t>(20 F, 20 M, 20 C) EVERY TWO STD  TO AVOID LOSSES.</t>
  </si>
  <si>
    <t>12 1/4" BHA:</t>
  </si>
  <si>
    <t xml:space="preserve">12 1/4" STEEL PDC + BIT SUB  +  2 x 8 1/4" D/C + 12 1/8" S.STAB + 2 x </t>
  </si>
  <si>
    <t xml:space="preserve">8 1/4" D/C + X/O + 18 x 6 1/2" D/C + 6 1/2" JAR + 3 x 6 1/2" D/C + 18 x  </t>
  </si>
  <si>
    <t>** PRIMARY / SEC.OBJ: AEB-3D/3E/ SAFA, U-BAH</t>
  </si>
  <si>
    <t>5" H.W.D.P.</t>
  </si>
  <si>
    <t>** ACTUAL / PROPOSED : XXXX/ XXXX DAYs @ CURR. DEPTH.</t>
  </si>
  <si>
    <t>CHECK RIG FOR ACCEPTANCE</t>
  </si>
  <si>
    <t>YES/ OUT OF HIGH RISK AREA /VERBAL/ IN PROGRESS</t>
  </si>
  <si>
    <r>
      <rPr>
        <b/>
        <i/>
        <u/>
        <sz val="36"/>
        <color rgb="FF0000FF"/>
        <rFont val="Arial"/>
        <family val="2"/>
      </rPr>
      <t xml:space="preserve">OBM VOLUME: </t>
    </r>
    <r>
      <rPr>
        <b/>
        <i/>
        <sz val="36"/>
        <rFont val="Arial"/>
        <family val="2"/>
      </rPr>
      <t>1405 BBL OBM 10.5 PPG + 475 BBL DIESEL</t>
    </r>
  </si>
  <si>
    <t>MWT: 10.4 PPG , VIS: 52, PV/YP: 26/31, GELS: 9/12, CL-: 117 K, HPHT: 11.8</t>
  </si>
  <si>
    <r>
      <rPr>
        <b/>
        <i/>
        <u/>
        <sz val="36"/>
        <color rgb="FF0000FF"/>
        <rFont val="Arial"/>
        <family val="2"/>
      </rPr>
      <t>CHEM. CONC.</t>
    </r>
    <r>
      <rPr>
        <b/>
        <i/>
        <sz val="36"/>
        <color rgb="FF0000FF"/>
        <rFont val="Arial"/>
        <family val="2"/>
      </rPr>
      <t>:</t>
    </r>
    <r>
      <rPr>
        <b/>
        <i/>
        <sz val="36"/>
        <rFont val="Arial"/>
        <family val="2"/>
      </rPr>
      <t xml:space="preserve"> 4-5 PPB SOLTEX, 3 PPB STRATAHEAL, 10 PPB SIZED MARBLE.</t>
    </r>
  </si>
  <si>
    <t>DRLG W/ 10.4 PPG KCL-POLY, MAINTAIN BRIDGING CHEMICALS</t>
  </si>
  <si>
    <t xml:space="preserve">BRIDGING: (15 PPB SIZED MARBLE,3 PPB STRATAHEAL, 3 PPB </t>
  </si>
  <si>
    <t xml:space="preserve">GRAPHITE) CONTINGENT TO CONT. W/ WBM (HIGH LOSS OR </t>
  </si>
  <si>
    <t>UNAVILABILITY OF OBM)</t>
  </si>
  <si>
    <t>NO/ OUT OF HIGH RISK AREA / VERBAL  / IN PROGRESS.</t>
  </si>
  <si>
    <t>YES/ OUT OF HIGH RISK AREA / VERBAL  / IN PROGRESS.</t>
  </si>
  <si>
    <t xml:space="preserve">&gt;&gt; RECORD SURVEY EVERY 2 STD </t>
  </si>
  <si>
    <t xml:space="preserve">&gt;&gt; PLAN TO ENETR AEB-1 WITH 10.5 PPG , ENTER AEB-3A W/ 10.7 PPG. </t>
  </si>
  <si>
    <t xml:space="preserve">&gt;&gt; PLAN TO ENTER ZAHRA W/ 11 PPG </t>
  </si>
  <si>
    <r>
      <rPr>
        <b/>
        <i/>
        <u/>
        <sz val="48"/>
        <color rgb="FFFF0000"/>
        <rFont val="Arial"/>
        <family val="2"/>
      </rPr>
      <t>MUD PROP.:</t>
    </r>
    <r>
      <rPr>
        <b/>
        <i/>
        <u/>
        <sz val="36"/>
        <color rgb="FFFF0000"/>
        <rFont val="Arial"/>
        <family val="2"/>
      </rPr>
      <t xml:space="preserve"> </t>
    </r>
    <r>
      <rPr>
        <b/>
        <i/>
        <sz val="36"/>
        <color theme="1"/>
        <rFont val="Arial"/>
        <family val="2"/>
      </rPr>
      <t>VIS: 70, PV/YP: 31/12, GELS: 9/17, FL: 5.2, E.S. 240</t>
    </r>
  </si>
  <si>
    <t>DIREC. PLAN:</t>
  </si>
  <si>
    <t xml:space="preserve">KOP @ 11,980’ BUILD T/ 50 INC. @ 181.39 AZI W/ 3.0 DLS EOB @ </t>
  </si>
  <si>
    <t>13982'</t>
  </si>
  <si>
    <t>NEED FW TRUCKS NO DELIVERYS SINCE YESTERDAY AM.</t>
  </si>
  <si>
    <t>YES / OUT OF HIGH RISK AREA/ NO / NO</t>
  </si>
  <si>
    <t xml:space="preserve">L.BAH FM @6,573 '         MWT.: 10.3 PPG           BTM@ 6,900 ' </t>
  </si>
  <si>
    <t>*** PUMPED METAL DISPLACMENT WHILE POOH</t>
  </si>
  <si>
    <t>*** USED EDC POWER TONG WITH TWO SNUB LINES.</t>
  </si>
  <si>
    <t>** DIESEL STOCK ENOUGH FOR 10 DAYS</t>
  </si>
  <si>
    <t>CONT R/U</t>
  </si>
  <si>
    <t>R/D: 100%                 R/M: 100%                 R/U: 100%</t>
  </si>
  <si>
    <t>*** SECURED THE WELL &amp; RELEASED THE RIG T/ RIDGEWOOD-03</t>
  </si>
  <si>
    <t>*** CHECKING RIG FOR ACCEPTANCE</t>
  </si>
  <si>
    <t>*** DIESEL STOCK ENOUGH FOR 6 DAYS.</t>
  </si>
  <si>
    <t>CONT R/D ,R/M</t>
  </si>
  <si>
    <t>AEB-3A/3C  RES. PRESS. 2000 PSI</t>
  </si>
  <si>
    <t>ORKB: 22' (EDC-61)</t>
  </si>
  <si>
    <t>TEMP: 260 °F.</t>
  </si>
  <si>
    <t>9 5/8" CSG @ 4723'</t>
  </si>
  <si>
    <t>4% KCL WTR</t>
  </si>
  <si>
    <t>7" CSG @ 11900'</t>
  </si>
  <si>
    <t>8.55 PPG</t>
  </si>
  <si>
    <t>7" PHL PKR @ 9493'</t>
  </si>
  <si>
    <t>COMPLETION: HALL</t>
  </si>
  <si>
    <t>3 1/2"ON-OFF TOOL BTM PART@ 9483'</t>
  </si>
  <si>
    <t>ESP: *****</t>
  </si>
  <si>
    <t>POOH W/ THE EXISTING ESP STRING ON 2 7/8” EUE TBG &amp; L/D ALL.</t>
  </si>
  <si>
    <t>T.O.F (RELEASED GUNS) @ 11529'</t>
  </si>
  <si>
    <t>*** DIESEL STOCK ENOUGH FOR 5 DAYS.</t>
  </si>
  <si>
    <t>OPEN PERF: AEB-3A INTERVAL (10,114-10,129) 15 FT, (10,210-10,235) 25 FT,</t>
  </si>
  <si>
    <t>LATCH INTO BTM PART OF ON-OFF TOOL, CONFIRM LATCH W/ JUST O/P.</t>
  </si>
  <si>
    <t xml:space="preserve"> (10,252-10,270) 18 FT, (10,280-10,292) 12 FT, (10,374-10,392) 18 FT &amp;</t>
  </si>
  <si>
    <t>P.B.T.D @11823' (CORRELATED)</t>
  </si>
  <si>
    <t>AEB-3C INTERVAL (10,500-10,519) 19 FT.</t>
  </si>
  <si>
    <t>AGAINST 2.81” FB-2 C.V, THEN RETRIEVE SAME.</t>
  </si>
  <si>
    <t>SWAG N-06</t>
  </si>
  <si>
    <t xml:space="preserve">I/ C </t>
  </si>
  <si>
    <t>*** SECURED THE WELL &amp; RELEASED THE RIG T/ SWAG N-06</t>
  </si>
  <si>
    <t xml:space="preserve"> @ 10:00 PM ON19/8/2023.</t>
  </si>
  <si>
    <t>RECORD/REPORT SIWHP &amp; CSGSIP AND BLEED OFF SAME</t>
  </si>
  <si>
    <t>S/L RIH 2.34" G.C TAGGED ON  2 7/8” R-NIPPLE, POOH.</t>
  </si>
  <si>
    <t xml:space="preserve"> +/-2500 PSI</t>
  </si>
  <si>
    <t>S/L RIH WITH 2 X 10 K PSI M.G AND SET SAME IN  2 7/8” R-NIPPLE. POOH &amp; R/D S/L.</t>
  </si>
  <si>
    <t xml:space="preserve">TEMP: 230 F </t>
  </si>
  <si>
    <t>*** RIG WILL MOVE ON 2 CONVEYS (RIG+FLY CAMP)</t>
  </si>
  <si>
    <t xml:space="preserve">R/U C.T &amp; N2 UNIT. FLUSH SAME W/WATER TO FLARE, P/T T/3000 PSI </t>
  </si>
  <si>
    <t>HALL.:FRAC</t>
  </si>
  <si>
    <t>*** MOVE CONVOY WILL BE ACCOMPANIED BY AG SECURITY &amp; SAFETY REP.</t>
  </si>
  <si>
    <t>HOOK UP 5 K PSI TMU TO THE CT FLOW TEE, P/T UPSTREAM LINE TO 3000 PSI.</t>
  </si>
  <si>
    <t>HALL.:C.T</t>
  </si>
  <si>
    <t>*** ROUTE SURVEY &amp; MOVE PAPERS APPROVED &amp; SIGNED.</t>
  </si>
  <si>
    <t>RIH W/ C.T START PUMPING N2 AND LIFT THE WELL.</t>
  </si>
  <si>
    <t xml:space="preserve">MAX DLS 3.92 @9108 FT-ORKB  </t>
  </si>
  <si>
    <t>EXPRO :M.G</t>
  </si>
  <si>
    <t>*** PETROLIFT ENGINEER WILL CHECK ALL LOADS BEFORE RIG MOVE.</t>
  </si>
  <si>
    <t xml:space="preserve">DIVERT THE WELL THROUGH THE TESTING EQUIPMENT </t>
  </si>
  <si>
    <t xml:space="preserve">MAX INC 7.89 @9204 FT-ORKB </t>
  </si>
  <si>
    <t>HALL : COMP.</t>
  </si>
  <si>
    <t>&amp; CONDUCT AN ACCURATE PRODUCTION TEST FOR 12 HR’S.</t>
  </si>
  <si>
    <t>T. O 7" LINER   @ 8676'</t>
  </si>
  <si>
    <t>SAP : E/L</t>
  </si>
  <si>
    <t>POOH W/C.T TO SURFACE &amp; R/D ALL EQUIPMENT.</t>
  </si>
  <si>
    <t xml:space="preserve">HALL.: DHT </t>
  </si>
  <si>
    <t>SHUT IN THE WELL FOR 24 HRS PBU PERIOD.</t>
  </si>
  <si>
    <t>S/L:???</t>
  </si>
  <si>
    <t>R/U S/L &amp; RIH TO RETRIEVE THE M.G’S.</t>
  </si>
  <si>
    <t>OBSERVE WELL FOR STATIC CONDITION, N/D X-MASS TREE, N/U BOP AND P/T SAME.</t>
  </si>
  <si>
    <t>UNSET TBG HGR, UNSET PLS PKR, DISPLACE HOLE WITH 4 % KCL BRINE</t>
  </si>
  <si>
    <t>PBTD (L.C) @ 11823 FT-ORKB</t>
  </si>
  <si>
    <t>OPEN PERF. : A/R "G"   : (10634' - 10694) 60'</t>
  </si>
  <si>
    <t>POOH WITH PERFORATION STRING ON 2 7/8” EUE TBG, L/D ALL.</t>
  </si>
  <si>
    <t xml:space="preserve">SET 7” RTTS PKR AND SOW AS PER HALL. RECOM, P/T ANNULUS T/ 1,000 </t>
  </si>
  <si>
    <t>PSI TO ENSURE THE PKR SEALING</t>
  </si>
  <si>
    <t xml:space="preserve">OPEN MCV, R/U N2 UNIT, P/T SURFACE LINES TO 4000 PSI, DISPLACE TBG </t>
  </si>
  <si>
    <t>W/ N2 TILL FLUID LEVEL AT 500 FT ABOVE MCV.</t>
  </si>
  <si>
    <t>***BHA:  (6" MTB+  BIT SUB + 1 X   4 3/4" D/C'S  + 7" SCRAPER +5 X   4 3/4" D/C'S</t>
  </si>
  <si>
    <t>SET 7" TBG ANCHOR CATCHER WITH 22 KLB O.P.</t>
  </si>
  <si>
    <t>M/U &amp; RIH W/ PERFORATION-TEST STRING (S&amp; P) ON 3 ½” SUPERIOR TBG</t>
  </si>
  <si>
    <t xml:space="preserve"> (COND. A) TO PERFORATE ARC RESERVOIR INTERVAL (5134-5172) 38 FT</t>
  </si>
  <si>
    <t>&gt;&gt; HAD  +/- 1300' X 13-3/8" CSG IN CASE OF ENLARGE HOLE</t>
  </si>
  <si>
    <t>AEB-1 @ 9,108'                   M.WT: 10.7 PPG                     BTM @ 9,138'</t>
  </si>
  <si>
    <t xml:space="preserve">&gt;&gt;  HAVE 4 WTR TRUCKS F/ GAWEESH </t>
  </si>
  <si>
    <t xml:space="preserve">KCL POLY MUD </t>
  </si>
  <si>
    <t xml:space="preserve">MD: 9208'   INC:37.09⁰   AZM: 225.8⁰   TVD: 9063.9'   V.SEC: 607.55'  DLS:1.34 </t>
  </si>
  <si>
    <t xml:space="preserve"> CT-CT : 25.2 FT,    BELOW: 15.99 FT, LEFT: 19.48   BHCT: 177⁰ F</t>
  </si>
  <si>
    <t>MUD PROP.: VIS:75, PV/YP: 35/21, GEL: 14/26 , MWT.: 10.5 PPG. , HPHT: 4.8</t>
  </si>
  <si>
    <t>ES: 410 , OWR 71/29 ,LIME : 3.24</t>
  </si>
  <si>
    <t>MD:12,252'  INC: 2.56⁰  AZM: 203.63° TVD: 12,286' V.SEC: 340.94'  DLS: 0.52°</t>
  </si>
  <si>
    <t xml:space="preserve">MUDDY WTR </t>
  </si>
  <si>
    <t>** ACTUAL/PROPOSED @ CURRENT DEPTH: 6 / 6  DAYs.</t>
  </si>
  <si>
    <t>MOHAMED MAMDOUH</t>
  </si>
  <si>
    <t>12 1/4''</t>
  </si>
  <si>
    <t>&gt;&gt; RECEIVED ONLY 3/5 FRESH WATER LOAD FROM EDC.</t>
  </si>
  <si>
    <t>OBM</t>
  </si>
  <si>
    <t xml:space="preserve">FW GEL MUD </t>
  </si>
  <si>
    <t xml:space="preserve">&gt;&gt; EXPECTED FAULT @ 11330 ' </t>
  </si>
  <si>
    <t xml:space="preserve">SPACE STRING LENGTH, N/U KPC FLOW TREE AND P/T SAME WITH STRING </t>
  </si>
  <si>
    <t>TO 3000 PSI AGAINST 2.75” FB-2 C.V, THEN RETRIEVE SAME.</t>
  </si>
  <si>
    <t>SET RTTS PKR AND SOW AS PER HALL. &amp;P/T ANNUL T/ 1000 PSI ON STAGES.</t>
  </si>
  <si>
    <t>TAYIM-W03</t>
  </si>
  <si>
    <t>ISRPI</t>
  </si>
  <si>
    <t>UMB-206</t>
  </si>
  <si>
    <t>UMB-222</t>
  </si>
  <si>
    <t>STRING ON PH-06 TBG, L/D ALL</t>
  </si>
  <si>
    <t>SWAG-05</t>
  </si>
  <si>
    <t>Retrieve natural completion, re-open 5" Liner, add UBAH with ARG reservoir</t>
  </si>
  <si>
    <t>X/O + 141 JT 3 1/2 EUE + X/O + 41 JT D/P+POLISH /DRESS MILL+X/O+D/P</t>
  </si>
  <si>
    <t>DIESEL STICK ENOGH FOR 10 DAYS</t>
  </si>
  <si>
    <t xml:space="preserve">&gt;&gt; PLAN TO  USE DIVERTER IN SURF. HOLE </t>
  </si>
  <si>
    <t xml:space="preserve">DIRECTION PLAN :- K.O.P @10100' BUILD TO 34.8 DEG@ 11840' </t>
  </si>
  <si>
    <t>W/ DLS 2 DEG/100' &amp; 105.7 AZM. , HOLD TO TD.</t>
  </si>
  <si>
    <r>
      <rPr>
        <b/>
        <i/>
        <sz val="36"/>
        <color rgb="FFFF0000"/>
        <rFont val="Arial"/>
        <family val="2"/>
      </rPr>
      <t>MUD PROP.:</t>
    </r>
    <r>
      <rPr>
        <b/>
        <i/>
        <sz val="36"/>
        <rFont val="Arial"/>
        <family val="2"/>
      </rPr>
      <t xml:space="preserve"> MUDDY WTR &amp; GEL SWEEPS , MWT:8.5 PPG , VIS: 30, </t>
    </r>
  </si>
  <si>
    <t xml:space="preserve">&gt;&gt; DRILL WTR PIT: 70 % FULL , FRESH WTR PIT: 100 % FULL </t>
  </si>
  <si>
    <t>M/U &amp; RIH WITH 7” SCRAPPER ASSY. ON SAME 3 ½” D/P’S TILL +/-9,500 FT,</t>
  </si>
  <si>
    <t>SWEEP HOLE AND CHC WITH SYSTEM BRINE.</t>
  </si>
  <si>
    <t>** DIESEL STOCK ENOUGH FOR 10 DAYS.</t>
  </si>
  <si>
    <t>NU-04</t>
  </si>
  <si>
    <t>TBG &amp; PR.</t>
  </si>
  <si>
    <t xml:space="preserve">R/C (CONVERSION WIW)
 isolate DAHAB reservoir, perforate </t>
  </si>
  <si>
    <t xml:space="preserve">AEB-3D reservoir &amp; test its injectivity (option Stimulation), then complete well </t>
  </si>
  <si>
    <t>AEB-3D RES. PRESS.: are +/-1000 PSI</t>
  </si>
  <si>
    <t>with WI String.</t>
  </si>
  <si>
    <t>AEB-3D RES.TEMP.:275 Deg. F.</t>
  </si>
  <si>
    <t>S/L RIH W/SHIFTING TOOL TO OPEN 3 ½” VAM TOP SSD “XD” AT 7,802 FT,</t>
  </si>
  <si>
    <t>9.2 FILT. KHART WTR</t>
  </si>
  <si>
    <t>DISPLACE HOLE TO PROD. LINE USING FILTRATED KHARITA WATER.</t>
  </si>
  <si>
    <t>9 5/8" CSG (43.5#,N-80 )@ 4730'</t>
  </si>
  <si>
    <t>FILTER : RIG FILTER</t>
  </si>
  <si>
    <t>N/D X-MASS TREE, N/U BOP AND P/T SAME.</t>
  </si>
  <si>
    <t xml:space="preserve">LAST TAG: SAP. E/L RIH E/ 6" GR-JB </t>
  </si>
  <si>
    <t>UNSET TBG HGR, POOH W/ THE ESP STRG ON 3 ½” JFE-BEAR TBG&amp;L/D ALL.</t>
  </si>
  <si>
    <t xml:space="preserve">ON  CCL TILL TAGGED OBST @ 11550' </t>
  </si>
  <si>
    <t>WL: IOD</t>
  </si>
  <si>
    <t>7'' F.COLLAR @ 11816' ORKB</t>
  </si>
  <si>
    <t xml:space="preserve">CMT: SCHL </t>
  </si>
  <si>
    <t xml:space="preserve">IN CASE OF HIGH INJECTIVITY, PROCEED  TO CONDUCT RETAINER CMT </t>
  </si>
  <si>
    <t>7" CSG ( 304 JTS ) @ 11900 FT</t>
  </si>
  <si>
    <t>JOB, OTHERWISE CONSIDER SPOT CMT PLUG AND CONDUCT BLOCK SQUEEZE</t>
  </si>
  <si>
    <t xml:space="preserve">M/U &amp; RIH WITH 7” CMT RETAINER ON MECHANICAL SETTING TOOL ON </t>
  </si>
  <si>
    <t>3 ½” D/P’S, SPACE IN/OUT AND SET THE RETAINER AT +/-9,000 FT.</t>
  </si>
  <si>
    <t xml:space="preserve">OPENED PERF : DAHAB (9060'-9084') 24' </t>
  </si>
  <si>
    <t>PLAN PERF:AEB-3D (10,744-10,782) 38 '</t>
  </si>
  <si>
    <t>SAP E/L  RIH WITH 5.8” GR-JB-GR-CCL TILL THE PLANNED B.P DEPTH</t>
  </si>
  <si>
    <t xml:space="preserve">E/L RIH WITH 7" B. PLUG ,SET SAME @ +/-10,800 FT, TO TEMPORARY </t>
  </si>
  <si>
    <t>ISOLATE AEB-3C-7 &amp; BASE INTERVALS, POOH.</t>
  </si>
  <si>
    <t>E/L RIH WITH CMT BAILER AND CAP B.P WITH 10 FT CMT. POOH &amp; R/D E/L</t>
  </si>
  <si>
    <t>M/U &amp; RIH WITH 7” RTTS PKR ON 3 ½” D/P’S, SET PKR @ +/-8900 FT</t>
  </si>
  <si>
    <t xml:space="preserve">*** P/T ANNULUS ON STAGES TO 1000 PSI AGAINST SQUEEZED ALM-DOL </t>
  </si>
  <si>
    <t>***CONDUCT INJ. TEST AGAINST AEB-3C PAY-01  ON STAGES UP TO 2000 PSI</t>
  </si>
  <si>
    <t>POOH WITH OPEN END TEST STRING ON 3 ½” D/P’S STD'S</t>
  </si>
  <si>
    <t>*** NO CABLE BANDS LOST IN WELL BORE</t>
  </si>
  <si>
    <t xml:space="preserve">M/U &amp; RIH WITH 7” CMT RETAINER ON HALL MST &amp; 3 ½” D/P’S,  </t>
  </si>
  <si>
    <t xml:space="preserve">ABOVE AEB-3C PAY-01  </t>
  </si>
  <si>
    <t xml:space="preserve">OTHERWISE </t>
  </si>
  <si>
    <t xml:space="preserve">RIH WITH CMT STINGER AND CONDUCT BLOCK CMT SQUEEZE JOB </t>
  </si>
  <si>
    <t>AGAINST AEB-3C PAY-01 INTERVAL</t>
  </si>
  <si>
    <t xml:space="preserve">OPEN THE M.C.V., R/U N2 UNIT SURFACE LINES, P/T SAME AGAINST </t>
  </si>
  <si>
    <t xml:space="preserve">&gt;&gt; PERFORMED  GYRO SURVEY IN THE OFFSET WELL MRZK-121 </t>
  </si>
  <si>
    <t xml:space="preserve">&gt;&gt; NEED URGENT WATER TRUCKS TO FILL WATER PITS </t>
  </si>
  <si>
    <t>&gt;&gt; LAST TRIP @11665'.</t>
  </si>
  <si>
    <t>&gt;&gt; RECORD MWD SURVEY EVERY 2 STD'S BEFORE CONN..</t>
  </si>
  <si>
    <t>SURVEY:</t>
  </si>
  <si>
    <t>FIN'D R/U &amp; CHANGE AUXILIARY BRAKE.</t>
  </si>
  <si>
    <t>DRILL 12 1/4 '' HOLE SECTION TO +/- 2600 FT (+/-83 FT INTO APOLL. FM)</t>
  </si>
  <si>
    <t>&gt;&gt; AT +/- 2600 FT (+/-83 FT INTO APOLL. FM) SWEEP HOLE W/ 50 BBL</t>
  </si>
  <si>
    <t>(0.5 PPB SUPER SWEEP + 5 PPB TANNATHIN + 2% D.D + 10 PPB NUT PLUG/C)</t>
  </si>
  <si>
    <t>HV PILL &amp; PERFORM WIPER TRIP TO BHA DEPTH OR TO SURFACE</t>
  </si>
  <si>
    <t xml:space="preserve"> 0 / 1 X 8 1/4'' D/C.</t>
  </si>
  <si>
    <t>RIH BACK &amp; CONT DRILL 12 1/4” HOLE SECTION TO 4,100 FT (42 FT INTO</t>
  </si>
  <si>
    <t xml:space="preserve"> A/R A FM) CP.</t>
  </si>
  <si>
    <t>&gt;&gt; HAD 1 X 6 1/2'' JAR F.HYD W INT. LATCH.</t>
  </si>
  <si>
    <t>&gt;&gt; 12 1/8'' STRG STAB ON LOCATION.</t>
  </si>
  <si>
    <t>&gt;&gt; RECEIVED 850 OBM IN MI TKS FROM BAKER S.B FOR 8 1/2" HOLE.</t>
  </si>
  <si>
    <t>&gt;&gt; RECEIVED ONLY  4 / 8 ST. BY WATER TRUCKS FROM SINAI.</t>
  </si>
  <si>
    <r>
      <rPr>
        <b/>
        <i/>
        <sz val="36"/>
        <color rgb="FFFF0000"/>
        <rFont val="Arial"/>
        <family val="2"/>
      </rPr>
      <t>12 1/4''BITS</t>
    </r>
    <r>
      <rPr>
        <b/>
        <i/>
        <sz val="36"/>
        <rFont val="Arial"/>
        <family val="2"/>
      </rPr>
      <t>: SDI519MHBPX, R.R U616MBCDEGUZ, R.R DD507X</t>
    </r>
  </si>
  <si>
    <t>FINISH R/U, CHECK RIG FOR ACCEPTANCE</t>
  </si>
  <si>
    <t xml:space="preserve">B.H.A,  ( 12 1/4” MTB + B.SUB (W/F.V.) + SHOCK .SUB + 3 X 8 1/4” </t>
  </si>
  <si>
    <t xml:space="preserve">D/C’S + X/O + 15 X 6 1/2” D/C’S + 6 1/2” JAR + 3 X 6 1/2” </t>
  </si>
  <si>
    <t>D/C’S + X/O + 21 X 5” HWDP.</t>
  </si>
  <si>
    <t>12 1/4'' MTB BIT (S/N 534219).</t>
  </si>
  <si>
    <t>BAKER RECORD OHL'S</t>
  </si>
  <si>
    <t xml:space="preserve">MUD PROP: </t>
  </si>
  <si>
    <t>VIS: 51, PV/YP: 28/31, GELS: 10/13,  PH: 9.5,CL: 125K, FL: 3.8</t>
  </si>
  <si>
    <t xml:space="preserve">DIRECTION PLAN </t>
  </si>
  <si>
    <t xml:space="preserve">&gt;&gt; NEED 7" CRT F/ EDC </t>
  </si>
  <si>
    <t>MUD PLAN</t>
  </si>
  <si>
    <t xml:space="preserve">MAINTAIN M.WT 10.8 PPG TILL TD </t>
  </si>
  <si>
    <t>&gt;&gt; LAST OIL SHOWS: (11781-11783)</t>
  </si>
  <si>
    <t xml:space="preserve">MD:12039'  INC: 1.96⁰  AZM: 268.05°  TVD: 12055.42'  V.SEC: 431.29' DLS: 1.16°   </t>
  </si>
  <si>
    <t>CT-CT: 12.97'   BELOW : 0.07'   RIGHT: 12.97</t>
  </si>
  <si>
    <t>&gt;&gt; TOT. OBM RECEIVED ON RIG SITE (DAILY/TOT.)-(0/2320).</t>
  </si>
  <si>
    <t>&gt;&gt; ACTUAL/PROPOSED @ CURRENT DEPTH:  8.25 / 9.5 DAYS.</t>
  </si>
  <si>
    <t xml:space="preserve">R/D  100 %        R/M 100 %                   R/U 90 %       </t>
  </si>
  <si>
    <t xml:space="preserve">  SWACO CONTROL PANEL, CHOKE MANIFOLD……….(DONE BY 80%)</t>
  </si>
  <si>
    <t>*** DIESEL STOCK ENOUGH FOR 12 DAYS.</t>
  </si>
  <si>
    <t>AMR ZIDAN</t>
  </si>
  <si>
    <t>012-77442999</t>
  </si>
  <si>
    <t>POOH W/C.T, R/D &amp; OPEN PKR BY PASS, KILL WELL WITH 4 % KCL WATER</t>
  </si>
  <si>
    <t xml:space="preserve"> OBSERVE WELL STATIC, N/D FLOW TREE, UNSET PKR, POOH WITH FRAC </t>
  </si>
  <si>
    <t xml:space="preserve">SPACE IN/OUT AS NEEDED TO SWALLOW BOTTOM PART OF ON-OFF TOOL, </t>
  </si>
  <si>
    <t>POSITION PKR ON DEPTH WHILE SET HGR.</t>
  </si>
  <si>
    <t xml:space="preserve">M/U 4 ½” VAM TOP CIW TBG HANGER ASSY. THEN, PRESSURE-TEST SAME </t>
  </si>
  <si>
    <t xml:space="preserve">WITH STRING TO 4,500 PSI AGAINST 2.81” MODIFIED PX-PLUG &amp; PRONG </t>
  </si>
  <si>
    <t>INSIDE XD-SSD TOP NIPPLE PROFILE &amp; RETRIEVE SAME.</t>
  </si>
  <si>
    <t xml:space="preserve">S/L RIH WITH MODIFIED 2.75” PXX PLUG INSIDE X-NIPPLE, P/U STRING TO </t>
  </si>
  <si>
    <t>SET PHL PKR. THEN RETRIEVE THE PLUG &amp; PRONG. POOH.</t>
  </si>
  <si>
    <t xml:space="preserve">M/U &amp;RIH W/ ALMANS TCP ASSY W/7” RTTS PKR ON 3 1/2” SUPERIOR (A)  </t>
  </si>
  <si>
    <t>TO REPERF/PERF SAFA INTERVALS.</t>
  </si>
  <si>
    <t>FLUSH SROD COMPLETION W/ ONE TBG CAPACITY OF SYSTEM WATER</t>
  </si>
  <si>
    <t>&gt;&gt; MRZK-210 LOCATION IS READY.</t>
  </si>
  <si>
    <t>&gt;&gt; PLAN TO  USE DIVERTER IN SURF. HOLE</t>
  </si>
  <si>
    <t>40  % ON GOING.</t>
  </si>
  <si>
    <t>&gt;&gt; FRESH WTR PIT: 70 % FULL        &gt;&gt; DRILL WTR PIT : 100 % FULL</t>
  </si>
  <si>
    <t>PREFORM CMT JOB AS FOLLOWING</t>
  </si>
  <si>
    <t>&gt;&gt; PUMP 60 BBL (11 PPG) SPACER MUDPUSH II</t>
  </si>
  <si>
    <t>&gt;&gt; 146 BBLS( 11 PPG)  FILER LEAD, 130 BBLS( 11 PPG)  L.WT LEAD, DROP</t>
  </si>
  <si>
    <t>BTM PLUG,  135 BBLS( 11.5 PPG)  LW TAIL</t>
  </si>
  <si>
    <t>&gt;&gt; DISPLACE W/ 20 BBL F.WTR, 445 BBL 9.3 KHARITA WTR</t>
  </si>
  <si>
    <t>&gt;&gt; PLAN TO USE OBM IN NEXT SECTION.</t>
  </si>
  <si>
    <t>&gt;&gt; R/U MAST 100%, SUBASE: 100 %, MUD SYS. :80 %, MAIN CAMP: 95%</t>
  </si>
  <si>
    <t>&gt;&gt; RAISED UP MAST ON 9/8/2023 AFTER EPIS DROPS TEAM MADE CHECK</t>
  </si>
  <si>
    <t>&gt;&gt; INSTALLED TOP DRIVE GUIDE ON 20/8/2023</t>
  </si>
  <si>
    <t># BOP COMPLETE SET, EXPECTED T/ ARRIVE ON 30/8/2023.</t>
  </si>
  <si>
    <t># RES. TANKS OF MUD SYS, EXPECTED ARRIVE ON 30/8/2023.</t>
  </si>
  <si>
    <t># DIESEL TANK &amp; ANOTHER WTR TANK, EXPECTED T/ ARRIVE ON 30/8/2023.</t>
  </si>
  <si>
    <t># NEED EQUIPMENT CERTIFICATES, EPIS TO CHECK RIG BEFORE ACCEPT</t>
  </si>
  <si>
    <t>&gt;&gt; PLAN TO USE DIVERTER IN SURF HOLE.</t>
  </si>
  <si>
    <t>&gt;&gt; DRILL WTR PIT: 40 % FULL, FRESH WTR PIT: 40 % FULL .</t>
  </si>
  <si>
    <t xml:space="preserve">&amp; PUSH SAME DOWN TILL TOP OF PROP. @ +/-15,065 FT. </t>
  </si>
  <si>
    <t xml:space="preserve">*** BHA : 6" M.M.R. CONCAVE JUNK MILL (3.25FT)+ 5" OD BOOT BASKET (5 </t>
  </si>
  <si>
    <t xml:space="preserve">FT)+5" OD BOOT BASKET (3 FT)+ 4 3/4" OD BIT SUB+4 3/4" BUMPER JAR+4 </t>
  </si>
  <si>
    <t>3/4" SUPER JAR+6 X 4 3/4" D/C'S STD'S.</t>
  </si>
  <si>
    <t xml:space="preserve">  (70%, FINISHED CLEANING 3 OUT OF 4 TANKS &amp; PAINT 3 OUT OF 4 TANKS) </t>
  </si>
  <si>
    <t>M/U &amp; RIH W/ 6" CLEANING ASSY.  ON 3 ½” D/P'S  T/ 12,300 FT.</t>
  </si>
  <si>
    <t>POOH STD BACK ON DRK. &amp; L/D EXCESS JT'S.</t>
  </si>
  <si>
    <t xml:space="preserve">M/U &amp; RIH W/ 7” X 9 5/8” W.F. TANDEM SCRAPPER ON 3 ½” D/P TILL +/- 12300. </t>
  </si>
  <si>
    <t xml:space="preserve">DISPLACE THE HOLE W/ CORROSION INBITIED NACL BRINE (9.5 PPG) &amp; POOH </t>
  </si>
  <si>
    <t>STD BACK ON DRK. &amp; L/D EXCESS JT'S.</t>
  </si>
  <si>
    <t>M/U &amp; RIH WITH TOP PART OF ON-OFF TOOL ON 3 ½” EUE TBG (COND. B).</t>
  </si>
  <si>
    <t xml:space="preserve">N/U KPC FLOW TREE &amp; P/T SAME W/ STRG T/2000 PSI &amp; P/T SAME W/ STRG </t>
  </si>
  <si>
    <t>S/L RIH T/RETRVE EXIST. 2.75” FB-2 C.V IN 3 ½” F-NIPPLE @ 9,627 FT. POOH.</t>
  </si>
  <si>
    <t>R/U S/L &amp; RIH WITH 2.3” G.C DUMMY RUN TILL +/-10,700 FT, POOH.</t>
  </si>
  <si>
    <t xml:space="preserve">R/U E/L PCE, RIH SETCORE 2” THRU TBG GUN (6 SPF &amp; HMX EXPLOSIVE) </t>
  </si>
  <si>
    <t>ON GR-CCL, THEN RE-PERFORATE AEB-3A/3C RESV INT.. POOH &amp; R/D E/L.</t>
  </si>
  <si>
    <t xml:space="preserve">OBSERVE WELL FOR STATIC COND., UNLATCH STRING F/ ON-OFF TOOL, </t>
  </si>
  <si>
    <t>POOH WITH TOP PART AND L/D ALL.</t>
  </si>
  <si>
    <t>M/U &amp; RIH W/ NEW ESP ASSY. ON 2 7/8” EUE TBG (COND.-A).</t>
  </si>
  <si>
    <t>SET CV, P/T STRING FIRST &amp; FINAL WAYS T/ 2500 PSI AGAINST C.V.</t>
  </si>
  <si>
    <t xml:space="preserve">SUPPLEMENT PROGRAM NEEDED </t>
  </si>
  <si>
    <t xml:space="preserve">*** BHA :  5-3/4" CUT LIP GUIDE ( 5" ID ) + 5-3/4" WASHPIPE EXTENSION ( 5" ID) + </t>
  </si>
  <si>
    <t>CLOSE MCV, P/T ANNULUS TO 1000 PSI TO CONFIRM ITS SEALING.</t>
  </si>
  <si>
    <t>BLEED OFF PART OF WHN2P TO ACHIEVE ± 1500 PSI UNDER BALANCE.</t>
  </si>
  <si>
    <t>&gt;&gt; EXPECTED TO SPUD IN +/- 23/8/2023</t>
  </si>
  <si>
    <t>&gt;&gt; WILL USE 21 1/4" DIVERTER IN SURFACE HOLE ( ON LOCATION )</t>
  </si>
  <si>
    <t>&gt;&gt; 4/5 CONVOYS MOVED TO NEW LOCATION.</t>
  </si>
  <si>
    <t>&gt;&gt; HAD +/- 1500 SAX NEAT CMT, CMT UNIT &amp; BATCH MIXER.</t>
  </si>
  <si>
    <t>MD: 12242'  INC:1.61⁰  AZM: 279.99°  TVD: 12241.56'  V.SEC: 47.59' DLS: 0.52°</t>
  </si>
  <si>
    <t xml:space="preserve">NEED WATER TRUCKS FW WATER PIT EMPTY , 275 BBLS. FW IN </t>
  </si>
  <si>
    <t>RIG TANK</t>
  </si>
  <si>
    <t>&gt;&gt; FRESH WTR PIT : 5 % FULL        &gt;&gt; DRILL WTR PIT :10 % FULL</t>
  </si>
  <si>
    <t xml:space="preserve">&gt;&gt; TOT. 178 JT'S </t>
  </si>
  <si>
    <t xml:space="preserve">*** P.P: 900 PSI@ 4 BPM                  </t>
  </si>
  <si>
    <t>OPEN PERF :AEB-3C (PAY-7) 46' ,(12414'-12422') 8', (12432'-12450')</t>
  </si>
  <si>
    <t xml:space="preserve"> 18', (12460'-12480') 20' AEB-3C (BASE PAY) 27' : OPEN  (12707'-12716') 9' ,</t>
  </si>
  <si>
    <t xml:space="preserve">  (12734'-12752') 18' ,AEB-3C PAY-1: ( 10,710' - 10,770') 60'</t>
  </si>
  <si>
    <t>SQUEEZED  ALM-DOL  (8,804' - 8,830') 26'),</t>
  </si>
  <si>
    <t xml:space="preserve"> ISOLATED BY B.P. &amp; CMT AEB-3D  ( 13,040' - 13,090') 50'</t>
  </si>
  <si>
    <t>&gt;&gt; HAD NO STD. BY TRUCK ON LOCATION.  &gt;&gt; HAD NO CO- MAN P/U CAR</t>
  </si>
  <si>
    <r>
      <rPr>
        <b/>
        <i/>
        <sz val="36"/>
        <color rgb="FFFF0000"/>
        <rFont val="Arial"/>
        <family val="2"/>
      </rPr>
      <t>MUD PLAN:</t>
    </r>
    <r>
      <rPr>
        <b/>
        <i/>
        <sz val="36"/>
        <rFont val="Arial"/>
        <family val="2"/>
      </rPr>
      <t xml:space="preserve"> ENTER AEB-3G W/ 10.7 PPG &amp; KEEP SAME TILL ENTER </t>
    </r>
  </si>
  <si>
    <t xml:space="preserve">MASAJID FM THEN INCREASE TO 10.8 PPG AT BASE MASAJID &amp;  SWITCH </t>
  </si>
  <si>
    <t>OVER TO 10.8 PPG  OBM  AT BASE MASAJID FM</t>
  </si>
  <si>
    <t>CONT.DRLH 8.5'' DEV. HOLE T/12300'</t>
  </si>
  <si>
    <t xml:space="preserve">&gt;&gt; LAST PAYZONE @ 12850' </t>
  </si>
  <si>
    <t>&gt;&gt; DIST. FROM PLAN: RIGHT: 8.54 FT, ABOVE: 9.66 FT, C.C: 12.89 FT</t>
  </si>
  <si>
    <t xml:space="preserve">TAREK MAHMOUD </t>
  </si>
  <si>
    <t xml:space="preserve">PERFORM 9 5/8" INTERM. CSG CMT JOB </t>
  </si>
  <si>
    <t xml:space="preserve">&gt;&gt; ON LOCATION : 1045 BBLS OBM , 375 BBL'S DIESEL IN EPIS TANKS. </t>
  </si>
  <si>
    <r>
      <rPr>
        <b/>
        <i/>
        <sz val="36"/>
        <color rgb="FFFF0000"/>
        <rFont val="Arial"/>
        <family val="2"/>
      </rPr>
      <t>DIRECTION PLAN :-</t>
    </r>
    <r>
      <rPr>
        <b/>
        <i/>
        <sz val="36"/>
        <rFont val="Arial"/>
        <family val="2"/>
      </rPr>
      <t xml:space="preserve">  KOP @ 7261.5'  &amp;  BUILD TO +/- 41.4 AT 225  AZM </t>
    </r>
  </si>
  <si>
    <t xml:space="preserve"> W/ 2 DLS  DEG @ 9331.49'  THEN HOLD SAME TILL TD</t>
  </si>
  <si>
    <t>&gt;&gt; HAD 2,000 BBL OBM &amp; WASTE MANAGEMENT EQUIPMENT AND CREW</t>
  </si>
  <si>
    <t>8-1/2" BITS: DD407VTX, K5M426, TKC66, MSXI616LUBPXG-P, MDSXI713MWEB</t>
  </si>
  <si>
    <t>** LAST PAY-ZONE : AEB-6 @ 11810'</t>
  </si>
  <si>
    <r>
      <rPr>
        <b/>
        <i/>
        <sz val="36"/>
        <color rgb="FFFF0000"/>
        <rFont val="Arial"/>
        <family val="2"/>
      </rPr>
      <t>MUD PLAN:</t>
    </r>
    <r>
      <rPr>
        <b/>
        <i/>
        <sz val="36"/>
        <rFont val="Arial"/>
        <family val="2"/>
      </rPr>
      <t xml:space="preserve">- 9 PPG 3-5 % KCL POLYMER LOADED W/ 3 PPB SOLTEX, 3 PPB </t>
    </r>
  </si>
  <si>
    <t xml:space="preserve">&gt;&gt; ONE  ST. BY WTR TRUCKS F/ SINAI  ON LOCATION </t>
  </si>
  <si>
    <t xml:space="preserve">&gt;&gt; DRILL WTR PIT : 30 % FULL , FRESH WTR PIT : ZERO% FULL </t>
  </si>
  <si>
    <r>
      <rPr>
        <b/>
        <i/>
        <sz val="36"/>
        <color rgb="FFFF0000"/>
        <rFont val="Arial"/>
        <family val="2"/>
      </rPr>
      <t>DIR. PLAN:</t>
    </r>
    <r>
      <rPr>
        <b/>
        <i/>
        <sz val="36"/>
        <rFont val="Arial"/>
        <family val="2"/>
      </rPr>
      <t xml:space="preserve"> KOP @ 4900', BUILD 30.65° INC W/32.43 AZMTH  TILL 6125' </t>
    </r>
  </si>
  <si>
    <t xml:space="preserve">&gt;&gt; SWEEP HOLE W/ 30 BBL HVP LOADED W/ 80 PPB LCM EVERY 2 STD'S FOR 1ST 1600 FT </t>
  </si>
  <si>
    <t>&gt;&gt; SWEEP HOLE W/ 30 BBL'S ANTI BALLING F/ ±1600' TILL CP EVERY 2 STD'S.</t>
  </si>
  <si>
    <t xml:space="preserve">@ +/- 2100' SWEEP HOLE W/ ANTIBALLING PILL &amp; POOH FOR BIT &amp; BHA SURFACE. </t>
  </si>
  <si>
    <t>RIH W/ 12 ¼” NEW PDC BIT W/ 12 1/8” S.STAB T/ 2100’ BTM.</t>
  </si>
  <si>
    <t>CONT. DRLG 12 1/4” SURF. HOLE T/ +/- 3,535 FT (16 ft into Apollonia-a fm).</t>
  </si>
  <si>
    <t>AM DRILLING REPORT</t>
  </si>
  <si>
    <t>AM WORKOVER REPORT</t>
  </si>
  <si>
    <t xml:space="preserve">CONT MILLING JUNK ( ABOVE  7" B.P). F/14778'  T/14779' (DRLG .DEPTH ) </t>
  </si>
  <si>
    <t>CONT. MILLING JUNK W/ 6" M.M.JUNK MILL &amp;CONT. MILL OUT 7" B.P’S</t>
  </si>
  <si>
    <t>(1 FT PROGRESS ) W/THE FOLLOWING PARAMATERS :</t>
  </si>
  <si>
    <t xml:space="preserve">*** W.O. MILL 3-8K.LB      *** RPM: 40-50       *** TORQUE : 600-1100 LB.FT </t>
  </si>
  <si>
    <t xml:space="preserve">*** P.RATE : 4 BPM       *** P.P  : 1100 PSI </t>
  </si>
  <si>
    <t>*** SWEEP THE WELL W/ 20 BBL H.V.P EVERY  1 FT PROGRESS.</t>
  </si>
  <si>
    <t>TILL +/-15,000 FT, POLISH T.O.L.,SWEEP &amp; DISPLACE HOLE W/ 9.3 PPG</t>
  </si>
  <si>
    <t>*** HAD 2 BBL DYNAMIC LOSSES .</t>
  </si>
  <si>
    <t xml:space="preserve">*** INSTALL ACS (ANTI-COLLISION SYSTEM) (WAS INSTALLED BY HI-TECH TEAM, </t>
  </si>
  <si>
    <t>F/T SAME FOUND IT FAILED, NEED HT TEAM TO INVESTIGATE AND FIX PROBLEM)</t>
  </si>
  <si>
    <t>AHMED HENDY</t>
  </si>
  <si>
    <t>***HAD FALL ARRESTOR IS SUCK AT THE SECOND SECTION OF THE MAST.</t>
  </si>
  <si>
    <t>MOHAMED MANSI</t>
  </si>
  <si>
    <t xml:space="preserve">***HAD CABLES ARE FOUND SPLICED , NEED TO BE REPLACED </t>
  </si>
  <si>
    <t>MOHAMED MAGDY</t>
  </si>
  <si>
    <t xml:space="preserve">***CERTIFICATES RECEIVED REGARDING 6 MONTH MPI &amp; LIFITNG GEARS  </t>
  </si>
  <si>
    <t xml:space="preserve">NSPECTION IS NOT COMPLETE. </t>
  </si>
  <si>
    <t>***RCEIVED TWO MUD AGITATORS &amp;PLAN TO REPLACE MALFUNCTIONED ONE.</t>
  </si>
  <si>
    <t>***REPLACE ANNULAR BOP PACKING ELEMNT W/NEW ONE….IN PROGRESS.</t>
  </si>
  <si>
    <t>POOH W/ESP ASSY ON 2 7/8'' EUE TBG "FLAT" T/ 5,600 FT. &amp; L/D ALL.</t>
  </si>
  <si>
    <t>*** TOT. 125/290 JT 2 7/8" EUE "FLAT" ABOVE 2 7/8" EUE SSD-XD (2.31").</t>
  </si>
  <si>
    <t xml:space="preserve">*** FILLED THE WELL W/METAL DISPLACEMENT WHILE POOH .            </t>
  </si>
  <si>
    <t>*** USED EDC  POWER TONG W/BACK UP &amp; 2 SNUP LINES.</t>
  </si>
  <si>
    <t xml:space="preserve">*** CHECK THE RIG ALIGNMENT EVERY 20 JT. </t>
  </si>
  <si>
    <t>*** 1 CLAMP LOST IN HOLE.</t>
  </si>
  <si>
    <t>*** MEASURED NORM READING WHILE POOH = (0.1 - 0.3 μSv/ HR).</t>
  </si>
  <si>
    <t>E/L: SETCORE</t>
  </si>
  <si>
    <t>START-UP PUMP &amp; FLOW WELL T/ FLARE TILL GET ACCEPTED RATE.</t>
  </si>
  <si>
    <t>CHECK PHASE'S ROTATION, SECURE WELL AND RELEASE RIG.</t>
  </si>
  <si>
    <t xml:space="preserve">DIVERT FLOW T/ AL-MANSOURI TMU F/ TEST (10.5/ +/- 12 HRS STABILIZED </t>
  </si>
  <si>
    <t>TEST)</t>
  </si>
  <si>
    <t xml:space="preserve">CONT. TESTING WELL </t>
  </si>
  <si>
    <t>CHOKE     WHP      SEP,P       BFPD       BOPD     GAS RATE      B.S&amp;W       CL</t>
  </si>
  <si>
    <t xml:space="preserve">    "              PSI          PSI          BBL/D      BBL/D      MMSCF/D         %             PPM</t>
  </si>
  <si>
    <t xml:space="preserve">  OP            120           90           573          123                 NIL                 74         48000</t>
  </si>
  <si>
    <t>*** DIESEL STOCK ENOUGH FOR 4 DAYS.</t>
  </si>
  <si>
    <t>FIN'D P/U, M/U &amp; RIH W/ O.E STRG W/ 7" HALL.PHL PKR ASSY. T/249'</t>
  </si>
  <si>
    <t>CON'T RIH WITH OPEN-END COMPLETION STRING ON SAME 3 ½” EUE (B).</t>
  </si>
  <si>
    <t>R/U &amp; RIH WITH 1 11/16” GR-CCL, CORRELATE DEPTH, POOH &amp; R/D E/L.</t>
  </si>
  <si>
    <t>5-3/4" DRIVE SUB ( 2-11/16" ID )+ X-O (3 1/2'' IF X 3 1/2'' EUE) ( 2-1/4" ID )+</t>
  </si>
  <si>
    <t xml:space="preserve">2 X 3 1/2" EUE TBG JT (A)+ 3 1/2" EUE X-NIPPLE (SIZE  2.75") + 4 X 3 1/2" EUE TBG </t>
  </si>
  <si>
    <t xml:space="preserve">JT (A) + 7" * 3 1/2" EUE HALL. PHL HYD. PKR. + 3-1/2" EUE TBG PUP JT (A) + 3-1/2" </t>
  </si>
  <si>
    <t>EUE ON-OFF TOOL + 3-1/2" EUE TBG JT + 3-1/2" EUE SSD TYPE "XD" (SIZE  2.81").</t>
  </si>
  <si>
    <t xml:space="preserve">P/T 7" HALL. PHL HYD. PKR USING ITS TEST PINS AGAINST 2.75" MOD. PX-PLUG </t>
  </si>
  <si>
    <t>&amp; PRONG INSIDE X-NIPPLE PROFILE T/3000 PSI, HOLD, OK.</t>
  </si>
  <si>
    <t xml:space="preserve">HALL. S/L RIH &amp; RETRIEVED 2.75” MODI.PX-PLUG &amp; PRONG FROM X-NIPPLE </t>
  </si>
  <si>
    <t>PROFILE, POOH T/ SURF., &amp; L/D.</t>
  </si>
  <si>
    <t>P/T ANNULUS TO 500 PSI TO CONFIRM PKR SEALING.</t>
  </si>
  <si>
    <t xml:space="preserve">HALL. S/L RIH TO SET 2.81” MOD.PX-PLUG &amp; PRONG INSIDE SSD TOP NIPPLE </t>
  </si>
  <si>
    <t xml:space="preserve">INSTALL THE BACK PRESSURE VALVE &amp; N/D THE RIG BOP’S AND N/U </t>
  </si>
  <si>
    <t>PROFILE… IN PROGRESS.</t>
  </si>
  <si>
    <t>4 1/16” SOLID BLOCK X-MASS TREE &amp; P/T SAME TO 5000 PSI  AGAINST B.P.V.</t>
  </si>
  <si>
    <t>R/D 100 %                    R/M 0%                     R/U 0%</t>
  </si>
  <si>
    <t>*** DIESEL STOCK @ RIG RELEASE: 4859 GAL'S ( 115.7 BBL'S)</t>
  </si>
  <si>
    <t>*** MOVE DISTANCE F/ AG-125 T/ SWAG N-06  IS 17 KM'S DESERT ROAD.</t>
  </si>
  <si>
    <t>SWEPT HOLE W/ 50 BBL'S H.V.P &amp; DISPLACED SAME W/ 940 BBLS</t>
  </si>
  <si>
    <t xml:space="preserve">CON'T POOH W/ 7” SCRAPPER &amp; TOL POLISH/DRESS MILL ASSY. T/SURF&amp; L/D ALL. </t>
  </si>
  <si>
    <t>FILTRATED 9.2 PPG KHRT WTR T/ MUD PIT</t>
  </si>
  <si>
    <t xml:space="preserve">** P.RATE = 3 - 4 BPM &amp;P.P. = 500 - 950 PSI   ** M.WT IN = M.WT OUT 9.2 PPG        </t>
  </si>
  <si>
    <t>H.P.J.S.M. &amp; R/D EDC 120 TON POWER SWIVEL.</t>
  </si>
  <si>
    <t xml:space="preserve">POOH W/ 7" W.FORD NON-ROTATING SCRAPER EQUIPPED W/ 7" BAKER </t>
  </si>
  <si>
    <t>JOHN KARAM</t>
  </si>
  <si>
    <t>POLISH/DRESS MILL ASSY. ON 3 1/2" D/P'S  T/14,100' &amp; L/D ALL.</t>
  </si>
  <si>
    <t>*** TOTAL : (11/ 275 JT'S) X 3 1/2" D/P ABOVE POLISH &amp; DRESS MILL ASSY.</t>
  </si>
  <si>
    <t>*** PUMPED METAL DISP. WHILE POOH.</t>
  </si>
  <si>
    <t>*** USE EDC POWER TONG SECURED W/ 2 SNUB LINES.</t>
  </si>
  <si>
    <t>R/U W/L LUBRICATOR; LOAD THE FIRING BAR; THEN DROP SAME TO</t>
  </si>
  <si>
    <t xml:space="preserve"> PERFORATE THE A/M INTERVALS.</t>
  </si>
  <si>
    <t>ALMANS. S/L POOH W/ 2.34" M.S.V. FROM 2 7/8" P.S.N, POOH T/ SURF. &amp; R/D ALL.</t>
  </si>
  <si>
    <t>N/D 11" X 5 K PSI BOP'S STACK W/ 2 7/8'' PIPE RAM.</t>
  </si>
  <si>
    <t xml:space="preserve">M/U 11'' X 3 1/2" - 5K PSI CIW TBG. HGR., SET SAME IN T.H.S. W/ 1-WAY </t>
  </si>
  <si>
    <t>L/D TBG HGR, N/U THE KTH FLANGE ON TYPE HANGER FLANGE.</t>
  </si>
  <si>
    <t>B.P.V. &amp; TIGHTENED L.D.S.</t>
  </si>
  <si>
    <t>PICK UP &amp; INSTALL S. ROD BOP &amp; PUMPING TEE T/ SECURE THE WELL</t>
  </si>
  <si>
    <t xml:space="preserve">M/U &amp; RIH W/ 25-150-RHBM-20-6-2-2 DHSRP EQUIPPED W/ SAND  SCREEN </t>
  </si>
  <si>
    <t>&amp; DIP TUBE</t>
  </si>
  <si>
    <t>** FLUSH SEATING NIPPLE W/ 10 BBL SYSTEM WATER BEFORE SETTING DHSRP</t>
  </si>
  <si>
    <t xml:space="preserve">P/T THE TBG TO 500 PSI (AGAINST DHSRP), IF OK, BLEED OFF PRESSURE </t>
  </si>
  <si>
    <t>T/ 200 PSI, THEN START RECIPROCATIONG PUMP WHILE CLOSING THE 3"</t>
  </si>
  <si>
    <t xml:space="preserve"> BALL VALVE T/ 500 PSI.</t>
  </si>
  <si>
    <t xml:space="preserve">*** DIESEL STOCK ENOUGH FOR 7 DAYS </t>
  </si>
  <si>
    <t>R/D = 50%                           R/M = 0 %                      R/U = 0 %</t>
  </si>
  <si>
    <t>CONT R/D &amp; R/M</t>
  </si>
  <si>
    <t xml:space="preserve">** SECURED THE WELL &amp; RELEASED THE RIG F/PTAH-47 @1:00 AM </t>
  </si>
  <si>
    <t>LBAH PRESS.: 2,900 PSI</t>
  </si>
  <si>
    <t>ON 22-08-2023.</t>
  </si>
  <si>
    <t>EST. PROD. RATE = 200 BOPD</t>
  </si>
  <si>
    <t>** MOVE DISTANCE F/ PTAH-47 T/ PTAH-30 = 8 KM DESERT ROAD</t>
  </si>
  <si>
    <t>NEED WELL PROGRAM</t>
  </si>
  <si>
    <t>9.2 PPG  KHRT WTR</t>
  </si>
  <si>
    <t>** R/M PERMIT &amp; ROUTE SURVEY APPROVED &amp; SIGNED.</t>
  </si>
  <si>
    <t>9 5/8'' CSG @ 2,730 FT</t>
  </si>
  <si>
    <t xml:space="preserve">** PETROLIFT T/ CHECK &amp; APPROVE ALL LASHINGS &amp; MOVE TRUCK </t>
  </si>
  <si>
    <t>7'' CSG @ 12,800 FT</t>
  </si>
  <si>
    <t xml:space="preserve">E/L : </t>
  </si>
  <si>
    <t>LOADS BEFORE START MOVE.</t>
  </si>
  <si>
    <t>** EXPECTED T/CLEAR  PTAH-47 WH AREA ON 22/AUG/2023 @ 1:00 PM.</t>
  </si>
  <si>
    <t>MAX INC. 13.1 @ 12676'</t>
  </si>
  <si>
    <t>** DIESEL STOCK @ RIG RELEASE = 34.1 BBL (5426 LTR)</t>
  </si>
  <si>
    <t>MAX D.L.S 1.85 / 100' @ 12,486'</t>
  </si>
  <si>
    <t>TCP: AL-</t>
  </si>
  <si>
    <t>DHT:</t>
  </si>
  <si>
    <t>OPEN PERF. : AEB-3E (11,378'-11,400') 22', AEB-3G (11,488'-11,500') 12'</t>
  </si>
  <si>
    <t>PBTD @ 11,694' ( CORR.)</t>
  </si>
  <si>
    <t>ISOL. : AEB-5B (11,840'-11,866') 26', (11,876'-11,900') 24', (11,918'-11,930') 12'</t>
  </si>
  <si>
    <t xml:space="preserve">  R/U     97 %</t>
  </si>
  <si>
    <t>INSPECTION ON ALL BHA (DONE)</t>
  </si>
  <si>
    <t>CAT IV INSPECTION FOR HANDLING TOOLS (DONE)</t>
  </si>
  <si>
    <t xml:space="preserve">&gt;&gt; N/U 21 1/4" DIVERTER  W/ VENT LINE INSTALLED </t>
  </si>
  <si>
    <t>CHANGE THE MONKEY BOARD AIR HOIST WIRE (DONE)</t>
  </si>
  <si>
    <t>HYDR. P/T FOR VALVES &amp; PIPES &amp; HOSES, PRV &amp; GAUGES CALIBRATION (IN PROGRESS)</t>
  </si>
  <si>
    <t xml:space="preserve">&gt;&gt; FRESH WTR PIT- : 100 % FULL  ( WHITE HORSE ) </t>
  </si>
  <si>
    <t>&gt;&gt; DRILL WTR PIT : 100 % FULL ( GREEN VALLY LINE )</t>
  </si>
  <si>
    <t>MULTI GAS DETECTORS CALIBRATION (DONE)</t>
  </si>
  <si>
    <t>FIX EMERGENCY DIESEL ENGINE RADIATOR  (DONE)</t>
  </si>
  <si>
    <r>
      <t>R/D: 100 %                 R/M: 90 %               R/U: 50</t>
    </r>
    <r>
      <rPr>
        <b/>
        <sz val="36"/>
        <color rgb="FFFF0000"/>
        <rFont val="Arial"/>
        <family val="2"/>
      </rPr>
      <t xml:space="preserve"> </t>
    </r>
    <r>
      <rPr>
        <b/>
        <sz val="36"/>
        <rFont val="Arial"/>
        <family val="2"/>
      </rPr>
      <t xml:space="preserve">%.     </t>
    </r>
  </si>
  <si>
    <t>&gt;&gt; FRSH WTR PIT: 5 % FULL.               &gt;&gt; DRILL WTR PIT: 5 % FULL.</t>
  </si>
  <si>
    <t xml:space="preserve">&gt;&gt; RECEIVED ONLY 1 STD BY WTR TRUCKS </t>
  </si>
  <si>
    <t>DRLG @ 12,830'   PROG: 95 FT   AV. ROP: 31.7 FPH      C.ROP: 30 FPH</t>
  </si>
  <si>
    <t>BIT (DD407VTX)     FTG: 1165'     HRS: 41.5   ON-BTM: 36.2    ROP: 32.2 FPH</t>
  </si>
  <si>
    <t xml:space="preserve">MASAJID @ 11,913'      40% LST &amp; 60% SH @ 12,770'      GAS: 0.27% </t>
  </si>
  <si>
    <t xml:space="preserve">&gt;&gt; MUD PLAN CONTINUE W/10.4 PPG UNTIL PASS ZAHRA FORM. </t>
  </si>
  <si>
    <t>LOSSES: 12/7 BPH         M.WT: 10.4 PPG    OFF/ON- TRQ: 4/5-8 K-FT.LB</t>
  </si>
  <si>
    <t>INREASE MW T/ 10.6 IN STEPS WHILE RECORDING LOSSES ,</t>
  </si>
  <si>
    <t xml:space="preserve">WOB: 20-25 KLB        RPM: 120       GPM: 400           P.P.: 1900 PSI    </t>
  </si>
  <si>
    <t>&gt;&gt; ZAHRA PROGNOISIS DEPTH @ 12785 FT</t>
  </si>
  <si>
    <t xml:space="preserve">MD: 12661'  INC: 0.8⁰  AZM: 131.69°  TVD: 12660.59'  V.SEC: 29.56'  </t>
  </si>
  <si>
    <t>DLS: 0.12°</t>
  </si>
  <si>
    <t xml:space="preserve">BHA: 8 ½” PDC BIT + BIT SUB + 1 X 6 ½” D/C++  8 3/8” R.REAMER + </t>
  </si>
  <si>
    <t>6 3/4''  D/C  +  6 ½” JAR + 2 X 6 ½” D/C + 21 X 5” HWDP</t>
  </si>
  <si>
    <t>** ACTUAL/PROPOSED @ CURRENT DEPTH: 21.7 / 33 DAYS.</t>
  </si>
  <si>
    <t xml:space="preserve">R/U 98 %              </t>
  </si>
  <si>
    <t>&gt;&gt; EXPECTED TO SPUD-IN ON TODAY AFTERNOON.</t>
  </si>
  <si>
    <t>&gt;&gt; ACTUAL / TARGET MOVE DAYS: 4.5 / 5</t>
  </si>
  <si>
    <t>&gt;&gt; M/U 40 /40  STD X 5'' D/P + 0 / 6 STD X 5'' HWDP + 0 / 7 STD X 6 1/2'' D/C +</t>
  </si>
  <si>
    <t>&gt;&gt; EDC CHANGED AUXILIARY BRAKE.</t>
  </si>
  <si>
    <t>&gt;&gt; CHECK &amp; TEST AUXILIARY BRAKE IN PROGRESS.</t>
  </si>
  <si>
    <t>10% ON GOING</t>
  </si>
  <si>
    <t>&gt;&gt; MIXED 1700 BBL'S SPUD MUD , 250 BBL'S 60 PPB LCM &amp; 50 BBL'S 140 PPB LCM</t>
  </si>
  <si>
    <t>&gt;&gt; NEED WELL PROGRAM &amp; BIT PLAN URGENT</t>
  </si>
  <si>
    <t>R/U 98%</t>
  </si>
  <si>
    <t>&gt;&gt; FIN'D INSTALLING 20'' RISER W/ 3'' BALL VALVE.</t>
  </si>
  <si>
    <t>&gt;&gt; CHECK MUD SYSTEM,  FOUND SOME POINTS WORKING ON IT.</t>
  </si>
  <si>
    <t>&gt;&gt; CHECKED FIRE PUMP, FUNCTION TEST, OK.</t>
  </si>
  <si>
    <t>&gt;&gt; FIRE DETECTION SYETEM IN POWER HOUSING , WILL BE CHECKED</t>
  </si>
  <si>
    <t>&gt;&gt; M/U 25* 5'' D/P, 7* 5'' HWDP &amp; 6* 6 1/2'' D/C, RACK SAME BK ON DERK</t>
  </si>
  <si>
    <t>&gt;&gt; WORKING ON FIXING DESERT ROAD ON GOING.</t>
  </si>
  <si>
    <t>&gt;&gt; RECEIVED ONLY 3 FRESH WATER TRUCKS FROM GAWEESH.</t>
  </si>
  <si>
    <t>&gt;&gt; BUILD UP 1300 BBL PREHYDRATED BETONITE.</t>
  </si>
  <si>
    <t xml:space="preserve">&gt;&gt; NO STD BY TRUCKS ON LOCATION. </t>
  </si>
  <si>
    <t>&gt;&gt;  FIXING DESERT ROAD ON GOING .</t>
  </si>
  <si>
    <t>RIH W/ NEW 8 1/2" PDC BIT ON PEND. ASSY. &amp; SLB MWD T/ 4,100'</t>
  </si>
  <si>
    <t>CON'T RIH W/ NEW 8 1/2" PDC BIT ON PEND. ASSY. &amp; SLB MWD T/ BTM</t>
  </si>
  <si>
    <t>&gt;&gt; BREAK CIRC. EVERY 2,000'</t>
  </si>
  <si>
    <t>RESUME DRLG 8.5" V. HOLE T/ +/- 15,500 FT (TD)</t>
  </si>
  <si>
    <t>&gt;&gt; TRIP IN LOSSES = 4 BPH</t>
  </si>
  <si>
    <t xml:space="preserve">&gt;&gt; BIT: 8 1/2" NEW PDC (SMITH, MSXI713, S.N:. 5551, 7 X 12/32" NOZZLES) </t>
  </si>
  <si>
    <t>&gt;&gt; BTM @ 12,281'.          &gt;&gt; MWT: 10.4 PPG.      AEB -5 @ 11762</t>
  </si>
  <si>
    <t>20% ON GOING</t>
  </si>
  <si>
    <t xml:space="preserve">&gt;&gt; SILICA BLEND &amp; CHEMICALS SHOULD BE ONSITE TODAY AS PER </t>
  </si>
  <si>
    <t>SLB CMT.</t>
  </si>
  <si>
    <t xml:space="preserve">BHA: 8 ½” PDC BIT + BIT SUB+ 6 1/2" D/C + 8 3/8" R.REAMER + 6 3/4'' FLOAT </t>
  </si>
  <si>
    <t xml:space="preserve">SUB + 6 3/4" MWD + X/O +  8 3/8” R.REAMER + 6 ¾” PBLSUB+ XO + 14 X 6 ½” </t>
  </si>
  <si>
    <t>8 1/2"  PDC  BITS:</t>
  </si>
  <si>
    <t>** ACTUAL/PROPOSED @ CURRENT DEPTH: 25 / 30 DAYS</t>
  </si>
  <si>
    <t>DD407VTX, TKC66, GTD74</t>
  </si>
  <si>
    <t xml:space="preserve">BAKER E/L RIH W/1ST RUN TRIBLE COMBO W/ JAR &amp; HOLE FINDERR </t>
  </si>
  <si>
    <t>(MRCH-JAR-TTRM-GR-CN-ZDL-RTEX-MLL-HOLEFINDER) T/ 5100' (E/L DEPTH)</t>
  </si>
  <si>
    <t>M/U &amp; RIH W/ 7" CSG STRG &amp; CMT SAME</t>
  </si>
  <si>
    <t>&gt;&gt; CABLE MAX. TENSION 12250 LBS.</t>
  </si>
  <si>
    <t>&gt;&gt; TOOL LENGTH : 120.39'</t>
  </si>
  <si>
    <t>&gt;&gt; TOOL WT IN AIR/MUD : 2578/2191 LB'S.</t>
  </si>
  <si>
    <t>&gt;&gt; MAX. TOOL OD 4.88"</t>
  </si>
  <si>
    <t>&gt;&gt; SET JAR TO FIRE @ 6000 LB O.PULL.</t>
  </si>
  <si>
    <t>&gt;&gt; LAST CIRC. SINCE: 30 HR'S</t>
  </si>
  <si>
    <t xml:space="preserve">PLZ @ 11860'                        M.WT: 10.8 PPG                    TD@ 12100'   </t>
  </si>
  <si>
    <t>50% ON GOING</t>
  </si>
  <si>
    <t>** ACTUAL / PROPOSED @ CURRENT DEPTH: 16/19 DAYs .</t>
  </si>
  <si>
    <t>DRLG @ 11610'    PROG: 22 FT     AV. ROP: 7.33 FPH     C.ROP: 7 FPH</t>
  </si>
  <si>
    <t xml:space="preserve">CIRC. FOR HOLE CLEANING </t>
  </si>
  <si>
    <t>BIT (TKC-66)    FTG: 2682'    HRS: 55.5   ON-BTM: 43    ROP: 62.4 FPH</t>
  </si>
  <si>
    <t xml:space="preserve">POOH FOR BIT CHANGE </t>
  </si>
  <si>
    <t>AEB-3C @ 10267'     50%SLT.ST, 50%S.ST @ 11590'    GAS: 0.5%</t>
  </si>
  <si>
    <t>&gt;&gt; OBM LOSSES ( DAILY/TOTAL)-(160/335)</t>
  </si>
  <si>
    <t>LOSSES: 4/2 BPH      M.WT: 10.7 PPG     OFF/ON- TRQ: 4 / 16 K-FT.LB</t>
  </si>
  <si>
    <t xml:space="preserve">WOB: 30-35 KLB          RPM: 130          GPM: 510       P.P.: 3100-3150 PSI    </t>
  </si>
  <si>
    <t>&gt;&gt; TOT. DIESEL RECEIVED ON RIG SITE (DAILY/TOT.)-(38/710).</t>
  </si>
  <si>
    <t>&gt;&gt; DIESEL STORED IN MI TANKS 233 BBLS.</t>
  </si>
  <si>
    <t>&gt;&gt; TOT. VOLUME OF DIESEL USED IN MUD SYSTEM ( DAILY/ TOT.)-(175/475) BBLS.</t>
  </si>
  <si>
    <t>&gt;&gt; OBM IN (HOLE / ACTIVE / RES./ MI TANKS / TOT.) : (746 /1195/688/ 0/2629 )</t>
  </si>
  <si>
    <t>&gt;&gt; CUTTING BOXES (EMPTY, FULL, SENT, BEING FILLED, TOT.): 22,8,7,3,40</t>
  </si>
  <si>
    <t>MD: 11275'  INC:0.33⁰  AZM: 278.34⁰  TVD: 11274.05'  V.SEC: 68.57   DLS:0.05</t>
  </si>
  <si>
    <t>&gt;&gt; ACTUAL/PROPOSED @ CURRENT DEPTH: 21.2/29 DAYS.</t>
  </si>
  <si>
    <t>POH TO 6300' FOR CEMENT</t>
  </si>
  <si>
    <t xml:space="preserve">AT 6300' CIRC. 1-1/2 STRING CAP. </t>
  </si>
  <si>
    <t>&gt;&gt; PUMPED 10.2 HI-VIS PILL AT 6800' 73BBLS. &amp; DISPLACED .</t>
  </si>
  <si>
    <t>MIX &amp; PUMP CEMENT FOR LOSSES:</t>
  </si>
  <si>
    <t>WITH 88 BBLS. MUD.</t>
  </si>
  <si>
    <t>55.5 BBLS SPACER W/CEMNET</t>
  </si>
  <si>
    <t>HAD 40-50 BBLS. LOSSES WHILE CIRC. PRIOR TO  HI-VIS</t>
  </si>
  <si>
    <t>120BBLS 14# CEMENT W/CEMNET</t>
  </si>
  <si>
    <t>5.5 BBLS SPACER W/CEMNET</t>
  </si>
  <si>
    <t>DISPLACE TO BALANCE WITH 73 BBLS. MUD.</t>
  </si>
  <si>
    <t>&gt;&gt; BTM @ 7228'.          &gt;&gt; MWT: 9 PPG.     KHOMAN" A "  @ 6500'</t>
  </si>
  <si>
    <t>POH TO 5000' &amp; CIRC. STRING CLEAN.</t>
  </si>
  <si>
    <t xml:space="preserve">30% ON GOING </t>
  </si>
  <si>
    <t xml:space="preserve">MOGHRA PIT-20% </t>
  </si>
  <si>
    <t xml:space="preserve">NEED TO BUILD   </t>
  </si>
  <si>
    <t>** ACTUAL/PROPOSED @ CURRENT DEPTH: 11/10 DAYS.</t>
  </si>
  <si>
    <t>CONT. RIH W/ 7" PROD. CSG (26#, N-80, BTC) T/ 4,500 FT</t>
  </si>
  <si>
    <t xml:space="preserve">CON'T RIH W/ 7" PROD. CSG (26#, N-80, BTC) T/ 6,900 FT ( BTM ) </t>
  </si>
  <si>
    <t>&gt;&gt; TOT.: 116  / 178 JTS.</t>
  </si>
  <si>
    <t>&gt;&gt; AVG. TRIP IN LOSSES: +/- 3 BPH.</t>
  </si>
  <si>
    <t>CIRC. ( MIN. 1.5 CSG CAPACITY )  W/ 300 GPM WHILE MIXING MIX FLUID .</t>
  </si>
  <si>
    <t>&gt;&gt; FILL CSG WHILE RIH EVERY 5 JT'S</t>
  </si>
  <si>
    <t xml:space="preserve">R/D VOLANT CRT, R/U HALL. CMT HEAD (EQUIPPED W/BTM &amp; TOP PLUGS ) </t>
  </si>
  <si>
    <t>&gt;&gt; BREAK CIRC. EVERY 1,500' WHILE RIH .</t>
  </si>
  <si>
    <t>R/U HALL CMT S. LINE, FLUSH &amp; P/T SAME</t>
  </si>
  <si>
    <t>&gt;&gt; OPEN HOLE SECTION IN GOOD SHAPE TILL CURRENT DEPTH.</t>
  </si>
  <si>
    <t>PERFORMED 7" PROD CSG CMT. JOB AS FOLLOWING :</t>
  </si>
  <si>
    <t xml:space="preserve">&gt;&gt; SET TQ LIMIT FOR 7'' CSG (#26) @ 6,000 LBS.FT ACCORDING TO </t>
  </si>
  <si>
    <t>&gt;&gt;PUMPED 200 BBL'S LOW RHEOLOGY MUD</t>
  </si>
  <si>
    <t>TRIANGLE BASE .</t>
  </si>
  <si>
    <t>&gt;&gt; PUMPED 60 BBL 11.0 PPG MP-II SPACER</t>
  </si>
  <si>
    <t>&gt;&gt; CHECK CRT AIR PRESS. &amp; CLEAN GRIP DIES EVERY 20 JT.</t>
  </si>
  <si>
    <t>&gt;&gt; PUMPED 267.5 BBL'S FILLER LEAD CMT SLURRY( 11.5 PPG-15%</t>
  </si>
  <si>
    <t>&gt;&gt; LAST CIRC. @ 4,100 FT W/ 250 GPM , P.P=450 PSI .</t>
  </si>
  <si>
    <t>EXCESS, 626 SKS NEAT CMT) &amp; RELEASED BTM PLUG.</t>
  </si>
  <si>
    <t>&gt;&gt; P.U.WT/S.OWT : 135  / 130  KLB'S</t>
  </si>
  <si>
    <t xml:space="preserve">&gt;&gt; PUMPED 36 BBL TAIL CMT-SLURRY ( 15.8 PPG 15% EXCESS , 171 SKS  ) </t>
  </si>
  <si>
    <t>&gt;&gt; RELEASED TOP-PLUG, DISPLACED ALL W/ 261.5 BBL's (  10 BBL's</t>
  </si>
  <si>
    <t>FRESH WTR + 251.5 BBL's 9.3 PPG CORROSION INH. KHRT WTR  ) .</t>
  </si>
  <si>
    <r>
      <rPr>
        <b/>
        <i/>
        <sz val="36"/>
        <color rgb="FFFF0000"/>
        <rFont val="Arial"/>
        <family val="2"/>
      </rPr>
      <t>MUD PROP:</t>
    </r>
    <r>
      <rPr>
        <b/>
        <i/>
        <sz val="36"/>
        <rFont val="Arial"/>
        <family val="2"/>
      </rPr>
      <t>VIS:50 ,PV/YP:19/20,GEL: 7/9 , MWT.: 10.3 PPG,PH:9.5 MBT: 7.5</t>
    </r>
  </si>
  <si>
    <t xml:space="preserve">SWEPT HOLE W/40 BBL's H.V.P &amp; DISPLACED SAME W/ 700 BBL's </t>
  </si>
  <si>
    <t>CON'T POOH W/ 7" CLEANING ASSY. ON 3 1/2" D/P'S T/ SURF., &amp; STD BK ON DRK.</t>
  </si>
  <si>
    <t>(9.5 PPG KHARITA WATER) TILL ALL SPACER , H.V.P OUT &amp; HAD CLEAR WTR.</t>
  </si>
  <si>
    <t>R/D  4 1/4" RIG KELLY.</t>
  </si>
  <si>
    <t xml:space="preserve">M/U &amp; RIH W/ PERFORATION &amp; TEST STRING (SHOT &amp; PULL) ON 3 ½” VA SUPERIOR TBG (COND. A) TO PERFORATE AEB-01  RESERVOIR </t>
  </si>
  <si>
    <t>H.P.J.S.M &amp; POOH W/ 7" CLEANING ASSY. ON 3 1/2" D/P'S T/ 7,900, &amp; STD BK ON DRK.</t>
  </si>
  <si>
    <t>INTERVALS (8,980-8,995) 15 FT &amp; (8,808-8,820) 12 FT.</t>
  </si>
  <si>
    <t>*** TOT.:  (25/143 X 3 1/2" IF D/P'S STD'S)  ABOVE BHA.</t>
  </si>
  <si>
    <t xml:space="preserve">*** P/T STG WHILE RIH TO 3500 PSI AGAINST 2.75” FB-2 C.V </t>
  </si>
  <si>
    <t>INSIDE 3 1/2” F-NIPPLE</t>
  </si>
  <si>
    <t>*** RECORDED STATIC LOSSES = ZERO.</t>
  </si>
  <si>
    <t>R/U E/L P.C.E. &amp; RIH WITH 1 11/16” GR-CCL CORRELATION TOOL &amp;</t>
  </si>
  <si>
    <t xml:space="preserve"> CORRELATE THE GUN DEPTH. SPACE OUT/IN TO HAVE THE GUN ON DEPTH.</t>
  </si>
  <si>
    <t xml:space="preserve">N/U KPC FLOW TREE AND P/T SAME WITH STRING TO 3,500 PSI </t>
  </si>
  <si>
    <t>AGAINST 2.75” FB-2 C.V, THEN RETRIEVE SAME.</t>
  </si>
  <si>
    <t xml:space="preserve">SET THE 9 5/8" RTTS PKR &amp; SOW TO PERFORATE THE A/M RESERVOIR INTERVALS. </t>
  </si>
  <si>
    <t xml:space="preserve">PRESSURE TEST ANNULUS SIDE TO 1,000 PSI TO CHECK PKR SEALING. </t>
  </si>
  <si>
    <t>FLOW TREE, DISPLACE THE HOLE WITH N2 TILL +/-500 FT ABOVE M.C.V.</t>
  </si>
  <si>
    <t xml:space="preserve">CLOSE M.C.V AND PRESSURE TEST ANNULUS TO 1000 PSI TO </t>
  </si>
  <si>
    <t xml:space="preserve">CONFIRM ITS SEALING AND HOLD +/- 500 PSI IN THE ANNULUS </t>
  </si>
  <si>
    <t>DURING PERFORATION.</t>
  </si>
  <si>
    <t>FIN'D TIGHTENED L.D.S</t>
  </si>
  <si>
    <t>N/U 3 1/8" - 5K PSI CIW X-MAS TREE &amp; P/T SAME T/ 500 - 3500 PSI   (BODY TEST)</t>
  </si>
  <si>
    <t>INSTALLED 1-WAY B.P.V , N/D FLOW LINE, BELL NIPPLE &amp; 11" - 5K PSI BOP STACK.</t>
  </si>
  <si>
    <t>CONNECT SURF. PIG TAIL CABLE, START UP PUMP T/LINED PIT &amp; CHECK PERFORMANCE &amp; RIGHT DIRECTION.</t>
  </si>
  <si>
    <t>N/U 11" X 3 1/8" - 5K CIW E.S.A SPOOL &amp; P/T SAME T/ 500 - 3000 PSI (CAVITY TEST)…………. IN PROGRESS.</t>
  </si>
  <si>
    <t>CONNECTED PRODUCTION LINE.</t>
  </si>
  <si>
    <t>RIG MOVE TO SIWA-R-NW02.</t>
  </si>
  <si>
    <t>N/D DSA &amp; 11"-5K ANNULAR BOP.</t>
  </si>
  <si>
    <t>CONNECTED SURFACE PIGTAIL T/ESP ELECTRIC PENETRATOR.</t>
  </si>
  <si>
    <t xml:space="preserve">N/U (11" X 3 1/8")-3K PSI FMC  E.S.A &amp; P/T SAME T/(300-2000) PSI HOLD,OK. </t>
  </si>
  <si>
    <t xml:space="preserve">START-UP THE PUMP AND FOLLOW UP THE WELL TILL GET ACCEPTED RATE. </t>
  </si>
  <si>
    <t>5K BOP, 350 HP, 100 KLB.</t>
  </si>
  <si>
    <t>N/U 3 1/8"-3K FMC X-MASS TREE&amp;P/T SAME T/2000 PSI HOLD,OK (BODY TEST)</t>
  </si>
  <si>
    <t xml:space="preserve">MANS. E/L RECORDED UP CBL-VDL-GR-CCL FOR 7" LINER &amp; 9 5/8" CSG </t>
  </si>
  <si>
    <t>P/T CSG TO 1500 PSI ON STAGES. HOWEVER, OPEN B.H TO CHECK RETURN .</t>
  </si>
  <si>
    <t>F/6770'  T/ 700' (T.O.C.)  POOH, R/D ALL</t>
  </si>
  <si>
    <t>*** LOG SHOWED GOOD CMT AROUND PLAN PERF'S INTERVALS.</t>
  </si>
  <si>
    <t xml:space="preserve">*** CORRELATION REFERENCE: BAKER HUGHES OPEN HOLE LOG </t>
  </si>
  <si>
    <t xml:space="preserve">R/U E/L P.C.E. &amp; RIH WITH 1 11/16” GR-CCL CORRELATION TOOL </t>
  </si>
  <si>
    <t xml:space="preserve">DATED: 05-AUG-2023 </t>
  </si>
  <si>
    <t>CORRELATE THE GUN DEPTH. SPACE OUT/IN TO HAVE THE GUN ON DEPTH.</t>
  </si>
  <si>
    <t xml:space="preserve">*** WHILE RIH HAD TAG  @ 6770 FT </t>
  </si>
  <si>
    <t xml:space="preserve">N/U KPC FLOW TREE AND P/T SAME W/ STRG TO 2000 PSI AGAINST 2.75” </t>
  </si>
  <si>
    <t>***  T.O.C BEHIND 9 5/8" CSG @  700'  (CORRELATED).</t>
  </si>
  <si>
    <t>FB-2 C.V, THEN RETRIEVE SAME.</t>
  </si>
  <si>
    <t>*** 7" TOP OF LINER  @ 3631'  (CORRELATED).</t>
  </si>
  <si>
    <t>SET THE RTTS PKR &amp; SOW TO PERFORATE THE A/M RESERVOIR INTERVAL.</t>
  </si>
  <si>
    <t xml:space="preserve"> P/T ANNULUS SIDE TO 1,000 PSI TO CHECK PKR SEALING. </t>
  </si>
  <si>
    <t>HOOK UP TESTING PACKAGE EQUIPMENT LINES TO FLOW TREE  P/T SAME</t>
  </si>
  <si>
    <t xml:space="preserve">R/U W/L LUBRICATOR; LOAD THE FIRING BAR; THEN DROP SAME TO </t>
  </si>
  <si>
    <t>PERFORATE THE INTERESTED RESERVOIR INTERVAL.</t>
  </si>
  <si>
    <t>DIESEL ENOUGH FOR 10 DAYS</t>
  </si>
  <si>
    <t>POOH W/ESP COMP. ASSY (GN-1600N)  ON  3 1/2" EUE TBG FLAT T/227 FT.</t>
  </si>
  <si>
    <t>RIH W/ ESP ON “COND. A” 3 ½” SUPERIOR TBG. TILL PUMP INTAKE 5450 FT.</t>
  </si>
  <si>
    <t>L/D ESP BHA. ASSY AS FOLLOWING:</t>
  </si>
  <si>
    <t xml:space="preserve">*** ESP ASSY: 3 X 3 1/2" EUE TBG + 3 1/2" R-NIPPLE W/2.75" RB-2 C.V  </t>
  </si>
  <si>
    <t xml:space="preserve"> + 3 1/2" EUE F.COUPLING + 1 X 3 1/2" EUE TBG JT+ 3 1/2"SSD"GL" 2.81</t>
  </si>
  <si>
    <t>KPC ESP CREW SERVICE &amp; L/D (GN-1600N) ESP ….. IN PROGRESS</t>
  </si>
  <si>
    <t>R/D: 100 %                                R/M: ZERO %                                R/U: ZERO%</t>
  </si>
  <si>
    <t>RIG MOME &amp; CHECK RIG FOR ACCEPTANCE</t>
  </si>
  <si>
    <t>** RIG RELEASED FROM PTAH-12 @ 4:00 PM ON 21-AUG-2023</t>
  </si>
  <si>
    <t>N/D 3 ⅛" X 5K PSI X-MASS TREE &amp; N/U BOP &amp; P/T SAME.</t>
  </si>
  <si>
    <t>Perforate/test AEB-3E reservoir and complete well with ESP no 13 % Cr TBG.</t>
  </si>
  <si>
    <t xml:space="preserve">** MOVE DISTANCE F/ PTAH-12  T/ BERENICE-33 = 14 KM DESSERT ROAD </t>
  </si>
  <si>
    <t>R/U E/L, M/U &amp; RIH WITH 5.8” GR-JB-CCL TILL PBTD, POOH.</t>
  </si>
  <si>
    <t>9 5/8" CSG @ 4150 FT      (94# , K-55 , BTC)</t>
  </si>
  <si>
    <t xml:space="preserve">M/U &amp; RIH W/CBL-VDL-GR-CCL LOG TILL PBTD AND RECORD SAME </t>
  </si>
  <si>
    <t xml:space="preserve">9.2 KHARITA WTR </t>
  </si>
  <si>
    <t xml:space="preserve">** PETROLIFT REP. CHECKED ALL LASHINGS &amp; MOVE TRUCK LOADS </t>
  </si>
  <si>
    <t>FOR THE 7” CASING TILL T.O.C., POOH TO SURFACE.</t>
  </si>
  <si>
    <t xml:space="preserve">AVG RES. PRESS </t>
  </si>
  <si>
    <t>BEFORE RIG MOVE.</t>
  </si>
  <si>
    <t>PRESSURE TEST CSG TO 2,000 PSI ON STAGES.</t>
  </si>
  <si>
    <t>7" CSG @ 13155 FT (29 &amp; 26 PPF,N-80, BTC)</t>
  </si>
  <si>
    <t xml:space="preserve">** DIESEL STOCK @ RIG RELEASE =  67 BBL'S. </t>
  </si>
  <si>
    <t xml:space="preserve">M/U &amp; RIH W/ HALL. PERF./TEST ASSY. STRG (S &amp; P) ON 2 7/8” EUE TBG ( A) </t>
  </si>
  <si>
    <t>*** PERFORMED PRE-MOVE SAFETY MEETING BEFORE R/M</t>
  </si>
  <si>
    <t xml:space="preserve">TO PERFORATE AEB-3D/3E RESERVOIR INTERVAL (11,302-11,327) 25' </t>
  </si>
  <si>
    <t xml:space="preserve">&amp; (11,268-11,290) 22 </t>
  </si>
  <si>
    <t xml:space="preserve">P.B.T.D. (F.COLLAR) @ 13077 FT </t>
  </si>
  <si>
    <t xml:space="preserve">** PLAN  PERF: AEB- 3D/ 3E (11,302-11,327) 25', (11,268-11,290) 22 </t>
  </si>
  <si>
    <t>BLEED-OFF PART OF WHN2P T/ 1200 PSI TO ACHIEVE 1500 PSI U.B.</t>
  </si>
  <si>
    <t>IOD S/L RIH W/2.23" G.C. AS DUMMY RUN TILL TAGGED 2 7/8"</t>
  </si>
  <si>
    <t>R/U IOD S/L LUBRICATOR &amp; P/T SAME T/ 1000 PSI, HOLD, OK.</t>
  </si>
  <si>
    <t xml:space="preserve"> R-NIPPLE @ 7887'(S/L DEPTH), POOH &amp; L/D TOOL.</t>
  </si>
  <si>
    <t xml:space="preserve">HPJSM, LOAD &amp; DROP THE FIRING BAR TO PERF. LBAH RES. INTERVALS </t>
  </si>
  <si>
    <t xml:space="preserve">IOD S/L RIH W/BOMB HANGER  W/ 2 X 10K EXPRO M.G.'S, SET SAME </t>
  </si>
  <si>
    <t xml:space="preserve">AHMED EL DASH </t>
  </si>
  <si>
    <t xml:space="preserve">(8,010-8,030) 20'' &amp; (8,047-8,054) 7'' </t>
  </si>
  <si>
    <t>INTO 2 7/8” R-NIPPLE, POOH T/ SURF &amp; R/D S/L LUBRICATOR.</t>
  </si>
  <si>
    <t>*** NO SOUND INDICATION</t>
  </si>
  <si>
    <t>*** PROGRAM MG'S TO READ EVERY 5 &amp; 10 SEC</t>
  </si>
  <si>
    <t>*** WHP INCREASE 400 PSI WITHIN 15 MIN</t>
  </si>
  <si>
    <t xml:space="preserve">R/U 1.5'' SLB C.T."CAT-03" (SINGLE RAM BOP, FLOW TEE,QUAD BOP, STRIPPER </t>
  </si>
  <si>
    <t>*** ANNULUS PRES.DIDNT CHANGE IN 15 MINS</t>
  </si>
  <si>
    <t>&amp; INJECTOR HEAD) &amp; SURFACE LINES .</t>
  </si>
  <si>
    <t xml:space="preserve">OPENED THE WELL T/ FLARE PIT FOR 0.5 HR, HAD NO RETURN, SI SAME </t>
  </si>
  <si>
    <t>HOOK UP ALMANSOORI TEST PACKAGE TO SLB C.T. TEE-SUB &amp; P/T SAME</t>
  </si>
  <si>
    <t xml:space="preserve">IOD S/L RIH W/ 1.8" JDC PULLING TOOL T/ RETRIEVE 1.5" FRINGING </t>
  </si>
  <si>
    <t xml:space="preserve">RIH W/ SLB 1.5" C.T T/ 2000 FT &amp; START PUMP N2 W/ 500 SCF/MIN TILL 7500' </t>
  </si>
  <si>
    <t>BAR IN ,RETRIIVED SAME ,FOUND GOOD MARK OF FIRING .</t>
  </si>
  <si>
    <t xml:space="preserve"> (355' ABOVE PERF. JT)</t>
  </si>
  <si>
    <t xml:space="preserve">DIVERTED THE FLOW THRU AL-MAN TMU &amp; TEST SAME LIQUID T/PROD. &amp; GAS </t>
  </si>
  <si>
    <t xml:space="preserve">TO FLARE PIT </t>
  </si>
  <si>
    <t xml:space="preserve">R/U IOD.  S/L LUBRICATOR &amp; P/T SAME T/1000 PSI …. HOLD OK </t>
  </si>
  <si>
    <t xml:space="preserve">S/L RIH W/ MOD.C.V &amp; SET SAME IN 3 ½” VAM TOP X-NIPPLE AT 7,844 FT. </t>
  </si>
  <si>
    <t xml:space="preserve">IOD S/L RIH W/ 2.86" G.C. TILL TAG 3 1/2" SSD ''XD'' TOP PROFILE  </t>
  </si>
  <si>
    <t>AT 7821 FT (S/L DEPTH) , POOH T/ SURF. &amp; L/D TOOL.</t>
  </si>
  <si>
    <t xml:space="preserve">IOD  S/L RIH W/ 2.75 " MODIFIED C.V  &amp; SET SAME IN 3 ½” VAM TOP </t>
  </si>
  <si>
    <t>X-NIPPLE  …. IN PROGRESS.</t>
  </si>
  <si>
    <t>CONDUCT INJECT TEST FOR DAHAB INT.L UP T/2500 PSI MAX. SURFACE PRESS.</t>
  </si>
  <si>
    <t xml:space="preserve">RELEASE M.S.T, CIRCULATE HOLE, THEN STING INTO RETAINER AND </t>
  </si>
  <si>
    <t>OPEN THE SQUEEZE VALVE.</t>
  </si>
  <si>
    <t>REPLACED THE CABLE REEL (WRAPPED BY  10,000' R-CABLE) BY AN EMPTY REEL, AS PER ESP TEAM REQUEST</t>
  </si>
  <si>
    <t>POOH W/BORETS 400-1050  ESP BHA ASSEMBLY</t>
  </si>
  <si>
    <t>CONT. POOH W/ BORETS 400-1050  ESP BHA ASSEMBLY (BELOW 7" RDH PKR) T/ 122' &amp; L/D SAME.</t>
  </si>
  <si>
    <t xml:space="preserve"> BHA:  (3 1/2" EUE FLOW COUPLING) + (3 1/2" EUE SSD XD-TYPE 2.81") +  2*(3 1/2" EUE TBG JT BVLD) + (X-OVER) + (2 7/8" TBG JT) + (7" RDH PKR) </t>
  </si>
  <si>
    <t xml:space="preserve">             + (2 7/8" EUE PUP JT 5.8') + 12 *(2 7/8" EUE TBG JT BVLD) + (2 7/8"  FLOW COUPLING) + (2 7/8" R-NIPPLE 2.25") + (2 7/8" EUE TBG JT FLAT)</t>
  </si>
  <si>
    <t>***BORETS ESP TEAM WITNESS POOH W/7"RDH PKR, CHECKED THE LOWER &amp; UPPER SPLICE TO THE PKR</t>
  </si>
  <si>
    <t>*** FOUND SHORTING SPOT IN THE RKR PENETRATOR CABLE ( AS PER BORETS TEAM INTIAL INVESTIGATION)</t>
  </si>
  <si>
    <t>POOH W/ W/ ESP  ASSEMBLY T/ SURFACE &amp; L/D ALL,,,   IN PROGRESS.</t>
  </si>
  <si>
    <t xml:space="preserve">*** D.H.SENSOR + 175 HP MOTOR + 2 X SEAL + PUMP INTAKE + 4 X 400-1050, TOTAL 495 STAGES (134 +124+ 124 +113) + 2 7/8'' DIS. HEAD </t>
  </si>
  <si>
    <t>*** MAX. OD 5.5" (MTR SHROUD)</t>
  </si>
  <si>
    <t xml:space="preserve">HALL. S/L RIH W/ 2 X 10K EXPRO M.G.'S, SET SAME IN 2 7/8" EUE R-NIPPLE </t>
  </si>
  <si>
    <t xml:space="preserve">CON'T R/U C.T &amp; N2 UNIT. FLUSH SAME W/ WATER TO FLARE &amp; P/T SAME </t>
  </si>
  <si>
    <t>@ 10781' (S/L DEPTH), POOH &amp; R/D S/L.</t>
  </si>
  <si>
    <t>TO 3000 PSI AGAINST FLOW TREE S/V.</t>
  </si>
  <si>
    <t xml:space="preserve">*** PROGRAMMED M.G.'S TO READ EVERY 5 &amp; 10 SEC'S. </t>
  </si>
  <si>
    <t>OPEN SWAB, WING (TO FLARE) &amp; MASTER VALVES AND START RIH W/ C.T</t>
  </si>
  <si>
    <t>*** SIWHP = ZERO.</t>
  </si>
  <si>
    <t xml:space="preserve"> AS IT REACHED DEPTH ± 2,000 FT, START PUMPING N2 WITH 500 SCF/MIN </t>
  </si>
  <si>
    <t>R/U SAPESCO 1.5" C.T. CAT-3 &amp; N2 PUMPS,….IN PROGRESS</t>
  </si>
  <si>
    <t xml:space="preserve">AND CONTINUE RIH W/C.T, TILL DEPTH OF  +/-10,000 FT. THEN, OPTIMIZE N2 </t>
  </si>
  <si>
    <t xml:space="preserve">PUMPING RATE TO GET CONTINUOUS FLOW FROM THE FORMATION </t>
  </si>
  <si>
    <t>WITH MAX. DRAWDOWN</t>
  </si>
  <si>
    <t xml:space="preserve">ONCE HAVING CONTINUOUS RETURN, DIVERT THE FLOW THROUGH THE </t>
  </si>
  <si>
    <t>TESTING EQUIPMENT &amp; CONDUCT AN ACCURATE PRODUCTION TEST FOR</t>
  </si>
  <si>
    <t xml:space="preserve"> +/-8 HR’S STABILIZED PERIOD.</t>
  </si>
  <si>
    <t>POOH W/C.T TO SURFACE &amp; R/D ALL EQUIPMENT</t>
  </si>
  <si>
    <t>** DIESEL STOCK ENOUGH FOR 5 DAYS</t>
  </si>
  <si>
    <t>R/U S/L &amp; RIH TO RETRIEVE THE M.G’S</t>
  </si>
  <si>
    <t>R/U S/L LUBRICATOR &amp; P/T SAME</t>
  </si>
  <si>
    <t>R/D   100 %                      R/M    100 %                    R/U           50 %</t>
  </si>
  <si>
    <t>&gt;&gt; EXPECTED TO SPUD IN +/- 26/8/2023</t>
  </si>
  <si>
    <t>&gt;&gt; FRESH WTR PIT : 100 % FULL        &gt;&gt; DRILL WTR PIT : 25 % FULL</t>
  </si>
  <si>
    <t>CONT. RIH W/ 9 5/8'' INT.CSG (#43.5 &amp; 47 HC) T/ 2,928' (INSIDE CSG SHOE)</t>
  </si>
  <si>
    <t>CON'T RIH W/ 9 5/8'' INTERM. CSG  (# 43.5 &amp; 47, N-80, P-110 BTC)</t>
  </si>
  <si>
    <t>&gt;&gt; TOT. 78 / 240 JTS  X 9 5/8" CSG.</t>
  </si>
  <si>
    <t xml:space="preserve"> T/ 9,138' (BTM).</t>
  </si>
  <si>
    <t>&gt;&gt; AVG TRIP-IN LOSSES +/- 4 BPH</t>
  </si>
  <si>
    <t>&gt;&gt; FILL STRG WHILE RIH EVERY 5 JT'S</t>
  </si>
  <si>
    <t>R/U SAP SPIDER ELEVATOR, SLIPS &amp; FILL-UP TOOL… IN PROGRESS.</t>
  </si>
  <si>
    <t xml:space="preserve">&gt;&gt; P/U / S.O.WT: 156 / 154 KLB's.    </t>
  </si>
  <si>
    <t>40 % ON GOING.</t>
  </si>
  <si>
    <t>** ACTUAL/PROPOSED @  CURRENT DEPTH: 13.8 / 17 DAYS</t>
  </si>
  <si>
    <t>DRLG @ 4600'  PROG: 295  FT   AV. ROP: 98.3 FPH      C.ROP: 95 FPH</t>
  </si>
  <si>
    <t>BIT (DD506VTX)    FTG: 1785'    HRS: 19.5   ON-BTM: 11.9   ROP: 150 FPH</t>
  </si>
  <si>
    <t>A/R (B) @ 4390'      LAST SAMPLE:  100 % LIMESTONE  @ 4590'    GAS: 0.1%</t>
  </si>
  <si>
    <t>• SWITCH OVER WITH 9.8 PPG M. WT.+/- 100 FT ABOVE A/R "A"@4100'</t>
  </si>
  <si>
    <t>LOSSES: 13/4 BPH      M.WT: 9.8 PPG     OFF/ON- TRQ: 4 / 12 K-FT.LB</t>
  </si>
  <si>
    <t xml:space="preserve">• ENTER A/R “G” W/ 9.8 PPG  </t>
  </si>
  <si>
    <t xml:space="preserve">WOB: 35  KLB          RPM: 130          GPM: 500       P.P.: 1800 PSI    </t>
  </si>
  <si>
    <t xml:space="preserve">• ENTER KHARITA W/ 10.0 PPG M.WT &amp; KEEP SAME TILL PASS ALAMEIN DOL. </t>
  </si>
  <si>
    <t xml:space="preserve">&gt;&gt; RECORD SURVEY EVERY 3 STD </t>
  </si>
  <si>
    <t>**STARTING F/ AEB-1 INCREASE M.WT GRADUALLY &amp; ENTER AEB-3C</t>
  </si>
  <si>
    <t xml:space="preserve">  W/ 10.4 PPG &amp;INCREASE GRADUALLY TO 10.6PPG WHILE DRILLING TILL TD</t>
  </si>
  <si>
    <t>***OPTIONAL O.B.M AT WELL TD BASED ON HOLE CONDITION</t>
  </si>
  <si>
    <t xml:space="preserve">8-1/2" BHA:-  8 1/2'' PDC BIT + BIT SUB W/ F.V + 6 1/2" D/C + 8 3/8'' R.REAMER + </t>
  </si>
  <si>
    <t xml:space="preserve"> 6 ¾” MWD + 8 3/8'' R. REAMER + FLOAT SUB + CIRC SUB + 9 * 6 1/2'' DC + </t>
  </si>
  <si>
    <t>** ACTUAL/PROPOSED @ CURRENT DEPTH: 7.25 / 9 DAYS.</t>
  </si>
  <si>
    <t>8 1/2" BITS :  TKC66,U713MCDEGUZ</t>
  </si>
  <si>
    <t>CON'T RIH W/ 7'' LINER CSG ON DRIFTED 5'' HWDP &amp; D/P T/ 11,458'.</t>
  </si>
  <si>
    <t>CONT RIH WITH 7" LINER ON DRIFTED 5" D/P (S-135) STD'S...T/ 12900 FT .</t>
  </si>
  <si>
    <t>&gt;&gt; TOTAL : ( 6 STD's X 5" HWDP + 62 /80 STD's X 5" D/P "S-135" ).</t>
  </si>
  <si>
    <t>CIRC. BTM'S-UP  TILL SHAKERS CLEAN.</t>
  </si>
  <si>
    <t>&gt;&gt; B. CIRC EVERY 2000' FT.</t>
  </si>
  <si>
    <t xml:space="preserve">DROP 1.5” SETTING BALL &amp; CIRC. THE BALL WITH 2-3 BPM WITH MAX. </t>
  </si>
  <si>
    <t>&gt;&gt; AVG TRIP IN LOSSES : 1 BPH.</t>
  </si>
  <si>
    <t>900 PSI, TILL BALL SET. SET LNR HGR, RELEASE RUNNING TOOL</t>
  </si>
  <si>
    <t>, SHEAR BALL SEAT, MAINTAIN 30-40 KLBS ON HGR WHILE CIRC.</t>
  </si>
  <si>
    <t xml:space="preserve">CONT. CIRC.WHILE HALL. MIXING CMT. &amp; PERFORM CMT JOB </t>
  </si>
  <si>
    <t xml:space="preserve">&gt;&gt; TRANSFERRED 400 BBL OBM TO MI SALAM MUD PLANT </t>
  </si>
  <si>
    <r>
      <rPr>
        <b/>
        <i/>
        <sz val="36"/>
        <color rgb="FFFF0000"/>
        <rFont val="Arial"/>
        <family val="2"/>
      </rPr>
      <t>MUD PROP</t>
    </r>
    <r>
      <rPr>
        <b/>
        <i/>
        <sz val="36"/>
        <color theme="1"/>
        <rFont val="Arial"/>
        <family val="2"/>
      </rPr>
      <t>.:VIS:87, PV/YP: 39/16,GEL:14/25 , MWT.: 10.8 PPG. ,HPHT: 3.2</t>
    </r>
  </si>
  <si>
    <t>&gt;&gt; OBM ON LOC. : HOLE/ACTIVE/RESERVE/ SILO: 860/0/0/315 BBLS.</t>
  </si>
  <si>
    <r>
      <rPr>
        <b/>
        <i/>
        <sz val="36"/>
        <color rgb="FFFF0000"/>
        <rFont val="Arial"/>
        <family val="2"/>
      </rPr>
      <t>BHA</t>
    </r>
    <r>
      <rPr>
        <b/>
        <i/>
        <sz val="36"/>
        <rFont val="Arial"/>
        <family val="2"/>
      </rPr>
      <t>:</t>
    </r>
  </si>
  <si>
    <t>** ACTUAL / PROPOSED @ CURRENT DEPTH : 33.2 / 34.07 DAYS.</t>
  </si>
  <si>
    <t>CONT. RIH W/ 9 5/8" INTERM. CSG. (47,43.5#, N-80, BTC) T/ 7,900'.</t>
  </si>
  <si>
    <t>CON'T RIH W/ 9-5/8” INTERM. CSG (47, 43.5#, N-80, BTC) T/ 9,255' (BTM)</t>
  </si>
  <si>
    <t>&gt;&gt; TOT. 205/241 JT’S X 9 5/8" CSG.</t>
  </si>
  <si>
    <t>PERFORM 9 5/8" INTERM. CSG CMT JOB AS FOLLOWING:</t>
  </si>
  <si>
    <t>&gt;&gt; TRIP IN LOSSES: 3 BPH.</t>
  </si>
  <si>
    <t>&gt;&gt; PUMP (60 BBL, 11.5 PPG) INHIBITED WTR AS SPACER AHEAD</t>
  </si>
  <si>
    <t>&gt;&gt; BREAK CIRC. EVERY 1500 FT WHILE RIH.</t>
  </si>
  <si>
    <t xml:space="preserve">&gt;&gt; PUMP (570 BBL’S, 12.5 PPG) W/15% EXCESS LEAD SLURRY </t>
  </si>
  <si>
    <t xml:space="preserve">&gt;&gt; USED EDC SPIDER ELEV. &amp; SAP FLUSH HYD. SLIPS &amp; FILL-UP TOOL   </t>
  </si>
  <si>
    <t xml:space="preserve">&gt;&gt; PUMP (84 BBL, 15.8 PPG) W/15% EXCESS TAIL SLURRY </t>
  </si>
  <si>
    <t>&gt;&gt; LAST B.CIRC. @ 7000' W/ 210 GPM ,P.P=280 PSI &amp; LOSSES:  BPH.</t>
  </si>
  <si>
    <t xml:space="preserve">&gt;&gt; DISPLACE CMT W/TOT 662.3 BBL </t>
  </si>
  <si>
    <t>(20.3 BBL’S FRESH WTR + 642 BBL’S 9.8 PPG KCL POLYMER MUD)</t>
  </si>
  <si>
    <t>&gt;&gt; HAD 42 CUTTING SKIPS FROM EPIS.</t>
  </si>
  <si>
    <r>
      <t xml:space="preserve">MUD PLAN: </t>
    </r>
    <r>
      <rPr>
        <b/>
        <i/>
        <sz val="36"/>
        <color rgb="FF0000FF"/>
        <rFont val="Arial"/>
        <family val="2"/>
      </rPr>
      <t>SWITCH OVER TO 11 PPG OBM WHILE DRLG SHOE TRACK</t>
    </r>
  </si>
  <si>
    <t xml:space="preserve">&gt;&gt; BAROID AUGER AND HIGH G DRYER EXPECTED ON LOC. TODAY . </t>
  </si>
  <si>
    <t>A/R "A"@ 9,171'       MW : 9.8 PPG         BTM @ 9255'.</t>
  </si>
  <si>
    <r>
      <rPr>
        <b/>
        <i/>
        <sz val="36"/>
        <color rgb="FFFF0000"/>
        <rFont val="Arial"/>
        <family val="2"/>
      </rPr>
      <t xml:space="preserve">8 1/2" BHA : </t>
    </r>
    <r>
      <rPr>
        <b/>
        <i/>
        <sz val="36"/>
        <rFont val="Arial"/>
        <family val="2"/>
      </rPr>
      <t>8 1/2" PDC BIT + 6 3/4"  RSS W/ 8 3/8" STAB  +6 3/4" FLOAT SUB+</t>
    </r>
  </si>
  <si>
    <t xml:space="preserve"> 6 3/4" MWD + 8" S. STABILIZER + 6 3/4" PBL SUB +6 X 6 1/2"D/C’s + </t>
  </si>
  <si>
    <t xml:space="preserve">6 1/2"  JAR + 2 X 6 1/2"D/C’s  + 21X 5"HWDP </t>
  </si>
  <si>
    <t>** ACTUAL/PROPOSED @ CURRENT DEPTH: 18.3/22 DAYs .</t>
  </si>
  <si>
    <t>8 1/2" BITS: DD506VTX &amp; TK66</t>
  </si>
  <si>
    <t xml:space="preserve">CONT. POOH W/ 8-1/2" PEND. ASSY. W/ BAKER MWD FOR BIT </t>
  </si>
  <si>
    <t>POOH W/ 8-1/2" PEND ASSY. W/ BAKER MWD F/BIT CHANGE T/ SURFACE.</t>
  </si>
  <si>
    <t>CHANGE T/ 11,000 FT</t>
  </si>
  <si>
    <t xml:space="preserve">M/U &amp; RIH W/ NEW BIT, CONT. DRILLING 8 1/2" VERTICAL HOLE T/ 16,300' </t>
  </si>
  <si>
    <t>&gt;&gt; AVG. TRIP-OUT LOSSE's : +/- 3.0 BPH.</t>
  </si>
  <si>
    <t xml:space="preserve">&gt;&gt; HOLE IN GOOD COND. </t>
  </si>
  <si>
    <t>BIT (DD407VTX)     FTG: 1660'     HRS: 66.5   ON-BTM: 58    ROP: 28.5 FPH</t>
  </si>
  <si>
    <t xml:space="preserve">MASAJID @ 15,338',      M.WT: 10.5 PPG        BTM @ 15,390' </t>
  </si>
  <si>
    <r>
      <t xml:space="preserve">&gt;&gt; HAD </t>
    </r>
    <r>
      <rPr>
        <b/>
        <i/>
        <sz val="36"/>
        <color theme="1"/>
        <rFont val="Arial"/>
        <family val="2"/>
      </rPr>
      <t>NO</t>
    </r>
    <r>
      <rPr>
        <b/>
        <i/>
        <sz val="36"/>
        <color rgb="FFFF0000"/>
        <rFont val="Arial"/>
        <family val="2"/>
      </rPr>
      <t xml:space="preserve"> </t>
    </r>
    <r>
      <rPr>
        <b/>
        <i/>
        <sz val="36"/>
        <rFont val="Arial"/>
        <family val="2"/>
      </rPr>
      <t xml:space="preserve">R.REMERS &amp; PBL SUB   BACK UP ON LOCATION </t>
    </r>
  </si>
  <si>
    <t>MD: 15,305' INC: 0.6⁰ AZM: 137.71° TVD: 15,302.88' V.SEC: 94.24'  DLS: 0.27°</t>
  </si>
  <si>
    <t xml:space="preserve">8  1/2'' BHA : 8 1/2'' PDC BIT + BIT SUB  W/ F.V + 6 1/2" D/C + 8 3/8'' ROLLER + </t>
  </si>
  <si>
    <t xml:space="preserve">6 ¾” MWD + 8 3/8" R. REAMER + PBL SUB + 9 * 6 1/2'' DC + 6 1/2'' JAR + </t>
  </si>
  <si>
    <t>** ACTUAL/PROPOSED @ CURRENT DEPTH: 29.8/ 43 DAYS.</t>
  </si>
  <si>
    <t>FIN'D RIH W/ 7" PROD. CSG (29# &amp; 26#, BTC) TILL TAGGED BTM @ 12318'</t>
  </si>
  <si>
    <t>CIRC. HOLE CLEAN (1.5XBTM UP ) &amp; CONDITION MUD</t>
  </si>
  <si>
    <t>&gt;&gt; HAD HARD WASH DOWN LAST JT AND WORKING ON SAME</t>
  </si>
  <si>
    <t>R/D PREMIER POWER TONG &amp; R/U CMT HEAD LOADED WITH TOP &amp; BTM PLUG</t>
  </si>
  <si>
    <t>&gt;&gt; WASH DOWN WITH 150 GPM &amp; P.P : 850 PSI. &amp; 3 BPH DYN. LOSSES</t>
  </si>
  <si>
    <t>CIRC WHILE FINISH MIXING CMT.</t>
  </si>
  <si>
    <t xml:space="preserve">&gt;&gt; HAD PRESSURE INCREASED MANY TIMES TO 1200 PSI ON 150 GPM </t>
  </si>
  <si>
    <t>WHILE WORKING ON HOLE FILL IN LAST JT</t>
  </si>
  <si>
    <t>CIRC. HOLE CLEAN (1.5XBTM UP ) &amp; CONDITION MUD WHILE FINISH</t>
  </si>
  <si>
    <t xml:space="preserve"> MIXING CMT MIX FLUID &amp; SPACER … IN PROGRESS.</t>
  </si>
  <si>
    <t>&gt;&gt; CIRC. W/ 220 GPM HAD SPP = 900-1050 PSI &amp; DYN. LOSSES = 4</t>
  </si>
  <si>
    <t>** ACTUAL/PROPOSED @ CURRENT DEPTH: 22.85 / 19 DAYS</t>
  </si>
  <si>
    <t>POOH W/ OPEN END 4 1/2" D/P T/ 1317’ (± 330’ ABOVE CMT PLUG)  (13 STD)</t>
  </si>
  <si>
    <t xml:space="preserve">M/U &amp; RIH W/ 12.25'' DRLG SLICK ASSY. ON 4.5" D/P TILL TAGGED TOP OF </t>
  </si>
  <si>
    <t xml:space="preserve">FLUSH STRING W/ 50 BBL WATER TO CONFIRM THE STRG IS CLEAN. </t>
  </si>
  <si>
    <t>CMT PLUG , DRILL-OUT CMT</t>
  </si>
  <si>
    <t>&gt;&gt; HAD A RETURN AFTER 30 BBLs  &gt;&gt; LOSSES DURING FLUSH : 35 BPH</t>
  </si>
  <si>
    <t>CONT. DRLG 12 1/4" VERTICAL HOLE T/ ± 4250' ( ± 56 FT IN A/R A)</t>
  </si>
  <si>
    <t>POOH W/ OPEN END 4 1/2" D/P'S AS CMT STINGER T/ SURF.</t>
  </si>
  <si>
    <t xml:space="preserve">M/U 12" TEST PLUG ASSY. &amp; RETRIEVED 12’’ WEAR BUSHING, </t>
  </si>
  <si>
    <t>CHECK THE SAME, OK ,  INSTALLED IT AGAIN,  L/D 12" TEST PLUG.</t>
  </si>
  <si>
    <t xml:space="preserve">&gt;&gt; 2nd CMT PLUG IN PLACE @ 3:30 AM </t>
  </si>
  <si>
    <t>BIT ((U616))     FTG: 1556'      HRS: 33    ON-BTM: 20.7       ROP:75 FPH</t>
  </si>
  <si>
    <t xml:space="preserve">KHOMAN (A) @ 1908',      M.WT: 8.6 PPG        BTM @ 3028' </t>
  </si>
  <si>
    <t>&gt;&gt; THIEF ZONE @ 2157'  &amp; 3006'  (KHOMAN A)</t>
  </si>
  <si>
    <t>DRLG @ 115' (1.5 HR)  PROG: 83 FT   AV. ROP: 42 FPH      C.ROP: 43 FPH</t>
  </si>
  <si>
    <t>CONT. DRLG. 12 1/4" SURFACE HOLE T/ +/- 2,100'.</t>
  </si>
  <si>
    <t>BIT (GTX-CG1)     FTG: 83'     HRS: 2   ON-BTM: 1.1    ROP: 75.5 FPH</t>
  </si>
  <si>
    <t>MOGHRA @ SURF.                    100% SD @ 90'                   GAS: NILL</t>
  </si>
  <si>
    <t>LOSSES: 30/10 BPH    M.WT: 8.8 PPG       OFF/ON- TRQ: 0.5/1.5 K-FT.LB</t>
  </si>
  <si>
    <t xml:space="preserve">WOB: 3-7 KLB        RPM: 70-80       GPM: 250           P.P.: 50-60 PSI    </t>
  </si>
  <si>
    <t>&gt;&gt; WASH &amp; REAM ONE TIME EVERY STD DRILLED OR AS HOLE 
DICTATE.</t>
  </si>
  <si>
    <t>&gt;&gt; PREC. SWEEP HOLE W/ 30 BBL HVP LOADED W/ 80 PPB LCM EVERY 2 STD'S.</t>
  </si>
  <si>
    <t>** ACTUAL/PROPOSED @ CURRENT DEPTH: 0.3 /0.3  DAYs.</t>
  </si>
  <si>
    <t>R/M: 85 %     R/U: 60 %     &gt;&gt; EXPECTED TO SPUD ON 6/9/2023.</t>
  </si>
  <si>
    <t>&gt;&gt; INSTALLED CSG BOARD, 4 FIXED PLATFORMS FOR MAST.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</si>
</sst>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[$-409]h:mm\ AM/PM;@"/>
    <numFmt numFmtId="165" formatCode="[$-409]d\-mmm\-yy;@"/>
    <numFmt numFmtId="166" formatCode="0_);\(0\)"/>
  </numFmts>
  <fonts count="161" x14ac:knownFonts="1">
    <font>
      <sz val="10"/>
      <name val="Arial"/>
    </font>
    <font>
      <b/>
      <sz val="48"/>
      <color indexed="8"/>
      <name val="Arial"/>
      <family val="2"/>
    </font>
    <font>
      <b/>
      <sz val="14"/>
      <color indexed="8"/>
      <name val="Arial"/>
      <family val="2"/>
    </font>
    <font>
      <b/>
      <sz val="40"/>
      <color indexed="8"/>
      <name val="Arial"/>
      <family val="2"/>
    </font>
    <font>
      <b/>
      <i/>
      <sz val="48"/>
      <color rgb="FFFF0000"/>
      <name val="Bookman Old Style"/>
      <family val="1"/>
    </font>
    <font>
      <b/>
      <i/>
      <sz val="48"/>
      <name val="Arial"/>
      <family val="2"/>
    </font>
    <font>
      <b/>
      <i/>
      <sz val="48"/>
      <color rgb="FFFFFFFF"/>
      <name val="Arial"/>
      <family val="2"/>
    </font>
    <font>
      <b/>
      <i/>
      <sz val="65"/>
      <name val="Times New Roman"/>
      <family val="1"/>
    </font>
    <font>
      <b/>
      <i/>
      <sz val="40"/>
      <color rgb="FFFF0000"/>
      <name val="Arial"/>
      <family val="2"/>
    </font>
    <font>
      <b/>
      <sz val="60"/>
      <name val="Arial"/>
      <family val="2"/>
    </font>
    <font>
      <b/>
      <i/>
      <sz val="60"/>
      <color rgb="FF0000FF"/>
      <name val="Arial"/>
      <family val="2"/>
    </font>
    <font>
      <b/>
      <i/>
      <sz val="48"/>
      <color indexed="8"/>
      <name val="Arial"/>
      <family val="2"/>
    </font>
    <font>
      <b/>
      <i/>
      <sz val="44"/>
      <name val="Arial"/>
      <family val="2"/>
    </font>
    <font>
      <b/>
      <i/>
      <sz val="44"/>
      <color indexed="8"/>
      <name val="Arial"/>
      <family val="2"/>
    </font>
    <font>
      <b/>
      <i/>
      <sz val="65"/>
      <color rgb="FFFF0000"/>
      <name val="Arial"/>
      <family val="2"/>
    </font>
    <font>
      <b/>
      <i/>
      <sz val="36"/>
      <name val="Arial"/>
      <family val="2"/>
    </font>
    <font>
      <b/>
      <i/>
      <sz val="50"/>
      <color rgb="FF0000FF"/>
      <name val="Arial"/>
      <family val="2"/>
    </font>
    <font>
      <b/>
      <i/>
      <sz val="48"/>
      <color rgb="FFFF0000"/>
      <name val="Arial"/>
      <family val="2"/>
    </font>
    <font>
      <b/>
      <i/>
      <sz val="48"/>
      <color rgb="FF0000FF"/>
      <name val="Arial"/>
      <family val="2"/>
    </font>
    <font>
      <b/>
      <i/>
      <sz val="40"/>
      <color rgb="FF0000FF"/>
      <name val="Arial"/>
      <family val="2"/>
    </font>
    <font>
      <b/>
      <i/>
      <sz val="40"/>
      <name val="Arial"/>
      <family val="2"/>
    </font>
    <font>
      <b/>
      <i/>
      <sz val="50"/>
      <color rgb="FF006600"/>
      <name val="Arial"/>
      <family val="2"/>
    </font>
    <font>
      <b/>
      <i/>
      <sz val="50"/>
      <color indexed="12"/>
      <name val="Arial"/>
      <family val="2"/>
    </font>
    <font>
      <b/>
      <i/>
      <u/>
      <sz val="36"/>
      <color rgb="FFFF0000"/>
      <name val="Arial"/>
      <family val="2"/>
    </font>
    <font>
      <b/>
      <i/>
      <sz val="42"/>
      <color rgb="FFFF0000"/>
      <name val="Arial"/>
      <family val="2"/>
    </font>
    <font>
      <b/>
      <i/>
      <sz val="36"/>
      <color rgb="FF0000FF"/>
      <name val="Arial"/>
      <family val="2"/>
    </font>
    <font>
      <b/>
      <i/>
      <u/>
      <sz val="55"/>
      <color indexed="12"/>
      <name val="Arial"/>
      <family val="2"/>
    </font>
    <font>
      <b/>
      <i/>
      <sz val="50"/>
      <color rgb="FFFF0000"/>
      <name val="Arial"/>
      <family val="2"/>
    </font>
    <font>
      <b/>
      <i/>
      <sz val="36"/>
      <color rgb="FFFF0000"/>
      <name val="Arial"/>
      <family val="2"/>
    </font>
    <font>
      <b/>
      <i/>
      <u/>
      <sz val="72"/>
      <color indexed="10"/>
      <name val="Arial"/>
      <family val="2"/>
    </font>
    <font>
      <b/>
      <i/>
      <sz val="44"/>
      <color rgb="FF0000FF"/>
      <name val="Arial"/>
      <family val="2"/>
    </font>
    <font>
      <b/>
      <i/>
      <sz val="40"/>
      <color indexed="12"/>
      <name val="Arial"/>
      <family val="2"/>
    </font>
    <font>
      <b/>
      <sz val="36"/>
      <name val="Arial"/>
      <family val="2"/>
    </font>
    <font>
      <b/>
      <i/>
      <sz val="38"/>
      <name val="Arial"/>
      <family val="2"/>
    </font>
    <font>
      <b/>
      <sz val="36"/>
      <color rgb="FFFF0000"/>
      <name val="Arial"/>
      <family val="2"/>
    </font>
    <font>
      <b/>
      <sz val="36"/>
      <color rgb="FF0000FF"/>
      <name val="Arial"/>
      <family val="2"/>
    </font>
    <font>
      <b/>
      <i/>
      <sz val="43"/>
      <color indexed="10"/>
      <name val="Bookman Old Style"/>
      <family val="1"/>
    </font>
    <font>
      <b/>
      <i/>
      <sz val="48"/>
      <color indexed="12"/>
      <name val="Arial"/>
      <family val="2"/>
    </font>
    <font>
      <b/>
      <i/>
      <sz val="48"/>
      <color indexed="9"/>
      <name val="Arial"/>
      <family val="2"/>
    </font>
    <font>
      <b/>
      <i/>
      <sz val="72"/>
      <name val="Times New Roman"/>
      <family val="1"/>
    </font>
    <font>
      <b/>
      <i/>
      <sz val="40"/>
      <name val="Arial"/>
      <family val="2"/>
    </font>
    <font>
      <b/>
      <i/>
      <sz val="40"/>
      <color indexed="10"/>
      <name val="Arial"/>
      <family val="2"/>
    </font>
    <font>
      <b/>
      <i/>
      <sz val="60"/>
      <color indexed="12"/>
      <name val="Arial"/>
      <family val="2"/>
    </font>
    <font>
      <b/>
      <sz val="15"/>
      <color indexed="8"/>
      <name val="Arial"/>
      <family val="2"/>
    </font>
    <font>
      <b/>
      <i/>
      <sz val="36"/>
      <color rgb="FF000000"/>
      <name val="Arial"/>
      <family val="2"/>
    </font>
    <font>
      <b/>
      <i/>
      <sz val="36"/>
      <color rgb="FF000000"/>
      <name val="Arial"/>
      <family val="2"/>
    </font>
    <font>
      <b/>
      <i/>
      <sz val="44"/>
      <color rgb="FFFF0000"/>
      <name val="Arial"/>
      <family val="2"/>
    </font>
    <font>
      <b/>
      <i/>
      <sz val="65"/>
      <color rgb="FFC00000"/>
      <name val="Calibri"/>
      <family val="2"/>
    </font>
    <font>
      <b/>
      <i/>
      <sz val="36"/>
      <color rgb="FFC00000"/>
      <name val="Arial"/>
      <family val="2"/>
    </font>
    <font>
      <b/>
      <i/>
      <sz val="50"/>
      <color rgb="FF0000FF"/>
      <name val="Calibri"/>
      <family val="2"/>
    </font>
    <font>
      <b/>
      <i/>
      <sz val="48"/>
      <color rgb="FF000000"/>
      <name val="Arial"/>
      <family val="2"/>
    </font>
    <font>
      <b/>
      <i/>
      <sz val="44"/>
      <color rgb="FF000000"/>
      <name val="Arial"/>
      <family val="2"/>
    </font>
    <font>
      <b/>
      <i/>
      <u/>
      <sz val="55"/>
      <color rgb="FF0000FF"/>
      <name val="Arial"/>
      <family val="2"/>
    </font>
    <font>
      <b/>
      <i/>
      <sz val="48"/>
      <color rgb="FF00CC00"/>
      <name val="Arial"/>
      <family val="2"/>
    </font>
    <font>
      <b/>
      <sz val="44"/>
      <color rgb="FFFF0000"/>
      <name val="Arial"/>
      <family val="2"/>
    </font>
    <font>
      <b/>
      <i/>
      <sz val="60"/>
      <color rgb="FFFF0000"/>
      <name val="Arial"/>
      <family val="2"/>
    </font>
    <font>
      <b/>
      <sz val="48"/>
      <name val="Arial"/>
      <family val="2"/>
    </font>
    <font>
      <b/>
      <sz val="60"/>
      <color rgb="FFFF0000"/>
      <name val="Arial"/>
      <family val="2"/>
    </font>
    <font>
      <b/>
      <i/>
      <sz val="65"/>
      <color rgb="FFFF0000"/>
      <name val="Calibri"/>
      <family val="2"/>
    </font>
    <font>
      <b/>
      <i/>
      <sz val="70"/>
      <color indexed="10"/>
      <name val="Times New Roman"/>
      <family val="1"/>
    </font>
    <font>
      <b/>
      <i/>
      <sz val="35"/>
      <name val="Arial"/>
      <family val="2"/>
    </font>
    <font>
      <b/>
      <i/>
      <sz val="36"/>
      <color indexed="12"/>
      <name val="Arial"/>
      <family val="2"/>
    </font>
    <font>
      <b/>
      <i/>
      <sz val="36"/>
      <color indexed="8"/>
      <name val="Arial"/>
      <family val="2"/>
    </font>
    <font>
      <b/>
      <i/>
      <sz val="32"/>
      <color rgb="FF0000FF"/>
      <name val="Arial"/>
      <family val="2"/>
    </font>
    <font>
      <b/>
      <i/>
      <sz val="55"/>
      <color rgb="FFFF0000"/>
      <name val="Calibri"/>
      <family val="2"/>
    </font>
    <font>
      <b/>
      <i/>
      <sz val="44"/>
      <color rgb="FF0000FF"/>
      <name val="Calibri"/>
      <family val="2"/>
    </font>
    <font>
      <b/>
      <i/>
      <sz val="40"/>
      <color indexed="10"/>
      <name val="Bookman Old Style"/>
      <family val="1"/>
    </font>
    <font>
      <b/>
      <i/>
      <sz val="40"/>
      <color rgb="FF0000FF"/>
      <name val="Calibri"/>
      <family val="2"/>
    </font>
    <font>
      <b/>
      <i/>
      <sz val="60"/>
      <color indexed="10"/>
      <name val="Arial"/>
      <family val="2"/>
    </font>
    <font>
      <b/>
      <i/>
      <sz val="35"/>
      <color indexed="12"/>
      <name val="Arial"/>
      <family val="2"/>
    </font>
    <font>
      <b/>
      <i/>
      <sz val="48"/>
      <color indexed="10"/>
      <name val="Bookman Old Style"/>
      <family val="1"/>
    </font>
    <font>
      <b/>
      <i/>
      <sz val="40"/>
      <color rgb="FFFF0000"/>
      <name val="Calibri"/>
      <family val="2"/>
    </font>
    <font>
      <b/>
      <i/>
      <sz val="34"/>
      <color rgb="FF0000FF"/>
      <name val="Arial"/>
      <family val="2"/>
    </font>
    <font>
      <b/>
      <i/>
      <sz val="44"/>
      <color rgb="FFFF0000"/>
      <name val="Calibri"/>
      <family val="2"/>
    </font>
    <font>
      <b/>
      <i/>
      <u/>
      <sz val="48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65"/>
      <color rgb="FFFF0000"/>
      <name val="Calibri"/>
      <family val="2"/>
      <scheme val="minor"/>
    </font>
    <font>
      <b/>
      <i/>
      <sz val="48"/>
      <color rgb="FF0000FF"/>
      <name val="Calibri"/>
      <family val="2"/>
      <scheme val="minor"/>
    </font>
    <font>
      <b/>
      <i/>
      <sz val="50"/>
      <color rgb="FF0000FF"/>
      <name val="Calibri"/>
      <family val="2"/>
      <scheme val="minor"/>
    </font>
    <font>
      <b/>
      <i/>
      <sz val="44"/>
      <color rgb="FF0000FF"/>
      <name val="Calibri"/>
      <family val="2"/>
      <scheme val="minor"/>
    </font>
    <font>
      <b/>
      <i/>
      <sz val="36"/>
      <color indexed="12"/>
      <name val="Calibri"/>
      <family val="2"/>
      <scheme val="minor"/>
    </font>
    <font>
      <b/>
      <i/>
      <sz val="44"/>
      <color rgb="FFFF0000"/>
      <name val="Calibri"/>
      <family val="2"/>
      <scheme val="minor"/>
    </font>
    <font>
      <b/>
      <i/>
      <sz val="36"/>
      <name val="Calibri"/>
      <family val="2"/>
      <scheme val="minor"/>
    </font>
    <font>
      <b/>
      <i/>
      <sz val="36"/>
      <color rgb="FFFF0000"/>
      <name val="Calibri"/>
      <family val="2"/>
      <scheme val="minor"/>
    </font>
    <font>
      <b/>
      <i/>
      <sz val="40"/>
      <color rgb="FFFF0000"/>
      <name val="Calibri"/>
      <family val="2"/>
      <scheme val="minor"/>
    </font>
    <font>
      <b/>
      <i/>
      <sz val="55"/>
      <color rgb="FF0000FF"/>
      <name val="Calibri"/>
      <family val="2"/>
      <scheme val="minor"/>
    </font>
    <font>
      <b/>
      <i/>
      <sz val="40"/>
      <color rgb="FF0000FF"/>
      <name val="Calibri"/>
      <family val="2"/>
      <scheme val="minor"/>
    </font>
    <font>
      <b/>
      <i/>
      <sz val="55"/>
      <color rgb="FFFF0000"/>
      <name val="Calibri"/>
      <family val="2"/>
      <scheme val="minor"/>
    </font>
    <font>
      <b/>
      <i/>
      <u/>
      <sz val="60"/>
      <color rgb="FF0000FF"/>
      <name val="Calibri"/>
      <family val="2"/>
      <scheme val="minor"/>
    </font>
    <font>
      <b/>
      <i/>
      <sz val="36"/>
      <color theme="1"/>
      <name val="Arial"/>
      <family val="2"/>
    </font>
    <font>
      <b/>
      <i/>
      <sz val="53"/>
      <color rgb="FF0000FF"/>
      <name val="Calibri"/>
      <family val="2"/>
      <scheme val="minor"/>
    </font>
    <font>
      <b/>
      <i/>
      <sz val="45"/>
      <color rgb="FF0000FF"/>
      <name val="Calibri"/>
      <family val="2"/>
      <scheme val="minor"/>
    </font>
    <font>
      <b/>
      <i/>
      <sz val="36"/>
      <color rgb="FF0000FF"/>
      <name val="Calibri"/>
      <family val="2"/>
      <scheme val="minor"/>
    </font>
    <font>
      <b/>
      <i/>
      <sz val="34"/>
      <color rgb="FFFF0000"/>
      <name val="Calibri"/>
      <family val="2"/>
      <scheme val="minor"/>
    </font>
    <font>
      <b/>
      <i/>
      <sz val="48"/>
      <name val="Calibri"/>
      <family val="2"/>
      <scheme val="minor"/>
    </font>
    <font>
      <b/>
      <i/>
      <sz val="48"/>
      <color indexed="12"/>
      <name val="Calibri"/>
      <family val="2"/>
      <scheme val="minor"/>
    </font>
    <font>
      <b/>
      <i/>
      <sz val="50"/>
      <color rgb="FFFF0000"/>
      <name val="Calibri"/>
      <family val="2"/>
      <scheme val="minor"/>
    </font>
    <font>
      <b/>
      <i/>
      <u/>
      <sz val="40"/>
      <color rgb="FFFF0000"/>
      <name val="Calibri"/>
      <family val="2"/>
      <scheme val="minor"/>
    </font>
    <font>
      <b/>
      <i/>
      <u/>
      <sz val="50"/>
      <color rgb="FF0000FF"/>
      <name val="Calibri"/>
      <family val="2"/>
      <scheme val="minor"/>
    </font>
    <font>
      <b/>
      <i/>
      <sz val="40"/>
      <name val="Calibri"/>
      <family val="2"/>
      <scheme val="minor"/>
    </font>
    <font>
      <b/>
      <i/>
      <sz val="50"/>
      <color indexed="12"/>
      <name val="Calibri"/>
      <family val="2"/>
      <scheme val="minor"/>
    </font>
    <font>
      <b/>
      <i/>
      <sz val="40"/>
      <color indexed="12"/>
      <name val="Calibri"/>
      <family val="2"/>
      <scheme val="minor"/>
    </font>
    <font>
      <b/>
      <i/>
      <sz val="44"/>
      <name val="Calibri"/>
      <family val="2"/>
      <scheme val="minor"/>
    </font>
    <font>
      <b/>
      <sz val="65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44"/>
      <name val="Calibri"/>
      <family val="2"/>
      <scheme val="minor"/>
    </font>
    <font>
      <b/>
      <sz val="48"/>
      <color rgb="FF0000FF"/>
      <name val="Calibri"/>
      <family val="2"/>
      <scheme val="minor"/>
    </font>
    <font>
      <b/>
      <sz val="40"/>
      <color rgb="FFFF0000"/>
      <name val="Calibri"/>
      <family val="2"/>
      <scheme val="minor"/>
    </font>
    <font>
      <b/>
      <sz val="50"/>
      <color rgb="FFFF0000"/>
      <name val="Calibri"/>
      <family val="2"/>
      <scheme val="minor"/>
    </font>
    <font>
      <b/>
      <sz val="52"/>
      <color rgb="FFFF0000"/>
      <name val="Calibri"/>
      <family val="2"/>
      <scheme val="minor"/>
    </font>
    <font>
      <b/>
      <i/>
      <sz val="44"/>
      <color indexed="12"/>
      <name val="Calibri"/>
      <family val="2"/>
      <scheme val="minor"/>
    </font>
    <font>
      <b/>
      <i/>
      <sz val="42"/>
      <color rgb="FFFF0000"/>
      <name val="Calibri"/>
      <family val="2"/>
      <scheme val="minor"/>
    </font>
    <font>
      <b/>
      <i/>
      <sz val="48"/>
      <color rgb="FF0000FF"/>
      <name val="Calibri"/>
      <family val="2"/>
    </font>
    <font>
      <b/>
      <sz val="44"/>
      <color rgb="FFFF0000"/>
      <name val="Calibri"/>
      <family val="2"/>
      <scheme val="minor"/>
    </font>
    <font>
      <b/>
      <sz val="40"/>
      <color rgb="FF0000FF"/>
      <name val="Calibri"/>
      <family val="2"/>
      <scheme val="minor"/>
    </font>
    <font>
      <b/>
      <i/>
      <sz val="35"/>
      <color rgb="FFFF0000"/>
      <name val="Arial"/>
      <family val="2"/>
    </font>
    <font>
      <b/>
      <i/>
      <u/>
      <sz val="50"/>
      <color rgb="FF0000FF"/>
      <name val="Arial"/>
      <family val="2"/>
    </font>
    <font>
      <b/>
      <sz val="36"/>
      <color rgb="FF0000FF"/>
      <name val="Calibri"/>
      <family val="2"/>
    </font>
    <font>
      <b/>
      <i/>
      <sz val="72"/>
      <color theme="3"/>
      <name val="Arial"/>
      <family val="2"/>
    </font>
    <font>
      <b/>
      <i/>
      <sz val="30"/>
      <name val="Calibri"/>
      <family val="2"/>
      <scheme val="minor"/>
    </font>
    <font>
      <b/>
      <i/>
      <u/>
      <sz val="48"/>
      <color rgb="FF0000FF"/>
      <name val="Calibri"/>
      <family val="2"/>
      <scheme val="minor"/>
    </font>
    <font>
      <b/>
      <sz val="4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u/>
      <sz val="72"/>
      <color rgb="FFC00000"/>
      <name val="Calibri"/>
      <family val="2"/>
    </font>
    <font>
      <b/>
      <i/>
      <sz val="48"/>
      <color rgb="FFFF0000"/>
      <name val="Calibri"/>
      <family val="2"/>
      <scheme val="minor"/>
    </font>
    <font>
      <b/>
      <sz val="65"/>
      <color rgb="FFFF0000"/>
      <name val="Arial"/>
      <family val="2"/>
    </font>
    <font>
      <b/>
      <sz val="48"/>
      <color rgb="FFFF0000"/>
      <name val="Arial"/>
      <family val="2"/>
    </font>
    <font>
      <b/>
      <u/>
      <sz val="40"/>
      <color rgb="FF0000FF"/>
      <name val="Arial"/>
      <family val="2"/>
    </font>
    <font>
      <b/>
      <sz val="40"/>
      <color rgb="FF0000FF"/>
      <name val="Arial"/>
      <family val="2"/>
    </font>
    <font>
      <b/>
      <sz val="40"/>
      <color rgb="FFFF0000"/>
      <name val="Arial"/>
      <family val="2"/>
    </font>
    <font>
      <b/>
      <sz val="40"/>
      <name val="Arial"/>
      <family val="2"/>
    </font>
    <font>
      <b/>
      <u/>
      <sz val="72"/>
      <color rgb="FFFF0000"/>
      <name val="Arial"/>
      <family val="2"/>
    </font>
    <font>
      <b/>
      <i/>
      <sz val="28"/>
      <color rgb="FF0000FF"/>
      <name val="Arial"/>
      <family val="2"/>
    </font>
    <font>
      <b/>
      <sz val="50"/>
      <color rgb="FF0000FF"/>
      <name val="Calibri"/>
      <family val="2"/>
    </font>
    <font>
      <b/>
      <i/>
      <sz val="34.5"/>
      <name val="Arial"/>
      <family val="2"/>
    </font>
    <font>
      <b/>
      <i/>
      <sz val="36"/>
      <name val="Arial Narrow"/>
      <family val="2"/>
    </font>
    <font>
      <b/>
      <i/>
      <u/>
      <sz val="40"/>
      <color rgb="FF0000FF"/>
      <name val="Calibri"/>
      <family val="2"/>
      <scheme val="minor"/>
    </font>
    <font>
      <b/>
      <sz val="28"/>
      <color rgb="FF0000FF"/>
      <name val="Calibri"/>
      <family val="2"/>
    </font>
    <font>
      <b/>
      <sz val="36"/>
      <color rgb="FF0000FF"/>
      <name val="Cambria"/>
      <family val="1"/>
      <scheme val="major"/>
    </font>
    <font>
      <b/>
      <sz val="36"/>
      <color rgb="FFFF0000"/>
      <name val="Calibri"/>
      <family val="2"/>
    </font>
    <font>
      <b/>
      <sz val="36"/>
      <color rgb="FFFF0000"/>
      <name val="Cambria"/>
      <family val="1"/>
      <scheme val="major"/>
    </font>
    <font>
      <b/>
      <sz val="48"/>
      <color rgb="FFFF0000"/>
      <name val="Calibri"/>
      <family val="2"/>
    </font>
    <font>
      <b/>
      <i/>
      <u/>
      <sz val="36"/>
      <color rgb="FFFF0000"/>
      <name val="Cambria"/>
      <family val="1"/>
      <scheme val="major"/>
    </font>
    <font>
      <b/>
      <i/>
      <u/>
      <sz val="36"/>
      <color rgb="FFFF0000"/>
      <name val="Calibri"/>
      <family val="2"/>
      <scheme val="minor"/>
    </font>
    <font>
      <b/>
      <i/>
      <sz val="36"/>
      <color rgb="FF0000FF"/>
      <name val="Calibri"/>
      <family val="2"/>
    </font>
    <font>
      <b/>
      <i/>
      <u/>
      <sz val="44"/>
      <color rgb="FFFF0000"/>
      <name val="Calibri"/>
      <family val="2"/>
      <scheme val="minor"/>
    </font>
    <font>
      <b/>
      <sz val="36"/>
      <name val="Calibri"/>
      <family val="2"/>
    </font>
    <font>
      <b/>
      <i/>
      <u/>
      <sz val="36"/>
      <name val="Arial"/>
      <family val="2"/>
    </font>
    <font>
      <b/>
      <sz val="36"/>
      <color rgb="FF000000"/>
      <name val="Arial"/>
      <family val="2"/>
    </font>
    <font>
      <b/>
      <u/>
      <sz val="36"/>
      <color rgb="FFFF0000"/>
      <name val="Arial"/>
      <family val="2"/>
    </font>
    <font>
      <b/>
      <u/>
      <sz val="36"/>
      <name val="Arial"/>
      <family val="2"/>
    </font>
    <font>
      <b/>
      <i/>
      <u/>
      <sz val="48"/>
      <color rgb="FFFF0000"/>
      <name val="Arial"/>
      <family val="2"/>
    </font>
    <font>
      <b/>
      <i/>
      <u/>
      <sz val="36"/>
      <color rgb="FF0000FF"/>
      <name val="Arial"/>
      <family val="2"/>
    </font>
    <font>
      <b/>
      <sz val="36"/>
      <color indexed="8"/>
      <name val="Arial"/>
      <family val="2"/>
    </font>
    <font>
      <b/>
      <i/>
      <sz val="36"/>
      <color rgb="FF002060"/>
      <name val="Arial"/>
      <family val="2"/>
    </font>
    <font>
      <b/>
      <i/>
      <u/>
      <sz val="48"/>
      <color rgb="FF0000FF"/>
      <name val="Arial"/>
      <family val="2"/>
    </font>
    <font>
      <i/>
      <sz val="36"/>
      <name val="Arial"/>
      <family val="2"/>
    </font>
    <font>
      <b/>
      <u/>
      <sz val="40"/>
      <color rgb="FFFF0000"/>
      <name val="Arial"/>
      <family val="2"/>
    </font>
    <font>
      <b/>
      <i/>
      <sz val="72"/>
      <color rgb="FFFF0000"/>
      <name val="Arial"/>
      <family val="2"/>
    </font>
    <font>
      <b/>
      <i/>
      <u/>
      <sz val="7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0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0">
    <xf numFmtId="0" fontId="0" fillId="0" borderId="0">
      <alignment vertical="center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/>
    <xf numFmtId="0" fontId="75" fillId="0" borderId="0"/>
    <xf numFmtId="0" fontId="75" fillId="0" borderId="0"/>
    <xf numFmtId="41" fontId="75" fillId="0" borderId="0" applyFont="0" applyFill="0" applyBorder="0" applyAlignment="0" applyProtection="0"/>
    <xf numFmtId="0" fontId="75" fillId="0" borderId="0"/>
    <xf numFmtId="0" fontId="75" fillId="0" borderId="0">
      <protection locked="0"/>
    </xf>
    <xf numFmtId="0" fontId="75" fillId="0" borderId="0"/>
    <xf numFmtId="0" fontId="75" fillId="0" borderId="0"/>
    <xf numFmtId="0" fontId="123" fillId="0" borderId="0"/>
    <xf numFmtId="0" fontId="75" fillId="0" borderId="0">
      <alignment vertical="center"/>
    </xf>
    <xf numFmtId="0" fontId="75" fillId="0" borderId="0">
      <protection locked="0"/>
    </xf>
    <xf numFmtId="0" fontId="75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protection locked="0"/>
    </xf>
  </cellStyleXfs>
  <cellXfs count="78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165" fontId="9" fillId="2" borderId="0" xfId="0" applyNumberFormat="1" applyFont="1" applyFill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7" borderId="6" xfId="0" applyFont="1" applyFill="1" applyBorder="1" applyAlignment="1" applyProtection="1">
      <alignment horizontal="center"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0" fontId="17" fillId="7" borderId="7" xfId="0" applyFont="1" applyFill="1" applyBorder="1" applyAlignment="1" applyProtection="1">
      <alignment horizontal="center" vertical="center"/>
      <protection locked="0"/>
    </xf>
    <xf numFmtId="0" fontId="18" fillId="7" borderId="7" xfId="0" applyFont="1" applyFill="1" applyBorder="1" applyAlignment="1" applyProtection="1">
      <alignment horizontal="center" vertical="center" wrapText="1"/>
      <protection locked="0"/>
    </xf>
    <xf numFmtId="0" fontId="19" fillId="2" borderId="7" xfId="0" applyFont="1" applyFill="1" applyBorder="1" applyAlignment="1" applyProtection="1">
      <alignment horizontal="center" vertical="center"/>
      <protection locked="0"/>
    </xf>
    <xf numFmtId="0" fontId="19" fillId="2" borderId="7" xfId="0" applyFont="1" applyFill="1" applyBorder="1" applyAlignment="1">
      <alignment horizontal="center" vertical="center"/>
    </xf>
    <xf numFmtId="49" fontId="19" fillId="2" borderId="7" xfId="0" applyNumberFormat="1" applyFont="1" applyFill="1" applyBorder="1" applyAlignment="1" applyProtection="1">
      <alignment horizontal="center" vertical="center"/>
      <protection locked="0"/>
    </xf>
    <xf numFmtId="0" fontId="21" fillId="7" borderId="7" xfId="0" applyFont="1" applyFill="1" applyBorder="1" applyAlignment="1" applyProtection="1">
      <alignment horizontal="center" vertical="center"/>
      <protection locked="0"/>
    </xf>
    <xf numFmtId="0" fontId="22" fillId="7" borderId="7" xfId="0" applyFont="1" applyFill="1" applyBorder="1" applyAlignment="1" applyProtection="1">
      <alignment horizontal="center" vertical="center"/>
      <protection locked="0"/>
    </xf>
    <xf numFmtId="0" fontId="14" fillId="7" borderId="7" xfId="0" applyFont="1" applyFill="1" applyBorder="1" applyAlignment="1" applyProtection="1">
      <alignment horizontal="center" vertical="center"/>
      <protection locked="0"/>
    </xf>
    <xf numFmtId="0" fontId="25" fillId="0" borderId="7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30" fillId="2" borderId="7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vertical="center"/>
    </xf>
    <xf numFmtId="49" fontId="3" fillId="0" borderId="0" xfId="0" applyNumberFormat="1" applyFont="1">
      <alignment vertical="center"/>
    </xf>
    <xf numFmtId="0" fontId="33" fillId="0" borderId="0" xfId="2" applyFont="1" applyAlignment="1" applyProtection="1">
      <alignment horizontal="left" vertical="center"/>
    </xf>
    <xf numFmtId="12" fontId="19" fillId="2" borderId="7" xfId="0" applyNumberFormat="1" applyFont="1" applyFill="1" applyBorder="1" applyAlignment="1">
      <alignment horizontal="center" vertical="center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34" fillId="0" borderId="8" xfId="0" applyFont="1" applyBorder="1" applyAlignment="1">
      <alignment horizontal="left" vertical="center"/>
    </xf>
    <xf numFmtId="166" fontId="36" fillId="0" borderId="0" xfId="0" applyNumberFormat="1" applyFont="1" applyAlignment="1">
      <alignment horizontal="left"/>
    </xf>
    <xf numFmtId="166" fontId="36" fillId="0" borderId="10" xfId="0" applyNumberFormat="1" applyFont="1" applyBorder="1" applyAlignment="1">
      <alignment horizontal="left"/>
    </xf>
    <xf numFmtId="0" fontId="15" fillId="0" borderId="10" xfId="0" applyFont="1" applyBorder="1" applyAlignment="1">
      <alignment horizontal="left" vertical="center" wrapText="1"/>
    </xf>
    <xf numFmtId="49" fontId="36" fillId="0" borderId="10" xfId="0" applyNumberFormat="1" applyFont="1" applyBorder="1" applyAlignment="1">
      <alignment horizontal="left"/>
    </xf>
    <xf numFmtId="166" fontId="36" fillId="0" borderId="0" xfId="0" applyNumberFormat="1" applyFont="1" applyAlignment="1">
      <alignment horizontal="center"/>
    </xf>
    <xf numFmtId="49" fontId="36" fillId="0" borderId="0" xfId="0" applyNumberFormat="1" applyFont="1" applyAlignment="1">
      <alignment horizontal="left"/>
    </xf>
    <xf numFmtId="0" fontId="37" fillId="0" borderId="0" xfId="0" applyFont="1" applyAlignment="1">
      <alignment horizontal="left" vertical="center"/>
    </xf>
    <xf numFmtId="0" fontId="38" fillId="0" borderId="0" xfId="0" applyFont="1" applyAlignment="1" applyProtection="1">
      <alignment horizontal="center" vertical="center"/>
      <protection locked="0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65" fontId="9" fillId="7" borderId="0" xfId="0" applyNumberFormat="1" applyFont="1" applyFill="1" applyAlignment="1">
      <alignment horizontal="center" vertical="center"/>
    </xf>
    <xf numFmtId="0" fontId="2" fillId="7" borderId="0" xfId="0" applyFont="1" applyFill="1">
      <alignment vertical="center"/>
    </xf>
    <xf numFmtId="0" fontId="43" fillId="0" borderId="0" xfId="0" applyFont="1">
      <alignment vertical="center"/>
    </xf>
    <xf numFmtId="0" fontId="2" fillId="3" borderId="0" xfId="0" applyFont="1" applyFill="1">
      <alignment vertical="center"/>
    </xf>
    <xf numFmtId="12" fontId="14" fillId="5" borderId="6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left" vertical="center"/>
    </xf>
    <xf numFmtId="0" fontId="44" fillId="0" borderId="7" xfId="2" applyFont="1" applyBorder="1" applyAlignment="1" applyProtection="1">
      <alignment horizontal="left" vertical="center"/>
    </xf>
    <xf numFmtId="0" fontId="45" fillId="0" borderId="8" xfId="2" applyFont="1" applyBorder="1" applyAlignment="1" applyProtection="1">
      <alignment horizontal="left" vertical="center"/>
    </xf>
    <xf numFmtId="0" fontId="45" fillId="0" borderId="0" xfId="2" applyFont="1" applyAlignment="1" applyProtection="1">
      <alignment horizontal="left" vertical="center"/>
    </xf>
    <xf numFmtId="0" fontId="34" fillId="0" borderId="9" xfId="0" applyFont="1" applyBorder="1" applyAlignment="1">
      <alignment horizontal="left" vertical="center"/>
    </xf>
    <xf numFmtId="0" fontId="49" fillId="2" borderId="7" xfId="0" applyFont="1" applyFill="1" applyBorder="1" applyAlignment="1" applyProtection="1">
      <alignment horizontal="center" vertical="center"/>
      <protection locked="0"/>
    </xf>
    <xf numFmtId="0" fontId="19" fillId="0" borderId="7" xfId="0" applyFont="1" applyBorder="1" applyAlignment="1">
      <alignment horizontal="center" vertical="center"/>
    </xf>
    <xf numFmtId="0" fontId="14" fillId="7" borderId="7" xfId="1" applyFont="1" applyFill="1" applyBorder="1" applyAlignment="1" applyProtection="1">
      <alignment horizontal="center" vertical="center"/>
    </xf>
    <xf numFmtId="0" fontId="14" fillId="2" borderId="7" xfId="0" applyFont="1" applyFill="1" applyBorder="1" applyAlignment="1" applyProtection="1">
      <alignment horizontal="center" vertical="center"/>
      <protection locked="0"/>
    </xf>
    <xf numFmtId="0" fontId="17" fillId="2" borderId="7" xfId="0" applyFont="1" applyFill="1" applyBorder="1" applyAlignment="1" applyProtection="1">
      <alignment horizontal="center" vertical="center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20" fontId="19" fillId="2" borderId="7" xfId="0" applyNumberFormat="1" applyFont="1" applyFill="1" applyBorder="1" applyAlignment="1">
      <alignment horizontal="center" vertical="center"/>
    </xf>
    <xf numFmtId="20" fontId="25" fillId="2" borderId="7" xfId="0" applyNumberFormat="1" applyFont="1" applyFill="1" applyBorder="1" applyAlignment="1">
      <alignment horizontal="center" vertical="center"/>
    </xf>
    <xf numFmtId="0" fontId="53" fillId="2" borderId="7" xfId="0" applyFont="1" applyFill="1" applyBorder="1" applyAlignment="1" applyProtection="1">
      <alignment horizontal="center" vertical="center" wrapText="1"/>
      <protection locked="0"/>
    </xf>
    <xf numFmtId="0" fontId="28" fillId="0" borderId="9" xfId="11" applyFont="1" applyBorder="1" applyAlignment="1" applyProtection="1">
      <alignment horizontal="left" vertical="center"/>
    </xf>
    <xf numFmtId="0" fontId="18" fillId="2" borderId="16" xfId="0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0" fontId="14" fillId="0" borderId="7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15" xfId="7" applyFont="1" applyBorder="1" applyAlignment="1" applyProtection="1">
      <alignment horizontal="left" vertical="center"/>
    </xf>
    <xf numFmtId="0" fontId="22" fillId="7" borderId="12" xfId="0" applyFont="1" applyFill="1" applyBorder="1" applyAlignment="1" applyProtection="1">
      <alignment horizontal="center" vertical="center"/>
      <protection locked="0"/>
    </xf>
    <xf numFmtId="0" fontId="15" fillId="0" borderId="7" xfId="6" applyFont="1" applyBorder="1" applyAlignment="1" applyProtection="1">
      <alignment horizontal="left" vertical="center"/>
    </xf>
    <xf numFmtId="0" fontId="15" fillId="0" borderId="7" xfId="6" applyFont="1" applyBorder="1" applyAlignment="1" applyProtection="1">
      <alignment horizontal="left" vertical="center" wrapText="1"/>
    </xf>
    <xf numFmtId="0" fontId="25" fillId="0" borderId="7" xfId="1" applyFont="1" applyBorder="1" applyAlignment="1" applyProtection="1">
      <alignment horizontal="center" vertical="center"/>
    </xf>
    <xf numFmtId="2" fontId="36" fillId="0" borderId="0" xfId="0" applyNumberFormat="1" applyFont="1" applyAlignment="1">
      <alignment horizontal="left"/>
    </xf>
    <xf numFmtId="0" fontId="15" fillId="0" borderId="7" xfId="0" applyFont="1" applyBorder="1" applyAlignment="1">
      <alignment horizontal="left" vertical="center" readingOrder="1"/>
    </xf>
    <xf numFmtId="0" fontId="14" fillId="0" borderId="6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6" fillId="7" borderId="0" xfId="0" applyFont="1" applyFill="1">
      <alignment vertical="center"/>
    </xf>
    <xf numFmtId="166" fontId="66" fillId="0" borderId="10" xfId="0" applyNumberFormat="1" applyFont="1" applyBorder="1" applyAlignment="1">
      <alignment horizontal="center"/>
    </xf>
    <xf numFmtId="166" fontId="36" fillId="0" borderId="0" xfId="0" applyNumberFormat="1" applyFont="1" applyAlignment="1">
      <alignment horizontal="left" wrapText="1"/>
    </xf>
    <xf numFmtId="166" fontId="36" fillId="0" borderId="0" xfId="0" applyNumberFormat="1" applyFont="1" applyAlignment="1">
      <alignment horizontal="left" vertical="center"/>
    </xf>
    <xf numFmtId="49" fontId="56" fillId="7" borderId="0" xfId="0" applyNumberFormat="1" applyFont="1" applyFill="1">
      <alignment vertical="center"/>
    </xf>
    <xf numFmtId="12" fontId="56" fillId="7" borderId="0" xfId="0" applyNumberFormat="1" applyFont="1" applyFill="1">
      <alignment vertical="center"/>
    </xf>
    <xf numFmtId="166" fontId="36" fillId="0" borderId="10" xfId="0" applyNumberFormat="1" applyFont="1" applyBorder="1" applyAlignment="1">
      <alignment horizontal="center"/>
    </xf>
    <xf numFmtId="2" fontId="36" fillId="0" borderId="0" xfId="0" applyNumberFormat="1" applyFont="1" applyAlignment="1">
      <alignment horizontal="center"/>
    </xf>
    <xf numFmtId="0" fontId="70" fillId="0" borderId="0" xfId="0" applyFont="1" applyAlignment="1">
      <alignment horizontal="left" vertical="center"/>
    </xf>
    <xf numFmtId="0" fontId="41" fillId="0" borderId="0" xfId="0" applyFont="1" applyAlignment="1" applyProtection="1">
      <alignment horizontal="left" vertical="center"/>
      <protection locked="0"/>
    </xf>
    <xf numFmtId="0" fontId="55" fillId="0" borderId="0" xfId="0" applyFont="1" applyAlignment="1" applyProtection="1">
      <alignment horizontal="center" vertical="center"/>
      <protection locked="0"/>
    </xf>
    <xf numFmtId="0" fontId="5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4" borderId="26" xfId="0" applyFont="1" applyFill="1" applyBorder="1" applyAlignment="1" applyProtection="1">
      <alignment horizontal="center" vertical="center"/>
      <protection locked="0"/>
    </xf>
    <xf numFmtId="0" fontId="25" fillId="7" borderId="14" xfId="0" applyFont="1" applyFill="1" applyBorder="1" applyAlignment="1" applyProtection="1">
      <alignment horizontal="center" vertical="center" wrapText="1"/>
      <protection locked="0"/>
    </xf>
    <xf numFmtId="0" fontId="28" fillId="7" borderId="7" xfId="24" applyFont="1" applyFill="1" applyBorder="1" applyAlignment="1" applyProtection="1">
      <alignment vertical="center"/>
    </xf>
    <xf numFmtId="0" fontId="28" fillId="7" borderId="9" xfId="24" applyFont="1" applyFill="1" applyBorder="1" applyAlignment="1" applyProtection="1">
      <alignment vertical="center"/>
    </xf>
    <xf numFmtId="0" fontId="14" fillId="7" borderId="6" xfId="1" applyFont="1" applyFill="1" applyBorder="1" applyAlignment="1" applyProtection="1">
      <alignment horizontal="center" vertical="center"/>
    </xf>
    <xf numFmtId="0" fontId="25" fillId="7" borderId="7" xfId="0" applyFont="1" applyFill="1" applyBorder="1" applyAlignment="1" applyProtection="1">
      <alignment horizontal="center" vertical="center" wrapText="1"/>
      <protection locked="0"/>
    </xf>
    <xf numFmtId="0" fontId="19" fillId="0" borderId="7" xfId="1" applyFont="1" applyBorder="1" applyAlignment="1" applyProtection="1">
      <alignment horizontal="center" vertical="center"/>
    </xf>
    <xf numFmtId="0" fontId="14" fillId="7" borderId="7" xfId="1" applyFont="1" applyFill="1" applyBorder="1" applyAlignment="1" applyProtection="1">
      <alignment horizontal="center" vertical="center" wrapText="1"/>
    </xf>
    <xf numFmtId="0" fontId="28" fillId="0" borderId="7" xfId="25" applyFont="1" applyBorder="1" applyAlignment="1" applyProtection="1">
      <alignment horizontal="center" vertical="center" readingOrder="1"/>
    </xf>
    <xf numFmtId="0" fontId="25" fillId="0" borderId="7" xfId="0" applyFont="1" applyBorder="1" applyAlignment="1">
      <alignment horizontal="center" vertical="center" wrapText="1"/>
    </xf>
    <xf numFmtId="0" fontId="72" fillId="0" borderId="9" xfId="1" applyFont="1" applyBorder="1" applyAlignment="1" applyProtection="1">
      <alignment horizontal="center" vertical="center"/>
    </xf>
    <xf numFmtId="0" fontId="25" fillId="7" borderId="9" xfId="0" applyFont="1" applyFill="1" applyBorder="1" applyAlignment="1" applyProtection="1">
      <alignment horizontal="center" vertical="center" wrapText="1"/>
      <protection locked="0"/>
    </xf>
    <xf numFmtId="18" fontId="15" fillId="0" borderId="7" xfId="0" applyNumberFormat="1" applyFont="1" applyBorder="1" applyAlignment="1">
      <alignment horizontal="left" vertical="center"/>
    </xf>
    <xf numFmtId="0" fontId="14" fillId="7" borderId="24" xfId="1" applyFont="1" applyFill="1" applyBorder="1" applyAlignment="1" applyProtection="1">
      <alignment horizontal="center" vertical="center"/>
    </xf>
    <xf numFmtId="0" fontId="71" fillId="0" borderId="7" xfId="0" applyFont="1" applyBorder="1" applyAlignment="1">
      <alignment horizontal="center" vertical="center"/>
    </xf>
    <xf numFmtId="18" fontId="15" fillId="0" borderId="7" xfId="0" applyNumberFormat="1" applyFont="1" applyBorder="1" applyAlignment="1">
      <alignment horizontal="left" vertical="center" wrapText="1"/>
    </xf>
    <xf numFmtId="0" fontId="11" fillId="4" borderId="5" xfId="0" applyFont="1" applyFill="1" applyBorder="1" applyAlignment="1" applyProtection="1">
      <alignment horizontal="center" vertical="center"/>
      <protection locked="0"/>
    </xf>
    <xf numFmtId="0" fontId="19" fillId="7" borderId="14" xfId="0" applyFont="1" applyFill="1" applyBorder="1" applyAlignment="1" applyProtection="1">
      <alignment horizontal="center" vertical="center" wrapText="1"/>
      <protection locked="0"/>
    </xf>
    <xf numFmtId="12" fontId="73" fillId="0" borderId="25" xfId="0" applyNumberFormat="1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19" fillId="7" borderId="28" xfId="0" applyFont="1" applyFill="1" applyBorder="1" applyAlignment="1" applyProtection="1">
      <alignment horizontal="center" vertical="center" wrapText="1"/>
      <protection locked="0"/>
    </xf>
    <xf numFmtId="0" fontId="15" fillId="0" borderId="7" xfId="27" applyFont="1" applyBorder="1" applyAlignment="1" applyProtection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4" fillId="7" borderId="29" xfId="1" applyFont="1" applyFill="1" applyBorder="1" applyAlignment="1" applyProtection="1">
      <alignment horizontal="center" vertical="center"/>
    </xf>
    <xf numFmtId="0" fontId="14" fillId="7" borderId="14" xfId="1" applyFont="1" applyFill="1" applyBorder="1" applyAlignment="1" applyProtection="1">
      <alignment horizontal="center" vertical="center"/>
    </xf>
    <xf numFmtId="0" fontId="28" fillId="0" borderId="9" xfId="0" applyFont="1" applyBorder="1" applyAlignment="1">
      <alignment horizontal="left" vertical="center" wrapText="1"/>
    </xf>
    <xf numFmtId="0" fontId="25" fillId="7" borderId="14" xfId="0" applyFont="1" applyFill="1" applyBorder="1" applyAlignment="1" applyProtection="1">
      <alignment horizontal="center" vertical="top" wrapText="1"/>
      <protection locked="0"/>
    </xf>
    <xf numFmtId="0" fontId="25" fillId="7" borderId="30" xfId="0" applyFont="1" applyFill="1" applyBorder="1" applyAlignment="1" applyProtection="1">
      <alignment horizontal="center" vertical="center" wrapText="1"/>
      <protection locked="0"/>
    </xf>
    <xf numFmtId="0" fontId="14" fillId="0" borderId="30" xfId="0" applyFont="1" applyBorder="1" applyAlignment="1">
      <alignment horizontal="center" vertical="center"/>
    </xf>
    <xf numFmtId="0" fontId="25" fillId="0" borderId="31" xfId="1" applyFont="1" applyBorder="1" applyAlignment="1" applyProtection="1">
      <alignment horizontal="center" vertical="center" wrapText="1"/>
    </xf>
    <xf numFmtId="0" fontId="25" fillId="0" borderId="31" xfId="1" applyFont="1" applyBorder="1" applyAlignment="1" applyProtection="1">
      <alignment horizontal="center" vertical="center"/>
    </xf>
    <xf numFmtId="12" fontId="73" fillId="0" borderId="7" xfId="0" applyNumberFormat="1" applyFont="1" applyBorder="1" applyAlignment="1">
      <alignment horizontal="center" vertical="center"/>
    </xf>
    <xf numFmtId="12" fontId="71" fillId="0" borderId="7" xfId="0" applyNumberFormat="1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7" fillId="3" borderId="6" xfId="0" applyFont="1" applyFill="1" applyBorder="1" applyAlignment="1">
      <alignment horizontal="center" vertical="center"/>
    </xf>
    <xf numFmtId="0" fontId="77" fillId="3" borderId="23" xfId="0" applyFont="1" applyFill="1" applyBorder="1" applyAlignment="1">
      <alignment horizontal="center" vertical="center"/>
    </xf>
    <xf numFmtId="12" fontId="77" fillId="3" borderId="23" xfId="0" applyNumberFormat="1" applyFont="1" applyFill="1" applyBorder="1" applyAlignment="1">
      <alignment horizontal="center" vertical="center"/>
    </xf>
    <xf numFmtId="0" fontId="15" fillId="10" borderId="7" xfId="27" applyFont="1" applyFill="1" applyBorder="1" applyAlignment="1" applyProtection="1">
      <alignment horizontal="left" vertical="center"/>
    </xf>
    <xf numFmtId="0" fontId="78" fillId="0" borderId="7" xfId="1" applyFont="1" applyBorder="1" applyAlignment="1" applyProtection="1">
      <alignment horizontal="center" vertical="center"/>
    </xf>
    <xf numFmtId="0" fontId="79" fillId="0" borderId="8" xfId="0" applyFont="1" applyBorder="1" applyAlignment="1">
      <alignment horizontal="center" vertical="center"/>
    </xf>
    <xf numFmtId="0" fontId="80" fillId="7" borderId="7" xfId="1" applyFont="1" applyFill="1" applyBorder="1" applyAlignment="1" applyProtection="1">
      <alignment horizontal="center" vertical="center" wrapText="1"/>
    </xf>
    <xf numFmtId="0" fontId="81" fillId="10" borderId="7" xfId="0" applyFont="1" applyFill="1" applyBorder="1" applyAlignment="1" applyProtection="1">
      <alignment horizontal="center" vertical="center"/>
      <protection locked="0"/>
    </xf>
    <xf numFmtId="0" fontId="80" fillId="0" borderId="8" xfId="1" applyFont="1" applyBorder="1" applyAlignment="1" applyProtection="1">
      <alignment horizontal="center" vertical="center" wrapText="1"/>
    </xf>
    <xf numFmtId="49" fontId="80" fillId="3" borderId="7" xfId="1" applyNumberFormat="1" applyFont="1" applyFill="1" applyBorder="1" applyAlignment="1" applyProtection="1">
      <alignment horizontal="center" vertical="center" wrapText="1"/>
    </xf>
    <xf numFmtId="0" fontId="26" fillId="7" borderId="8" xfId="0" applyFont="1" applyFill="1" applyBorder="1">
      <alignment vertical="center"/>
    </xf>
    <xf numFmtId="0" fontId="80" fillId="7" borderId="9" xfId="1" applyFont="1" applyFill="1" applyBorder="1" applyAlignment="1" applyProtection="1">
      <alignment horizontal="center" vertical="center" wrapText="1"/>
    </xf>
    <xf numFmtId="0" fontId="82" fillId="0" borderId="8" xfId="1" applyFont="1" applyBorder="1" applyAlignment="1" applyProtection="1">
      <alignment horizontal="center" vertical="center"/>
    </xf>
    <xf numFmtId="12" fontId="77" fillId="3" borderId="22" xfId="0" applyNumberFormat="1" applyFont="1" applyFill="1" applyBorder="1" applyAlignment="1">
      <alignment horizontal="center" vertical="center"/>
    </xf>
    <xf numFmtId="12" fontId="78" fillId="7" borderId="8" xfId="0" applyNumberFormat="1" applyFont="1" applyFill="1" applyBorder="1" applyAlignment="1">
      <alignment horizontal="center" vertical="center"/>
    </xf>
    <xf numFmtId="12" fontId="83" fillId="0" borderId="8" xfId="1" applyNumberFormat="1" applyFont="1" applyBorder="1" applyAlignment="1" applyProtection="1">
      <alignment horizontal="center" vertical="center"/>
    </xf>
    <xf numFmtId="0" fontId="80" fillId="7" borderId="8" xfId="1" applyFont="1" applyFill="1" applyBorder="1" applyAlignment="1" applyProtection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12" fontId="81" fillId="10" borderId="8" xfId="0" applyNumberFormat="1" applyFont="1" applyFill="1" applyBorder="1" applyAlignment="1" applyProtection="1">
      <alignment horizontal="center" vertical="center"/>
      <protection locked="0"/>
    </xf>
    <xf numFmtId="12" fontId="84" fillId="10" borderId="8" xfId="0" applyNumberFormat="1" applyFont="1" applyFill="1" applyBorder="1" applyAlignment="1" applyProtection="1">
      <alignment horizontal="center" vertical="center"/>
      <protection locked="0"/>
    </xf>
    <xf numFmtId="12" fontId="84" fillId="0" borderId="8" xfId="1" applyNumberFormat="1" applyFont="1" applyBorder="1" applyAlignment="1" applyProtection="1">
      <alignment horizontal="center" vertical="center"/>
    </xf>
    <xf numFmtId="12" fontId="82" fillId="0" borderId="8" xfId="1" applyNumberFormat="1" applyFont="1" applyBorder="1" applyAlignment="1" applyProtection="1">
      <alignment horizontal="center" vertical="center"/>
    </xf>
    <xf numFmtId="0" fontId="84" fillId="0" borderId="8" xfId="1" applyFont="1" applyBorder="1" applyAlignment="1" applyProtection="1">
      <alignment horizontal="center" vertical="center"/>
    </xf>
    <xf numFmtId="0" fontId="84" fillId="10" borderId="8" xfId="0" applyFont="1" applyFill="1" applyBorder="1" applyAlignment="1" applyProtection="1">
      <alignment horizontal="center" vertical="center"/>
      <protection locked="0"/>
    </xf>
    <xf numFmtId="0" fontId="26" fillId="7" borderId="7" xfId="0" applyFont="1" applyFill="1" applyBorder="1">
      <alignment vertical="center"/>
    </xf>
    <xf numFmtId="0" fontId="77" fillId="10" borderId="7" xfId="0" applyFont="1" applyFill="1" applyBorder="1" applyAlignment="1">
      <alignment horizontal="center" vertical="center"/>
    </xf>
    <xf numFmtId="0" fontId="58" fillId="9" borderId="6" xfId="0" applyFont="1" applyFill="1" applyBorder="1" applyAlignment="1">
      <alignment horizontal="center" vertical="center"/>
    </xf>
    <xf numFmtId="12" fontId="77" fillId="3" borderId="13" xfId="0" applyNumberFormat="1" applyFont="1" applyFill="1" applyBorder="1" applyAlignment="1">
      <alignment horizontal="center" vertical="center"/>
    </xf>
    <xf numFmtId="12" fontId="79" fillId="0" borderId="8" xfId="0" applyNumberFormat="1" applyFont="1" applyBorder="1" applyAlignment="1">
      <alignment horizontal="center" vertical="center"/>
    </xf>
    <xf numFmtId="0" fontId="85" fillId="0" borderId="31" xfId="0" applyFont="1" applyBorder="1" applyAlignment="1">
      <alignment horizontal="center" vertical="center" wrapText="1"/>
    </xf>
    <xf numFmtId="49" fontId="80" fillId="10" borderId="7" xfId="1" applyNumberFormat="1" applyFont="1" applyFill="1" applyBorder="1" applyAlignment="1" applyProtection="1">
      <alignment horizontal="center" vertical="center" wrapText="1"/>
    </xf>
    <xf numFmtId="0" fontId="82" fillId="7" borderId="7" xfId="1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  <protection locked="0"/>
    </xf>
    <xf numFmtId="0" fontId="50" fillId="8" borderId="5" xfId="0" applyFont="1" applyFill="1" applyBorder="1" applyAlignment="1" applyProtection="1">
      <alignment horizontal="center" vertical="center"/>
      <protection locked="0"/>
    </xf>
    <xf numFmtId="12" fontId="59" fillId="3" borderId="22" xfId="0" applyNumberFormat="1" applyFont="1" applyFill="1" applyBorder="1" applyAlignment="1">
      <alignment horizontal="center" vertical="center"/>
    </xf>
    <xf numFmtId="0" fontId="61" fillId="0" borderId="7" xfId="0" applyFont="1" applyBorder="1" applyAlignment="1">
      <alignment horizontal="center" vertical="center" wrapText="1"/>
    </xf>
    <xf numFmtId="0" fontId="78" fillId="7" borderId="7" xfId="1" applyFont="1" applyFill="1" applyBorder="1" applyAlignment="1" applyProtection="1">
      <alignment horizontal="center" vertical="center" wrapText="1"/>
    </xf>
    <xf numFmtId="0" fontId="25" fillId="10" borderId="7" xfId="0" applyFont="1" applyFill="1" applyBorder="1" applyAlignment="1" applyProtection="1">
      <alignment horizontal="center" vertical="center" wrapText="1"/>
      <protection locked="0"/>
    </xf>
    <xf numFmtId="0" fontId="61" fillId="0" borderId="9" xfId="0" applyFont="1" applyBorder="1" applyAlignment="1">
      <alignment horizontal="center" vertical="center" wrapText="1"/>
    </xf>
    <xf numFmtId="12" fontId="59" fillId="3" borderId="6" xfId="0" applyNumberFormat="1" applyFont="1" applyFill="1" applyBorder="1" applyAlignment="1">
      <alignment horizontal="center" vertical="center"/>
    </xf>
    <xf numFmtId="12" fontId="59" fillId="3" borderId="13" xfId="0" applyNumberFormat="1" applyFont="1" applyFill="1" applyBorder="1" applyAlignment="1">
      <alignment horizontal="center" vertical="center"/>
    </xf>
    <xf numFmtId="49" fontId="78" fillId="0" borderId="7" xfId="1" applyNumberFormat="1" applyFont="1" applyBorder="1" applyAlignment="1" applyProtection="1">
      <alignment horizontal="center" vertical="center"/>
    </xf>
    <xf numFmtId="0" fontId="78" fillId="7" borderId="8" xfId="0" applyFont="1" applyFill="1" applyBorder="1" applyAlignment="1">
      <alignment horizontal="center" vertical="center"/>
    </xf>
    <xf numFmtId="0" fontId="90" fillId="0" borderId="7" xfId="0" applyFont="1" applyBorder="1" applyAlignment="1">
      <alignment horizontal="left" vertical="center"/>
    </xf>
    <xf numFmtId="0" fontId="28" fillId="0" borderId="7" xfId="0" applyFont="1" applyBorder="1" applyAlignment="1">
      <alignment horizontal="center" vertical="center" wrapText="1"/>
    </xf>
    <xf numFmtId="0" fontId="62" fillId="0" borderId="9" xfId="0" applyFont="1" applyBorder="1">
      <alignment vertical="center"/>
    </xf>
    <xf numFmtId="12" fontId="77" fillId="3" borderId="6" xfId="0" applyNumberFormat="1" applyFont="1" applyFill="1" applyBorder="1" applyAlignment="1">
      <alignment horizontal="center" vertical="center"/>
    </xf>
    <xf numFmtId="0" fontId="63" fillId="0" borderId="7" xfId="1" applyFont="1" applyBorder="1" applyAlignment="1" applyProtection="1">
      <alignment horizontal="center" vertical="center"/>
    </xf>
    <xf numFmtId="0" fontId="82" fillId="0" borderId="7" xfId="1" applyFont="1" applyBorder="1" applyAlignment="1" applyProtection="1">
      <alignment horizontal="center" vertical="center"/>
    </xf>
    <xf numFmtId="0" fontId="15" fillId="0" borderId="15" xfId="0" applyFont="1" applyBorder="1" applyAlignment="1">
      <alignment horizontal="left" vertical="center" readingOrder="1"/>
    </xf>
    <xf numFmtId="0" fontId="11" fillId="4" borderId="2" xfId="0" applyFont="1" applyFill="1" applyBorder="1" applyAlignment="1" applyProtection="1">
      <alignment horizontal="center" vertical="center"/>
      <protection locked="0"/>
    </xf>
    <xf numFmtId="0" fontId="77" fillId="3" borderId="13" xfId="0" applyFont="1" applyFill="1" applyBorder="1" applyAlignment="1">
      <alignment horizontal="center" vertical="center"/>
    </xf>
    <xf numFmtId="0" fontId="78" fillId="7" borderId="7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9" fontId="96" fillId="10" borderId="7" xfId="0" applyNumberFormat="1" applyFont="1" applyFill="1" applyBorder="1" applyAlignment="1" applyProtection="1">
      <alignment horizontal="center" vertical="center"/>
      <protection locked="0"/>
    </xf>
    <xf numFmtId="0" fontId="26" fillId="7" borderId="24" xfId="0" applyFont="1" applyFill="1" applyBorder="1">
      <alignment vertical="center"/>
    </xf>
    <xf numFmtId="0" fontId="14" fillId="3" borderId="6" xfId="0" applyFont="1" applyFill="1" applyBorder="1" applyAlignment="1">
      <alignment horizontal="center" vertical="center"/>
    </xf>
    <xf numFmtId="12" fontId="59" fillId="3" borderId="10" xfId="0" applyNumberFormat="1" applyFont="1" applyFill="1" applyBorder="1" applyAlignment="1">
      <alignment horizontal="center" vertical="center"/>
    </xf>
    <xf numFmtId="0" fontId="78" fillId="0" borderId="8" xfId="1" applyFont="1" applyBorder="1" applyAlignment="1" applyProtection="1">
      <alignment horizontal="center" vertical="center"/>
    </xf>
    <xf numFmtId="0" fontId="16" fillId="7" borderId="0" xfId="0" applyFont="1" applyFill="1" applyAlignment="1">
      <alignment horizontal="center" vertical="center"/>
    </xf>
    <xf numFmtId="12" fontId="28" fillId="0" borderId="0" xfId="0" applyNumberFormat="1" applyFont="1" applyAlignment="1">
      <alignment horizontal="center" vertical="center"/>
    </xf>
    <xf numFmtId="0" fontId="18" fillId="0" borderId="8" xfId="31" applyFont="1" applyBorder="1" applyAlignment="1">
      <alignment horizontal="center" vertical="center" wrapText="1"/>
    </xf>
    <xf numFmtId="0" fontId="78" fillId="10" borderId="7" xfId="0" applyFont="1" applyFill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90" fillId="0" borderId="7" xfId="0" applyFont="1" applyBorder="1" applyAlignment="1">
      <alignment horizontal="center" vertical="center" wrapText="1"/>
    </xf>
    <xf numFmtId="0" fontId="28" fillId="7" borderId="8" xfId="0" applyFont="1" applyFill="1" applyBorder="1" applyAlignment="1">
      <alignment horizontal="left" vertical="center" wrapText="1"/>
    </xf>
    <xf numFmtId="0" fontId="68" fillId="3" borderId="7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8" fillId="10" borderId="8" xfId="31" applyFont="1" applyFill="1" applyBorder="1" applyAlignment="1">
      <alignment horizontal="center" vertical="center" wrapText="1"/>
    </xf>
    <xf numFmtId="0" fontId="98" fillId="10" borderId="7" xfId="0" applyFont="1" applyFill="1" applyBorder="1" applyAlignment="1">
      <alignment horizontal="center" vertical="center"/>
    </xf>
    <xf numFmtId="0" fontId="80" fillId="3" borderId="7" xfId="1" applyFont="1" applyFill="1" applyBorder="1" applyAlignment="1" applyProtection="1">
      <alignment horizontal="center" vertical="center" wrapText="1"/>
    </xf>
    <xf numFmtId="12" fontId="79" fillId="7" borderId="8" xfId="0" applyNumberFormat="1" applyFont="1" applyFill="1" applyBorder="1" applyAlignment="1">
      <alignment horizontal="center" vertical="center"/>
    </xf>
    <xf numFmtId="0" fontId="25" fillId="10" borderId="14" xfId="0" applyFont="1" applyFill="1" applyBorder="1" applyAlignment="1" applyProtection="1">
      <alignment horizontal="center" vertical="center" wrapText="1"/>
      <protection locked="0"/>
    </xf>
    <xf numFmtId="0" fontId="28" fillId="7" borderId="7" xfId="0" applyFont="1" applyFill="1" applyBorder="1">
      <alignment vertical="center"/>
    </xf>
    <xf numFmtId="0" fontId="28" fillId="7" borderId="9" xfId="0" applyFont="1" applyFill="1" applyBorder="1">
      <alignment vertical="center"/>
    </xf>
    <xf numFmtId="0" fontId="93" fillId="10" borderId="7" xfId="0" applyFont="1" applyFill="1" applyBorder="1" applyAlignment="1">
      <alignment horizontal="center" vertical="center"/>
    </xf>
    <xf numFmtId="12" fontId="28" fillId="10" borderId="25" xfId="0" applyNumberFormat="1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left" vertical="center" wrapText="1"/>
    </xf>
    <xf numFmtId="0" fontId="79" fillId="7" borderId="7" xfId="0" applyFont="1" applyFill="1" applyBorder="1" applyAlignment="1">
      <alignment horizontal="center" vertical="center"/>
    </xf>
    <xf numFmtId="12" fontId="84" fillId="10" borderId="7" xfId="0" applyNumberFormat="1" applyFont="1" applyFill="1" applyBorder="1" applyAlignment="1">
      <alignment horizontal="center" vertical="center"/>
    </xf>
    <xf numFmtId="12" fontId="99" fillId="7" borderId="8" xfId="0" applyNumberFormat="1" applyFont="1" applyFill="1" applyBorder="1" applyAlignment="1">
      <alignment horizontal="center" vertical="center"/>
    </xf>
    <xf numFmtId="12" fontId="99" fillId="7" borderId="7" xfId="0" applyNumberFormat="1" applyFont="1" applyFill="1" applyBorder="1" applyAlignment="1">
      <alignment horizontal="center" vertical="center"/>
    </xf>
    <xf numFmtId="0" fontId="87" fillId="10" borderId="7" xfId="0" applyFont="1" applyFill="1" applyBorder="1" applyAlignment="1">
      <alignment horizontal="center" vertical="center"/>
    </xf>
    <xf numFmtId="0" fontId="100" fillId="10" borderId="7" xfId="0" applyFont="1" applyFill="1" applyBorder="1" applyAlignment="1">
      <alignment horizontal="center" vertical="center"/>
    </xf>
    <xf numFmtId="0" fontId="97" fillId="10" borderId="7" xfId="0" applyFont="1" applyFill="1" applyBorder="1" applyAlignment="1" applyProtection="1">
      <alignment horizontal="center" vertical="center"/>
      <protection locked="0"/>
    </xf>
    <xf numFmtId="0" fontId="97" fillId="10" borderId="9" xfId="0" applyFont="1" applyFill="1" applyBorder="1" applyAlignment="1" applyProtection="1">
      <alignment horizontal="center" vertical="center"/>
      <protection locked="0"/>
    </xf>
    <xf numFmtId="0" fontId="101" fillId="10" borderId="7" xfId="0" applyFont="1" applyFill="1" applyBorder="1" applyAlignment="1" applyProtection="1">
      <alignment horizontal="center" vertical="center"/>
      <protection locked="0"/>
    </xf>
    <xf numFmtId="12" fontId="101" fillId="10" borderId="7" xfId="0" applyNumberFormat="1" applyFont="1" applyFill="1" applyBorder="1" applyAlignment="1" applyProtection="1">
      <alignment horizontal="center" vertical="center"/>
      <protection locked="0"/>
    </xf>
    <xf numFmtId="0" fontId="15" fillId="6" borderId="7" xfId="6" applyFont="1" applyFill="1" applyBorder="1" applyAlignment="1" applyProtection="1">
      <alignment horizontal="left" vertical="center"/>
    </xf>
    <xf numFmtId="0" fontId="102" fillId="10" borderId="7" xfId="0" applyFont="1" applyFill="1" applyBorder="1" applyAlignment="1" applyProtection="1">
      <alignment horizontal="center" vertical="center"/>
      <protection locked="0"/>
    </xf>
    <xf numFmtId="49" fontId="102" fillId="10" borderId="7" xfId="0" applyNumberFormat="1" applyFont="1" applyFill="1" applyBorder="1" applyAlignment="1" applyProtection="1">
      <alignment horizontal="center" vertical="center"/>
      <protection locked="0"/>
    </xf>
    <xf numFmtId="0" fontId="26" fillId="0" borderId="7" xfId="0" applyFont="1" applyBorder="1">
      <alignment vertical="center"/>
    </xf>
    <xf numFmtId="0" fontId="104" fillId="3" borderId="6" xfId="0" applyFont="1" applyFill="1" applyBorder="1" applyAlignment="1">
      <alignment horizontal="center" vertical="center"/>
    </xf>
    <xf numFmtId="0" fontId="105" fillId="10" borderId="7" xfId="0" applyFont="1" applyFill="1" applyBorder="1" applyAlignment="1">
      <alignment horizontal="center" vertical="center"/>
    </xf>
    <xf numFmtId="49" fontId="101" fillId="10" borderId="7" xfId="0" applyNumberFormat="1" applyFont="1" applyFill="1" applyBorder="1" applyAlignment="1" applyProtection="1">
      <alignment horizontal="center" vertical="center"/>
      <protection locked="0"/>
    </xf>
    <xf numFmtId="0" fontId="106" fillId="10" borderId="7" xfId="0" applyFont="1" applyFill="1" applyBorder="1" applyAlignment="1">
      <alignment horizontal="center" vertical="center"/>
    </xf>
    <xf numFmtId="12" fontId="107" fillId="7" borderId="7" xfId="0" applyNumberFormat="1" applyFont="1" applyFill="1" applyBorder="1" applyAlignment="1">
      <alignment horizontal="center" vertical="center"/>
    </xf>
    <xf numFmtId="0" fontId="108" fillId="10" borderId="7" xfId="0" applyFont="1" applyFill="1" applyBorder="1" applyAlignment="1">
      <alignment horizontal="center" vertical="center"/>
    </xf>
    <xf numFmtId="12" fontId="102" fillId="10" borderId="7" xfId="0" applyNumberFormat="1" applyFont="1" applyFill="1" applyBorder="1" applyAlignment="1" applyProtection="1">
      <alignment horizontal="center" vertical="center"/>
      <protection locked="0"/>
    </xf>
    <xf numFmtId="0" fontId="106" fillId="10" borderId="7" xfId="0" applyFont="1" applyFill="1" applyBorder="1" applyAlignment="1">
      <alignment horizontal="center" vertical="center" wrapText="1"/>
    </xf>
    <xf numFmtId="0" fontId="28" fillId="0" borderId="7" xfId="6" applyFont="1" applyBorder="1" applyAlignment="1" applyProtection="1">
      <alignment horizontal="left" vertical="center" wrapText="1"/>
    </xf>
    <xf numFmtId="0" fontId="15" fillId="6" borderId="7" xfId="7" applyFont="1" applyFill="1" applyBorder="1" applyAlignment="1" applyProtection="1">
      <alignment horizontal="left" vertical="center"/>
    </xf>
    <xf numFmtId="0" fontId="28" fillId="0" borderId="7" xfId="6" applyFont="1" applyBorder="1" applyAlignment="1" applyProtection="1">
      <alignment horizontal="left" vertical="center"/>
    </xf>
    <xf numFmtId="0" fontId="82" fillId="10" borderId="7" xfId="0" applyFont="1" applyFill="1" applyBorder="1" applyAlignment="1">
      <alignment horizontal="left" vertical="center"/>
    </xf>
    <xf numFmtId="0" fontId="96" fillId="10" borderId="7" xfId="0" applyFont="1" applyFill="1" applyBorder="1" applyAlignment="1" applyProtection="1">
      <alignment horizontal="center" vertical="center"/>
      <protection locked="0"/>
    </xf>
    <xf numFmtId="0" fontId="102" fillId="3" borderId="7" xfId="0" applyFont="1" applyFill="1" applyBorder="1" applyAlignment="1" applyProtection="1">
      <alignment horizontal="center" vertical="center"/>
      <protection locked="0"/>
    </xf>
    <xf numFmtId="20" fontId="100" fillId="10" borderId="7" xfId="0" applyNumberFormat="1" applyFont="1" applyFill="1" applyBorder="1" applyAlignment="1">
      <alignment horizontal="center" vertical="center"/>
    </xf>
    <xf numFmtId="0" fontId="28" fillId="0" borderId="9" xfId="0" applyFont="1" applyBorder="1">
      <alignment vertical="center"/>
    </xf>
    <xf numFmtId="0" fontId="111" fillId="10" borderId="7" xfId="0" applyFont="1" applyFill="1" applyBorder="1" applyAlignment="1" applyProtection="1">
      <alignment horizontal="center" vertical="center"/>
      <protection locked="0"/>
    </xf>
    <xf numFmtId="0" fontId="28" fillId="6" borderId="7" xfId="6" applyFont="1" applyFill="1" applyBorder="1" applyAlignment="1" applyProtection="1">
      <alignment horizontal="left" vertical="center"/>
    </xf>
    <xf numFmtId="0" fontId="85" fillId="10" borderId="7" xfId="0" applyFont="1" applyFill="1" applyBorder="1" applyAlignment="1" applyProtection="1">
      <alignment horizontal="center" vertical="center"/>
      <protection locked="0"/>
    </xf>
    <xf numFmtId="0" fontId="77" fillId="3" borderId="13" xfId="10" applyFont="1" applyFill="1" applyBorder="1" applyAlignment="1" applyProtection="1">
      <alignment horizontal="center" vertical="center"/>
    </xf>
    <xf numFmtId="0" fontId="1" fillId="0" borderId="7" xfId="0" applyFont="1" applyBorder="1">
      <alignment vertical="center"/>
    </xf>
    <xf numFmtId="49" fontId="27" fillId="2" borderId="9" xfId="0" applyNumberFormat="1" applyFont="1" applyFill="1" applyBorder="1" applyAlignment="1" applyProtection="1">
      <alignment horizontal="center" vertical="center"/>
      <protection locked="0"/>
    </xf>
    <xf numFmtId="12" fontId="77" fillId="7" borderId="7" xfId="0" applyNumberFormat="1" applyFont="1" applyFill="1" applyBorder="1" applyAlignment="1">
      <alignment horizontal="center" vertical="center"/>
    </xf>
    <xf numFmtId="0" fontId="80" fillId="7" borderId="7" xfId="10" applyFont="1" applyFill="1" applyBorder="1" applyAlignment="1" applyProtection="1">
      <alignment horizontal="center" vertical="center"/>
    </xf>
    <xf numFmtId="0" fontId="80" fillId="10" borderId="7" xfId="0" applyFont="1" applyFill="1" applyBorder="1" applyAlignment="1">
      <alignment horizontal="center" vertical="center"/>
    </xf>
    <xf numFmtId="0" fontId="80" fillId="7" borderId="7" xfId="0" applyFont="1" applyFill="1" applyBorder="1" applyAlignment="1">
      <alignment horizontal="center" vertical="center"/>
    </xf>
    <xf numFmtId="0" fontId="83" fillId="10" borderId="7" xfId="0" applyFont="1" applyFill="1" applyBorder="1" applyAlignment="1">
      <alignment horizontal="center" vertical="center"/>
    </xf>
    <xf numFmtId="0" fontId="103" fillId="10" borderId="7" xfId="0" applyFont="1" applyFill="1" applyBorder="1" applyAlignment="1">
      <alignment horizontal="center" vertical="center"/>
    </xf>
    <xf numFmtId="0" fontId="82" fillId="10" borderId="7" xfId="0" applyFont="1" applyFill="1" applyBorder="1" applyAlignment="1">
      <alignment horizontal="center" vertical="center"/>
    </xf>
    <xf numFmtId="0" fontId="87" fillId="7" borderId="7" xfId="0" applyFont="1" applyFill="1" applyBorder="1" applyAlignment="1">
      <alignment horizontal="center" vertical="center"/>
    </xf>
    <xf numFmtId="12" fontId="87" fillId="7" borderId="7" xfId="0" applyNumberFormat="1" applyFont="1" applyFill="1" applyBorder="1" applyAlignment="1">
      <alignment horizontal="center" vertical="center"/>
    </xf>
    <xf numFmtId="0" fontId="100" fillId="10" borderId="7" xfId="0" quotePrefix="1" applyFont="1" applyFill="1" applyBorder="1" applyAlignment="1">
      <alignment horizontal="center" vertical="center"/>
    </xf>
    <xf numFmtId="0" fontId="85" fillId="10" borderId="7" xfId="0" quotePrefix="1" applyFont="1" applyFill="1" applyBorder="1" applyAlignment="1">
      <alignment horizontal="center" vertical="center"/>
    </xf>
    <xf numFmtId="12" fontId="80" fillId="7" borderId="7" xfId="0" applyNumberFormat="1" applyFont="1" applyFill="1" applyBorder="1" applyAlignment="1">
      <alignment horizontal="center" vertical="center"/>
    </xf>
    <xf numFmtId="49" fontId="82" fillId="10" borderId="7" xfId="0" applyNumberFormat="1" applyFont="1" applyFill="1" applyBorder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8" fillId="0" borderId="7" xfId="1" applyFont="1" applyBorder="1" applyAlignment="1" applyProtection="1">
      <alignment horizontal="center" vertical="center" wrapText="1"/>
    </xf>
    <xf numFmtId="49" fontId="80" fillId="7" borderId="7" xfId="1" applyNumberFormat="1" applyFont="1" applyFill="1" applyBorder="1" applyAlignment="1" applyProtection="1">
      <alignment horizontal="center" vertical="center" wrapText="1"/>
    </xf>
    <xf numFmtId="49" fontId="80" fillId="7" borderId="7" xfId="1" applyNumberFormat="1" applyFont="1" applyFill="1" applyBorder="1" applyAlignment="1" applyProtection="1">
      <alignment horizontal="center" vertical="center"/>
    </xf>
    <xf numFmtId="0" fontId="52" fillId="10" borderId="7" xfId="24" applyFont="1" applyFill="1" applyBorder="1" applyAlignment="1" applyProtection="1">
      <alignment vertical="center"/>
    </xf>
    <xf numFmtId="12" fontId="85" fillId="0" borderId="8" xfId="1" applyNumberFormat="1" applyFont="1" applyBorder="1" applyAlignment="1" applyProtection="1">
      <alignment horizontal="center" vertical="center"/>
    </xf>
    <xf numFmtId="0" fontId="85" fillId="0" borderId="8" xfId="1" applyFont="1" applyBorder="1" applyAlignment="1" applyProtection="1">
      <alignment horizontal="center" vertical="center"/>
    </xf>
    <xf numFmtId="0" fontId="111" fillId="0" borderId="7" xfId="0" applyFont="1" applyBorder="1" applyAlignment="1" applyProtection="1">
      <alignment horizontal="center" vertical="center"/>
      <protection locked="0"/>
    </xf>
    <xf numFmtId="12" fontId="79" fillId="0" borderId="7" xfId="0" applyNumberFormat="1" applyFont="1" applyBorder="1" applyAlignment="1">
      <alignment horizontal="center" vertical="center"/>
    </xf>
    <xf numFmtId="49" fontId="80" fillId="0" borderId="9" xfId="1" applyNumberFormat="1" applyFont="1" applyBorder="1" applyAlignment="1" applyProtection="1">
      <alignment horizontal="center" vertical="center" wrapText="1"/>
    </xf>
    <xf numFmtId="12" fontId="79" fillId="0" borderId="9" xfId="0" applyNumberFormat="1" applyFont="1" applyBorder="1" applyAlignment="1">
      <alignment horizontal="center" vertical="center"/>
    </xf>
    <xf numFmtId="18" fontId="28" fillId="0" borderId="7" xfId="0" applyNumberFormat="1" applyFont="1" applyBorder="1" applyAlignment="1">
      <alignment horizontal="left" vertical="center"/>
    </xf>
    <xf numFmtId="0" fontId="28" fillId="7" borderId="7" xfId="0" applyFont="1" applyFill="1" applyBorder="1" applyAlignment="1">
      <alignment vertical="center" wrapText="1"/>
    </xf>
    <xf numFmtId="0" fontId="112" fillId="0" borderId="8" xfId="1" applyFont="1" applyBorder="1" applyAlignment="1" applyProtection="1">
      <alignment horizontal="center" vertical="center"/>
    </xf>
    <xf numFmtId="12" fontId="77" fillId="3" borderId="29" xfId="0" applyNumberFormat="1" applyFont="1" applyFill="1" applyBorder="1" applyAlignment="1">
      <alignment horizontal="center" vertical="center"/>
    </xf>
    <xf numFmtId="0" fontId="78" fillId="0" borderId="8" xfId="1" applyFont="1" applyBorder="1" applyAlignment="1" applyProtection="1">
      <alignment horizontal="center" vertical="center" wrapText="1"/>
    </xf>
    <xf numFmtId="49" fontId="80" fillId="7" borderId="8" xfId="1" applyNumberFormat="1" applyFont="1" applyFill="1" applyBorder="1" applyAlignment="1" applyProtection="1">
      <alignment horizontal="center" vertical="center" wrapText="1"/>
    </xf>
    <xf numFmtId="0" fontId="25" fillId="10" borderId="7" xfId="1" applyFont="1" applyFill="1" applyBorder="1" applyAlignment="1">
      <alignment horizontal="center" vertical="center" wrapText="1"/>
      <protection locked="0"/>
    </xf>
    <xf numFmtId="0" fontId="61" fillId="10" borderId="7" xfId="0" applyFont="1" applyFill="1" applyBorder="1" applyAlignment="1">
      <alignment horizontal="center" vertical="center" wrapText="1"/>
    </xf>
    <xf numFmtId="0" fontId="74" fillId="7" borderId="7" xfId="0" applyFont="1" applyFill="1" applyBorder="1">
      <alignment vertical="center"/>
    </xf>
    <xf numFmtId="0" fontId="25" fillId="7" borderId="9" xfId="1" applyFont="1" applyFill="1" applyBorder="1" applyAlignment="1">
      <alignment horizontal="center" vertical="center" wrapText="1"/>
      <protection locked="0"/>
    </xf>
    <xf numFmtId="0" fontId="113" fillId="0" borderId="8" xfId="0" applyFont="1" applyBorder="1" applyAlignment="1">
      <alignment horizontal="center" vertical="center"/>
    </xf>
    <xf numFmtId="0" fontId="90" fillId="10" borderId="7" xfId="6" applyFont="1" applyFill="1" applyBorder="1" applyAlignment="1" applyProtection="1">
      <alignment horizontal="left" vertical="center"/>
    </xf>
    <xf numFmtId="0" fontId="101" fillId="0" borderId="7" xfId="0" applyFont="1" applyBorder="1" applyAlignment="1" applyProtection="1">
      <alignment horizontal="center" vertical="center"/>
      <protection locked="0"/>
    </xf>
    <xf numFmtId="12" fontId="80" fillId="0" borderId="7" xfId="0" applyNumberFormat="1" applyFont="1" applyBorder="1" applyAlignment="1">
      <alignment horizontal="center" vertical="center"/>
    </xf>
    <xf numFmtId="0" fontId="82" fillId="10" borderId="7" xfId="0" applyFont="1" applyFill="1" applyBorder="1" applyAlignment="1" applyProtection="1">
      <alignment horizontal="center" vertical="center"/>
      <protection locked="0"/>
    </xf>
    <xf numFmtId="0" fontId="82" fillId="7" borderId="7" xfId="0" applyFont="1" applyFill="1" applyBorder="1" applyAlignment="1">
      <alignment horizontal="center" vertical="center"/>
    </xf>
    <xf numFmtId="0" fontId="82" fillId="7" borderId="9" xfId="0" applyFont="1" applyFill="1" applyBorder="1" applyAlignment="1">
      <alignment horizontal="center" vertical="center"/>
    </xf>
    <xf numFmtId="49" fontId="111" fillId="10" borderId="7" xfId="0" applyNumberFormat="1" applyFont="1" applyFill="1" applyBorder="1" applyAlignment="1" applyProtection="1">
      <alignment horizontal="center" vertical="center"/>
      <protection locked="0"/>
    </xf>
    <xf numFmtId="0" fontId="80" fillId="0" borderId="7" xfId="0" applyFont="1" applyBorder="1" applyAlignment="1">
      <alignment horizontal="center" vertical="center"/>
    </xf>
    <xf numFmtId="0" fontId="82" fillId="7" borderId="7" xfId="0" applyFont="1" applyFill="1" applyBorder="1" applyAlignment="1">
      <alignment horizontal="center" vertical="center" wrapText="1"/>
    </xf>
    <xf numFmtId="0" fontId="82" fillId="10" borderId="9" xfId="0" applyFont="1" applyFill="1" applyBorder="1" applyAlignment="1">
      <alignment horizontal="center" vertical="center"/>
    </xf>
    <xf numFmtId="0" fontId="114" fillId="10" borderId="8" xfId="0" applyFont="1" applyFill="1" applyBorder="1" applyAlignment="1">
      <alignment horizontal="center" vertical="center"/>
    </xf>
    <xf numFmtId="0" fontId="115" fillId="10" borderId="7" xfId="5" applyFont="1" applyFill="1" applyBorder="1" applyAlignment="1" applyProtection="1">
      <alignment horizontal="center" vertical="center"/>
    </xf>
    <xf numFmtId="0" fontId="106" fillId="10" borderId="7" xfId="5" applyFont="1" applyFill="1" applyBorder="1" applyAlignment="1" applyProtection="1">
      <alignment horizontal="center" vertical="center"/>
    </xf>
    <xf numFmtId="0" fontId="93" fillId="7" borderId="7" xfId="0" applyFont="1" applyFill="1" applyBorder="1" applyAlignment="1">
      <alignment horizontal="center" vertical="center"/>
    </xf>
    <xf numFmtId="0" fontId="97" fillId="10" borderId="11" xfId="0" applyFont="1" applyFill="1" applyBorder="1" applyAlignment="1">
      <alignment horizontal="center" vertical="center"/>
    </xf>
    <xf numFmtId="0" fontId="18" fillId="10" borderId="7" xfId="0" applyFont="1" applyFill="1" applyBorder="1" applyAlignment="1" applyProtection="1">
      <alignment horizontal="center" vertical="center" wrapText="1"/>
      <protection locked="0"/>
    </xf>
    <xf numFmtId="49" fontId="111" fillId="0" borderId="7" xfId="0" applyNumberFormat="1" applyFont="1" applyBorder="1" applyAlignment="1" applyProtection="1">
      <alignment horizontal="center" vertical="center"/>
      <protection locked="0"/>
    </xf>
    <xf numFmtId="0" fontId="15" fillId="10" borderId="7" xfId="6" applyFont="1" applyFill="1" applyBorder="1" applyAlignment="1" applyProtection="1">
      <alignment horizontal="left" vertical="center" wrapText="1"/>
    </xf>
    <xf numFmtId="0" fontId="77" fillId="7" borderId="8" xfId="0" applyFont="1" applyFill="1" applyBorder="1" applyAlignment="1">
      <alignment horizontal="center" vertical="center"/>
    </xf>
    <xf numFmtId="0" fontId="44" fillId="10" borderId="7" xfId="6" applyFont="1" applyFill="1" applyBorder="1" applyAlignment="1" applyProtection="1">
      <alignment horizontal="left" vertical="center"/>
    </xf>
    <xf numFmtId="0" fontId="99" fillId="7" borderId="7" xfId="0" applyFont="1" applyFill="1" applyBorder="1" applyAlignment="1">
      <alignment horizontal="center" vertical="center"/>
    </xf>
    <xf numFmtId="0" fontId="100" fillId="10" borderId="7" xfId="0" quotePrefix="1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left" vertical="center" wrapText="1"/>
    </xf>
    <xf numFmtId="0" fontId="26" fillId="7" borderId="8" xfId="0" applyFont="1" applyFill="1" applyBorder="1" applyAlignment="1">
      <alignment vertical="center" wrapText="1"/>
    </xf>
    <xf numFmtId="12" fontId="77" fillId="7" borderId="8" xfId="0" applyNumberFormat="1" applyFont="1" applyFill="1" applyBorder="1" applyAlignment="1">
      <alignment horizontal="center" vertical="center"/>
    </xf>
    <xf numFmtId="0" fontId="15" fillId="0" borderId="6" xfId="6" applyFont="1" applyBorder="1" applyAlignment="1" applyProtection="1">
      <alignment horizontal="left" vertical="center"/>
    </xf>
    <xf numFmtId="0" fontId="20" fillId="6" borderId="7" xfId="0" applyFont="1" applyFill="1" applyBorder="1" applyAlignment="1">
      <alignment horizontal="center" vertical="center"/>
    </xf>
    <xf numFmtId="0" fontId="12" fillId="6" borderId="7" xfId="5" applyFont="1" applyFill="1" applyBorder="1" applyAlignment="1" applyProtection="1">
      <alignment horizontal="center" vertical="center"/>
    </xf>
    <xf numFmtId="0" fontId="12" fillId="0" borderId="7" xfId="5" applyFont="1" applyBorder="1" applyAlignment="1" applyProtection="1">
      <alignment horizontal="center" vertical="center"/>
    </xf>
    <xf numFmtId="0" fontId="24" fillId="0" borderId="8" xfId="33" applyFont="1" applyBorder="1" applyAlignment="1">
      <alignment horizontal="left" vertical="center"/>
    </xf>
    <xf numFmtId="0" fontId="44" fillId="0" borderId="7" xfId="33" applyFont="1" applyBorder="1" applyAlignment="1">
      <alignment horizontal="left" vertical="center"/>
    </xf>
    <xf numFmtId="0" fontId="24" fillId="0" borderId="7" xfId="33" applyFont="1" applyBorder="1" applyAlignment="1">
      <alignment horizontal="left" vertical="center"/>
    </xf>
    <xf numFmtId="0" fontId="15" fillId="10" borderId="7" xfId="7" applyFont="1" applyFill="1" applyBorder="1" applyAlignment="1" applyProtection="1">
      <alignment horizontal="left" vertical="center"/>
    </xf>
    <xf numFmtId="0" fontId="28" fillId="0" borderId="8" xfId="33" applyFont="1" applyBorder="1" applyAlignment="1">
      <alignment horizontal="center" vertical="center"/>
    </xf>
    <xf numFmtId="12" fontId="61" fillId="0" borderId="7" xfId="0" applyNumberFormat="1" applyFont="1" applyBorder="1" applyAlignment="1">
      <alignment horizontal="center" vertical="center" wrapText="1"/>
    </xf>
    <xf numFmtId="0" fontId="15" fillId="10" borderId="7" xfId="33" applyFont="1" applyFill="1" applyBorder="1" applyAlignment="1">
      <alignment horizontal="left" vertical="center"/>
    </xf>
    <xf numFmtId="0" fontId="96" fillId="0" borderId="7" xfId="0" applyFont="1" applyBorder="1" applyAlignment="1" applyProtection="1">
      <alignment horizontal="center" vertical="center"/>
      <protection locked="0"/>
    </xf>
    <xf numFmtId="0" fontId="15" fillId="10" borderId="14" xfId="33" applyFont="1" applyFill="1" applyBorder="1" applyAlignment="1">
      <alignment horizontal="left" vertical="center"/>
    </xf>
    <xf numFmtId="0" fontId="34" fillId="0" borderId="7" xfId="24" applyFont="1" applyBorder="1" applyAlignment="1" applyProtection="1">
      <alignment vertical="center"/>
    </xf>
    <xf numFmtId="0" fontId="119" fillId="0" borderId="0" xfId="0" applyFont="1" applyAlignment="1">
      <alignment horizontal="center" vertical="center"/>
    </xf>
    <xf numFmtId="0" fontId="120" fillId="10" borderId="7" xfId="0" quotePrefix="1" applyFont="1" applyFill="1" applyBorder="1" applyAlignment="1">
      <alignment horizontal="center" vertical="center"/>
    </xf>
    <xf numFmtId="0" fontId="19" fillId="0" borderId="14" xfId="0" applyFont="1" applyBorder="1" applyAlignment="1" applyProtection="1">
      <alignment horizontal="center" vertical="center" wrapText="1"/>
      <protection locked="0"/>
    </xf>
    <xf numFmtId="0" fontId="25" fillId="7" borderId="8" xfId="14" applyFont="1" applyFill="1" applyBorder="1" applyAlignment="1">
      <alignment horizontal="center" vertical="center" wrapText="1"/>
      <protection locked="0"/>
    </xf>
    <xf numFmtId="0" fontId="25" fillId="0" borderId="7" xfId="1" applyFont="1" applyBorder="1" applyAlignment="1">
      <alignment horizontal="center" vertical="center" wrapText="1"/>
      <protection locked="0"/>
    </xf>
    <xf numFmtId="0" fontId="15" fillId="10" borderId="7" xfId="6" applyFont="1" applyFill="1" applyBorder="1" applyAlignment="1" applyProtection="1">
      <alignment horizontal="left" vertical="center"/>
    </xf>
    <xf numFmtId="0" fontId="78" fillId="10" borderId="8" xfId="1" applyFont="1" applyFill="1" applyBorder="1" applyAlignment="1" applyProtection="1">
      <alignment horizontal="center" vertical="center" wrapText="1"/>
    </xf>
    <xf numFmtId="0" fontId="28" fillId="6" borderId="9" xfId="0" applyFont="1" applyFill="1" applyBorder="1" applyAlignment="1">
      <alignment horizontal="left" vertical="center"/>
    </xf>
    <xf numFmtId="49" fontId="80" fillId="0" borderId="7" xfId="1" applyNumberFormat="1" applyFont="1" applyBorder="1" applyAlignment="1" applyProtection="1">
      <alignment horizontal="center" vertical="center" wrapText="1"/>
    </xf>
    <xf numFmtId="0" fontId="15" fillId="10" borderId="7" xfId="33" applyFont="1" applyFill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readingOrder="1"/>
    </xf>
    <xf numFmtId="0" fontId="28" fillId="10" borderId="7" xfId="6" applyFont="1" applyFill="1" applyBorder="1" applyAlignment="1" applyProtection="1">
      <alignment horizontal="left" vertical="center"/>
    </xf>
    <xf numFmtId="0" fontId="25" fillId="7" borderId="7" xfId="1" applyFont="1" applyFill="1" applyBorder="1" applyAlignment="1">
      <alignment horizontal="center" vertical="center" wrapText="1"/>
      <protection locked="0"/>
    </xf>
    <xf numFmtId="12" fontId="73" fillId="0" borderId="17" xfId="0" applyNumberFormat="1" applyFont="1" applyBorder="1" applyAlignment="1">
      <alignment horizontal="center" vertical="center"/>
    </xf>
    <xf numFmtId="49" fontId="118" fillId="0" borderId="7" xfId="1" applyNumberFormat="1" applyFont="1" applyBorder="1" applyAlignment="1" applyProtection="1">
      <alignment horizontal="center" vertical="center" shrinkToFit="1"/>
    </xf>
    <xf numFmtId="0" fontId="14" fillId="7" borderId="9" xfId="1" applyFont="1" applyFill="1" applyBorder="1" applyAlignment="1" applyProtection="1">
      <alignment horizontal="center" vertical="center"/>
    </xf>
    <xf numFmtId="0" fontId="71" fillId="0" borderId="25" xfId="0" applyFont="1" applyBorder="1" applyAlignment="1">
      <alignment horizontal="center" vertical="center"/>
    </xf>
    <xf numFmtId="0" fontId="25" fillId="7" borderId="32" xfId="0" applyFont="1" applyFill="1" applyBorder="1" applyAlignment="1" applyProtection="1">
      <alignment horizontal="center" vertical="center" wrapText="1"/>
      <protection locked="0"/>
    </xf>
    <xf numFmtId="0" fontId="28" fillId="0" borderId="7" xfId="6" applyFont="1" applyBorder="1" applyAlignment="1" applyProtection="1">
      <alignment horizontal="center" vertical="center"/>
    </xf>
    <xf numFmtId="0" fontId="102" fillId="0" borderId="7" xfId="0" applyFont="1" applyBorder="1" applyAlignment="1" applyProtection="1">
      <alignment horizontal="center" vertical="center"/>
      <protection locked="0"/>
    </xf>
    <xf numFmtId="0" fontId="101" fillId="10" borderId="9" xfId="0" applyFont="1" applyFill="1" applyBorder="1" applyAlignment="1" applyProtection="1">
      <alignment horizontal="center" vertical="center"/>
      <protection locked="0"/>
    </xf>
    <xf numFmtId="12" fontId="99" fillId="7" borderId="9" xfId="0" applyNumberFormat="1" applyFont="1" applyFill="1" applyBorder="1" applyAlignment="1">
      <alignment horizontal="center" vertical="center"/>
    </xf>
    <xf numFmtId="0" fontId="18" fillId="0" borderId="9" xfId="0" applyFont="1" applyBorder="1" applyAlignment="1" applyProtection="1">
      <alignment horizontal="center" vertical="center" wrapText="1"/>
      <protection locked="0"/>
    </xf>
    <xf numFmtId="0" fontId="28" fillId="0" borderId="7" xfId="0" applyFont="1" applyBorder="1">
      <alignment vertical="center"/>
    </xf>
    <xf numFmtId="0" fontId="14" fillId="2" borderId="9" xfId="0" applyFont="1" applyFill="1" applyBorder="1" applyAlignment="1" applyProtection="1">
      <alignment horizontal="center" vertical="center"/>
      <protection locked="0"/>
    </xf>
    <xf numFmtId="20" fontId="46" fillId="2" borderId="7" xfId="0" applyNumberFormat="1" applyFont="1" applyFill="1" applyBorder="1" applyAlignment="1">
      <alignment horizontal="center" vertical="center"/>
    </xf>
    <xf numFmtId="0" fontId="15" fillId="0" borderId="15" xfId="6" applyFont="1" applyBorder="1" applyAlignment="1" applyProtection="1">
      <alignment horizontal="left" vertical="center" wrapText="1"/>
    </xf>
    <xf numFmtId="0" fontId="5" fillId="0" borderId="21" xfId="0" applyFont="1" applyBorder="1" applyAlignment="1">
      <alignment horizontal="center" vertical="center"/>
    </xf>
    <xf numFmtId="0" fontId="11" fillId="4" borderId="3" xfId="0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  <protection locked="0"/>
    </xf>
    <xf numFmtId="0" fontId="44" fillId="10" borderId="7" xfId="33" applyFont="1" applyFill="1" applyBorder="1" applyAlignment="1">
      <alignment horizontal="left" vertical="center" wrapText="1"/>
    </xf>
    <xf numFmtId="0" fontId="44" fillId="10" borderId="7" xfId="33" applyFont="1" applyFill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44" fillId="10" borderId="8" xfId="33" applyFont="1" applyFill="1" applyBorder="1" applyAlignment="1">
      <alignment horizontal="left" vertical="center"/>
    </xf>
    <xf numFmtId="18" fontId="15" fillId="0" borderId="0" xfId="0" applyNumberFormat="1" applyFont="1" applyAlignment="1">
      <alignment horizontal="left" vertical="center"/>
    </xf>
    <xf numFmtId="0" fontId="14" fillId="10" borderId="32" xfId="1" applyFont="1" applyFill="1" applyBorder="1" applyAlignment="1" applyProtection="1">
      <alignment horizontal="center" vertical="center"/>
    </xf>
    <xf numFmtId="0" fontId="25" fillId="10" borderId="32" xfId="0" applyFont="1" applyFill="1" applyBorder="1" applyAlignment="1" applyProtection="1">
      <alignment horizontal="center" vertical="center" wrapText="1"/>
      <protection locked="0"/>
    </xf>
    <xf numFmtId="12" fontId="15" fillId="0" borderId="7" xfId="0" quotePrefix="1" applyNumberFormat="1" applyFont="1" applyBorder="1" applyAlignment="1">
      <alignment horizontal="left" vertical="center"/>
    </xf>
    <xf numFmtId="12" fontId="15" fillId="10" borderId="7" xfId="0" quotePrefix="1" applyNumberFormat="1" applyFont="1" applyFill="1" applyBorder="1" applyAlignment="1">
      <alignment horizontal="left" vertical="center"/>
    </xf>
    <xf numFmtId="0" fontId="68" fillId="3" borderId="6" xfId="0" applyFont="1" applyFill="1" applyBorder="1" applyAlignment="1">
      <alignment horizontal="center" vertical="center"/>
    </xf>
    <xf numFmtId="0" fontId="84" fillId="0" borderId="7" xfId="35" applyFont="1" applyBorder="1" applyAlignment="1">
      <alignment horizontal="center" vertical="center"/>
    </xf>
    <xf numFmtId="0" fontId="25" fillId="0" borderId="7" xfId="35" applyFont="1" applyBorder="1" applyAlignment="1">
      <alignment horizontal="center" vertical="center"/>
    </xf>
    <xf numFmtId="0" fontId="80" fillId="7" borderId="11" xfId="1" applyFont="1" applyFill="1" applyBorder="1" applyAlignment="1" applyProtection="1">
      <alignment horizontal="center" vertical="center" wrapText="1"/>
    </xf>
    <xf numFmtId="0" fontId="116" fillId="0" borderId="7" xfId="0" applyFont="1" applyBorder="1" applyAlignment="1">
      <alignment horizontal="center" vertical="center" wrapText="1"/>
    </xf>
    <xf numFmtId="0" fontId="11" fillId="3" borderId="1" xfId="35" applyFont="1" applyFill="1" applyBorder="1" applyAlignment="1" applyProtection="1">
      <alignment horizontal="center" vertical="center"/>
      <protection locked="0"/>
    </xf>
    <xf numFmtId="0" fontId="11" fillId="4" borderId="2" xfId="35" applyFont="1" applyFill="1" applyBorder="1" applyAlignment="1" applyProtection="1">
      <alignment horizontal="center" vertical="center"/>
      <protection locked="0"/>
    </xf>
    <xf numFmtId="0" fontId="5" fillId="4" borderId="3" xfId="35" applyFont="1" applyFill="1" applyBorder="1" applyAlignment="1">
      <alignment horizontal="center" vertical="center"/>
    </xf>
    <xf numFmtId="0" fontId="12" fillId="4" borderId="3" xfId="35" applyFont="1" applyFill="1" applyBorder="1" applyAlignment="1" applyProtection="1">
      <alignment horizontal="center" vertical="center"/>
      <protection locked="0"/>
    </xf>
    <xf numFmtId="0" fontId="13" fillId="4" borderId="4" xfId="35" applyFont="1" applyFill="1" applyBorder="1" applyAlignment="1" applyProtection="1">
      <alignment horizontal="center" vertical="center"/>
      <protection locked="0"/>
    </xf>
    <xf numFmtId="0" fontId="13" fillId="4" borderId="5" xfId="35" applyFont="1" applyFill="1" applyBorder="1" applyAlignment="1" applyProtection="1">
      <alignment horizontal="center" vertical="center"/>
      <protection locked="0"/>
    </xf>
    <xf numFmtId="0" fontId="99" fillId="7" borderId="7" xfId="35" applyFont="1" applyFill="1" applyBorder="1" applyAlignment="1" applyProtection="1">
      <alignment horizontal="center" vertical="center"/>
      <protection locked="0"/>
    </xf>
    <xf numFmtId="12" fontId="121" fillId="7" borderId="7" xfId="0" applyNumberFormat="1" applyFont="1" applyFill="1" applyBorder="1" applyAlignment="1">
      <alignment horizontal="center" vertical="center" wrapText="1"/>
    </xf>
    <xf numFmtId="0" fontId="29" fillId="0" borderId="9" xfId="35" applyFont="1" applyBorder="1" applyAlignment="1">
      <alignment horizontal="center"/>
    </xf>
    <xf numFmtId="0" fontId="117" fillId="7" borderId="7" xfId="35" applyFont="1" applyFill="1" applyBorder="1" applyAlignment="1" applyProtection="1">
      <alignment horizontal="center" vertical="center"/>
      <protection locked="0"/>
    </xf>
    <xf numFmtId="0" fontId="14" fillId="0" borderId="7" xfId="35" applyFont="1" applyBorder="1" applyAlignment="1">
      <alignment horizontal="center" vertical="center"/>
    </xf>
    <xf numFmtId="49" fontId="109" fillId="0" borderId="7" xfId="35" applyNumberFormat="1" applyFont="1" applyBorder="1" applyAlignment="1">
      <alignment horizontal="center" vertical="center" wrapText="1"/>
    </xf>
    <xf numFmtId="0" fontId="11" fillId="4" borderId="1" xfId="35" applyFont="1" applyFill="1" applyBorder="1" applyAlignment="1" applyProtection="1">
      <alignment horizontal="center" vertical="center"/>
      <protection locked="0"/>
    </xf>
    <xf numFmtId="0" fontId="13" fillId="4" borderId="4" xfId="35" applyFont="1" applyFill="1" applyBorder="1" applyAlignment="1" applyProtection="1">
      <alignment horizontal="left" vertical="center"/>
      <protection locked="0"/>
    </xf>
    <xf numFmtId="0" fontId="77" fillId="0" borderId="7" xfId="35" applyFont="1" applyBorder="1" applyAlignment="1">
      <alignment horizontal="center"/>
    </xf>
    <xf numFmtId="0" fontId="25" fillId="0" borderId="7" xfId="35" quotePrefix="1" applyFont="1" applyBorder="1" applyAlignment="1">
      <alignment horizontal="center" vertical="center"/>
    </xf>
    <xf numFmtId="0" fontId="88" fillId="7" borderId="7" xfId="35" applyFont="1" applyFill="1" applyBorder="1" applyAlignment="1">
      <alignment horizontal="center" vertical="center" wrapText="1"/>
    </xf>
    <xf numFmtId="0" fontId="14" fillId="0" borderId="6" xfId="35" applyFont="1" applyBorder="1" applyAlignment="1">
      <alignment horizontal="center" vertical="center"/>
    </xf>
    <xf numFmtId="0" fontId="48" fillId="0" borderId="7" xfId="35" applyFont="1" applyBorder="1" applyAlignment="1">
      <alignment horizontal="center" vertical="center"/>
    </xf>
    <xf numFmtId="0" fontId="87" fillId="7" borderId="7" xfId="35" applyFont="1" applyFill="1" applyBorder="1" applyAlignment="1">
      <alignment horizontal="center" vertical="center" wrapText="1"/>
    </xf>
    <xf numFmtId="0" fontId="29" fillId="0" borderId="7" xfId="35" applyFont="1" applyBorder="1" applyAlignment="1">
      <alignment horizontal="center"/>
    </xf>
    <xf numFmtId="0" fontId="50" fillId="5" borderId="1" xfId="35" applyFont="1" applyFill="1" applyBorder="1" applyAlignment="1" applyProtection="1">
      <alignment horizontal="center" vertical="center"/>
      <protection locked="0"/>
    </xf>
    <xf numFmtId="0" fontId="50" fillId="8" borderId="2" xfId="35" applyFont="1" applyFill="1" applyBorder="1" applyAlignment="1" applyProtection="1">
      <alignment horizontal="center" vertical="center"/>
      <protection locked="0"/>
    </xf>
    <xf numFmtId="0" fontId="5" fillId="8" borderId="3" xfId="35" applyFont="1" applyFill="1" applyBorder="1" applyAlignment="1">
      <alignment horizontal="center" vertical="center"/>
    </xf>
    <xf numFmtId="0" fontId="12" fillId="8" borderId="3" xfId="35" applyFont="1" applyFill="1" applyBorder="1" applyAlignment="1" applyProtection="1">
      <alignment horizontal="center" vertical="center"/>
      <protection locked="0"/>
    </xf>
    <xf numFmtId="0" fontId="51" fillId="8" borderId="4" xfId="35" applyFont="1" applyFill="1" applyBorder="1" applyAlignment="1" applyProtection="1">
      <alignment horizontal="center" vertical="center"/>
      <protection locked="0"/>
    </xf>
    <xf numFmtId="0" fontId="51" fillId="8" borderId="5" xfId="35" applyFont="1" applyFill="1" applyBorder="1" applyAlignment="1" applyProtection="1">
      <alignment horizontal="center" vertical="center"/>
      <protection locked="0"/>
    </xf>
    <xf numFmtId="0" fontId="25" fillId="6" borderId="7" xfId="6" applyFont="1" applyFill="1" applyBorder="1" applyAlignment="1" applyProtection="1">
      <alignment horizontal="left" vertical="center"/>
    </xf>
    <xf numFmtId="0" fontId="80" fillId="7" borderId="7" xfId="35" applyFont="1" applyFill="1" applyBorder="1" applyAlignment="1">
      <alignment horizontal="center" vertical="center" wrapText="1"/>
    </xf>
    <xf numFmtId="0" fontId="14" fillId="7" borderId="7" xfId="35" applyFont="1" applyFill="1" applyBorder="1" applyAlignment="1">
      <alignment horizontal="center" vertical="center"/>
    </xf>
    <xf numFmtId="49" fontId="8" fillId="2" borderId="7" xfId="35" applyNumberFormat="1" applyFont="1" applyFill="1" applyBorder="1" applyAlignment="1">
      <alignment horizontal="center" vertical="center" wrapText="1"/>
    </xf>
    <xf numFmtId="49" fontId="19" fillId="2" borderId="7" xfId="35" applyNumberFormat="1" applyFont="1" applyFill="1" applyBorder="1" applyAlignment="1">
      <alignment horizontal="center" vertical="center" wrapText="1"/>
    </xf>
    <xf numFmtId="0" fontId="34" fillId="0" borderId="7" xfId="6" applyFont="1" applyBorder="1" applyAlignment="1" applyProtection="1">
      <alignment horizontal="left" vertical="center"/>
    </xf>
    <xf numFmtId="0" fontId="19" fillId="2" borderId="7" xfId="35" applyFont="1" applyFill="1" applyBorder="1" applyAlignment="1">
      <alignment horizontal="center" vertical="center" wrapText="1"/>
    </xf>
    <xf numFmtId="49" fontId="87" fillId="7" borderId="7" xfId="35" applyNumberFormat="1" applyFont="1" applyFill="1" applyBorder="1" applyAlignment="1">
      <alignment horizontal="center" vertical="center" wrapText="1"/>
    </xf>
    <xf numFmtId="0" fontId="34" fillId="0" borderId="7" xfId="0" applyFont="1" applyBorder="1" applyAlignment="1">
      <alignment horizontal="left" vertical="center"/>
    </xf>
    <xf numFmtId="0" fontId="30" fillId="2" borderId="7" xfId="35" applyFont="1" applyFill="1" applyBorder="1" applyAlignment="1">
      <alignment horizontal="center" vertical="center" wrapText="1"/>
    </xf>
    <xf numFmtId="0" fontId="15" fillId="10" borderId="7" xfId="37" applyFont="1" applyFill="1" applyBorder="1" applyAlignment="1">
      <alignment horizontal="left" vertical="center" wrapText="1"/>
    </xf>
    <xf numFmtId="0" fontId="15" fillId="0" borderId="7" xfId="37" applyFont="1" applyBorder="1" applyAlignment="1">
      <alignment horizontal="left" vertical="center" wrapText="1"/>
    </xf>
    <xf numFmtId="0" fontId="22" fillId="7" borderId="17" xfId="0" applyFont="1" applyFill="1" applyBorder="1" applyAlignment="1" applyProtection="1">
      <alignment horizontal="center" vertical="center"/>
      <protection locked="0"/>
    </xf>
    <xf numFmtId="0" fontId="15" fillId="10" borderId="7" xfId="37" applyFont="1" applyFill="1" applyBorder="1" applyAlignment="1">
      <alignment horizontal="left" vertical="center"/>
    </xf>
    <xf numFmtId="0" fontId="28" fillId="0" borderId="7" xfId="35" applyFont="1" applyBorder="1" applyAlignment="1">
      <alignment horizontal="center" vertical="center"/>
    </xf>
    <xf numFmtId="0" fontId="88" fillId="3" borderId="7" xfId="35" applyFont="1" applyFill="1" applyBorder="1" applyAlignment="1">
      <alignment horizontal="center" vertical="center" wrapText="1"/>
    </xf>
    <xf numFmtId="0" fontId="88" fillId="3" borderId="6" xfId="0" applyFont="1" applyFill="1" applyBorder="1" applyAlignment="1">
      <alignment horizontal="center" vertical="center"/>
    </xf>
    <xf numFmtId="0" fontId="122" fillId="10" borderId="7" xfId="0" applyFont="1" applyFill="1" applyBorder="1" applyAlignment="1">
      <alignment horizontal="center" vertical="center"/>
    </xf>
    <xf numFmtId="0" fontId="15" fillId="0" borderId="7" xfId="37" applyFont="1" applyBorder="1" applyAlignment="1">
      <alignment horizontal="left" vertical="center"/>
    </xf>
    <xf numFmtId="0" fontId="29" fillId="10" borderId="7" xfId="35" applyFont="1" applyFill="1" applyBorder="1" applyAlignment="1">
      <alignment horizontal="center"/>
    </xf>
    <xf numFmtId="0" fontId="86" fillId="10" borderId="7" xfId="35" applyFont="1" applyFill="1" applyBorder="1" applyAlignment="1">
      <alignment horizontal="center" vertical="center" wrapText="1"/>
    </xf>
    <xf numFmtId="49" fontId="86" fillId="10" borderId="7" xfId="35" applyNumberFormat="1" applyFont="1" applyFill="1" applyBorder="1" applyAlignment="1">
      <alignment horizontal="center" vertical="center"/>
    </xf>
    <xf numFmtId="0" fontId="25" fillId="10" borderId="7" xfId="35" applyFont="1" applyFill="1" applyBorder="1" applyAlignment="1">
      <alignment horizontal="center" vertical="center"/>
    </xf>
    <xf numFmtId="49" fontId="92" fillId="10" borderId="7" xfId="35" applyNumberFormat="1" applyFont="1" applyFill="1" applyBorder="1" applyAlignment="1">
      <alignment horizontal="center" vertical="center"/>
    </xf>
    <xf numFmtId="0" fontId="28" fillId="10" borderId="7" xfId="35" applyFont="1" applyFill="1" applyBorder="1" applyAlignment="1">
      <alignment horizontal="center" vertical="center"/>
    </xf>
    <xf numFmtId="0" fontId="82" fillId="7" borderId="7" xfId="35" applyFont="1" applyFill="1" applyBorder="1" applyAlignment="1">
      <alignment horizontal="center" vertical="center" wrapText="1"/>
    </xf>
    <xf numFmtId="0" fontId="35" fillId="10" borderId="7" xfId="35" applyFont="1" applyFill="1" applyBorder="1" applyAlignment="1">
      <alignment horizontal="center" vertical="center"/>
    </xf>
    <xf numFmtId="0" fontId="88" fillId="10" borderId="7" xfId="35" applyFont="1" applyFill="1" applyBorder="1" applyAlignment="1">
      <alignment horizontal="center" vertical="center" wrapText="1"/>
    </xf>
    <xf numFmtId="0" fontId="88" fillId="10" borderId="9" xfId="35" applyFont="1" applyFill="1" applyBorder="1" applyAlignment="1">
      <alignment horizontal="center" vertical="center" wrapText="1"/>
    </xf>
    <xf numFmtId="0" fontId="29" fillId="10" borderId="9" xfId="35" applyFont="1" applyFill="1" applyBorder="1" applyAlignment="1">
      <alignment horizontal="center"/>
    </xf>
    <xf numFmtId="0" fontId="15" fillId="0" borderId="7" xfId="7" applyFont="1" applyBorder="1" applyAlignment="1" applyProtection="1">
      <alignment horizontal="left" vertical="center"/>
    </xf>
    <xf numFmtId="0" fontId="80" fillId="0" borderId="7" xfId="35" applyFont="1" applyBorder="1" applyAlignment="1">
      <alignment horizontal="center" vertical="center" wrapText="1"/>
    </xf>
    <xf numFmtId="49" fontId="80" fillId="7" borderId="7" xfId="35" applyNumberFormat="1" applyFont="1" applyFill="1" applyBorder="1" applyAlignment="1">
      <alignment horizontal="center" vertical="center" wrapText="1"/>
    </xf>
    <xf numFmtId="0" fontId="28" fillId="0" borderId="7" xfId="37" applyFont="1" applyBorder="1" applyAlignment="1">
      <alignment horizontal="left" vertical="center"/>
    </xf>
    <xf numFmtId="0" fontId="15" fillId="0" borderId="7" xfId="38" applyFont="1" applyBorder="1" applyAlignment="1">
      <alignment horizontal="left" vertical="center"/>
    </xf>
    <xf numFmtId="0" fontId="15" fillId="0" borderId="7" xfId="6" quotePrefix="1" applyFont="1" applyBorder="1" applyAlignment="1" applyProtection="1">
      <alignment horizontal="left" vertical="center" wrapText="1"/>
    </xf>
    <xf numFmtId="0" fontId="23" fillId="0" borderId="7" xfId="6" applyFont="1" applyBorder="1" applyAlignment="1" applyProtection="1">
      <alignment horizontal="left" vertical="center"/>
    </xf>
    <xf numFmtId="0" fontId="23" fillId="10" borderId="7" xfId="6" applyFont="1" applyFill="1" applyBorder="1" applyAlignment="1" applyProtection="1">
      <alignment horizontal="left" vertical="center"/>
    </xf>
    <xf numFmtId="0" fontId="15" fillId="10" borderId="8" xfId="6" applyFont="1" applyFill="1" applyBorder="1" applyAlignment="1" applyProtection="1">
      <alignment horizontal="left" vertical="center"/>
    </xf>
    <xf numFmtId="0" fontId="50" fillId="8" borderId="3" xfId="0" applyFont="1" applyFill="1" applyBorder="1" applyAlignment="1" applyProtection="1">
      <alignment horizontal="center" vertical="center"/>
      <protection locked="0"/>
    </xf>
    <xf numFmtId="0" fontId="78" fillId="10" borderId="7" xfId="35" applyFont="1" applyFill="1" applyBorder="1" applyAlignment="1">
      <alignment horizontal="center" vertical="center"/>
    </xf>
    <xf numFmtId="0" fontId="82" fillId="0" borderId="8" xfId="35" applyFont="1" applyBorder="1" applyAlignment="1">
      <alignment horizontal="center" vertical="center"/>
    </xf>
    <xf numFmtId="49" fontId="86" fillId="0" borderId="7" xfId="35" applyNumberFormat="1" applyFont="1" applyBorder="1" applyAlignment="1">
      <alignment horizontal="center" vertical="center"/>
    </xf>
    <xf numFmtId="0" fontId="87" fillId="0" borderId="8" xfId="35" applyFont="1" applyBorder="1" applyAlignment="1">
      <alignment horizontal="center" vertical="center"/>
    </xf>
    <xf numFmtId="0" fontId="78" fillId="7" borderId="7" xfId="35" applyFont="1" applyFill="1" applyBorder="1" applyAlignment="1">
      <alignment horizontal="center" vertical="center" wrapText="1"/>
    </xf>
    <xf numFmtId="49" fontId="89" fillId="10" borderId="7" xfId="35" applyNumberFormat="1" applyFont="1" applyFill="1" applyBorder="1" applyAlignment="1">
      <alignment horizontal="left" vertical="center"/>
    </xf>
    <xf numFmtId="0" fontId="88" fillId="7" borderId="9" xfId="35" applyFont="1" applyFill="1" applyBorder="1" applyAlignment="1">
      <alignment horizontal="center" vertical="center" wrapText="1"/>
    </xf>
    <xf numFmtId="49" fontId="78" fillId="0" borderId="7" xfId="35" applyNumberFormat="1" applyFont="1" applyBorder="1" applyAlignment="1">
      <alignment horizontal="center" vertical="center"/>
    </xf>
    <xf numFmtId="49" fontId="91" fillId="0" borderId="7" xfId="35" applyNumberFormat="1" applyFont="1" applyBorder="1" applyAlignment="1">
      <alignment horizontal="center" vertical="center"/>
    </xf>
    <xf numFmtId="0" fontId="84" fillId="0" borderId="8" xfId="35" applyFont="1" applyBorder="1" applyAlignment="1">
      <alignment horizontal="center" vertical="center"/>
    </xf>
    <xf numFmtId="49" fontId="88" fillId="7" borderId="7" xfId="35" applyNumberFormat="1" applyFont="1" applyFill="1" applyBorder="1" applyAlignment="1">
      <alignment horizontal="center" vertical="center" wrapText="1"/>
    </xf>
    <xf numFmtId="49" fontId="92" fillId="0" borderId="7" xfId="35" applyNumberFormat="1" applyFont="1" applyBorder="1" applyAlignment="1">
      <alignment horizontal="center" vertical="center"/>
    </xf>
    <xf numFmtId="0" fontId="92" fillId="0" borderId="7" xfId="35" applyFont="1" applyBorder="1" applyAlignment="1">
      <alignment horizontal="center" vertical="center"/>
    </xf>
    <xf numFmtId="0" fontId="86" fillId="3" borderId="7" xfId="35" applyFont="1" applyFill="1" applyBorder="1" applyAlignment="1">
      <alignment horizontal="center" vertical="center" wrapText="1"/>
    </xf>
    <xf numFmtId="12" fontId="82" fillId="0" borderId="8" xfId="35" applyNumberFormat="1" applyFont="1" applyBorder="1" applyAlignment="1">
      <alignment horizontal="center" vertical="center"/>
    </xf>
    <xf numFmtId="0" fontId="93" fillId="7" borderId="7" xfId="35" applyFont="1" applyFill="1" applyBorder="1" applyAlignment="1">
      <alignment horizontal="center" vertical="center" wrapText="1"/>
    </xf>
    <xf numFmtId="0" fontId="82" fillId="7" borderId="9" xfId="35" applyFont="1" applyFill="1" applyBorder="1" applyAlignment="1">
      <alignment horizontal="center" vertical="center" wrapText="1"/>
    </xf>
    <xf numFmtId="0" fontId="14" fillId="7" borderId="6" xfId="35" applyFont="1" applyFill="1" applyBorder="1" applyAlignment="1">
      <alignment horizontal="center" vertical="center"/>
    </xf>
    <xf numFmtId="0" fontId="63" fillId="0" borderId="7" xfId="35" applyFont="1" applyBorder="1" applyAlignment="1">
      <alignment horizontal="center" vertical="center"/>
    </xf>
    <xf numFmtId="0" fontId="14" fillId="7" borderId="14" xfId="35" applyFont="1" applyFill="1" applyBorder="1" applyAlignment="1">
      <alignment horizontal="center" vertical="center"/>
    </xf>
    <xf numFmtId="0" fontId="82" fillId="0" borderId="7" xfId="35" applyFont="1" applyBorder="1" applyAlignment="1">
      <alignment horizontal="center" vertical="center"/>
    </xf>
    <xf numFmtId="49" fontId="64" fillId="0" borderId="7" xfId="35" applyNumberFormat="1" applyFont="1" applyBorder="1" applyAlignment="1">
      <alignment horizontal="center" vertical="center" wrapText="1"/>
    </xf>
    <xf numFmtId="0" fontId="64" fillId="0" borderId="7" xfId="35" applyFont="1" applyBorder="1" applyAlignment="1">
      <alignment horizontal="center" vertical="center" wrapText="1"/>
    </xf>
    <xf numFmtId="49" fontId="65" fillId="7" borderId="7" xfId="35" applyNumberFormat="1" applyFont="1" applyFill="1" applyBorder="1" applyAlignment="1">
      <alignment horizontal="center" vertical="center" wrapText="1"/>
    </xf>
    <xf numFmtId="0" fontId="65" fillId="7" borderId="7" xfId="35" applyFont="1" applyFill="1" applyBorder="1" applyAlignment="1">
      <alignment horizontal="center" vertical="center" wrapText="1"/>
    </xf>
    <xf numFmtId="0" fontId="14" fillId="10" borderId="14" xfId="35" applyFont="1" applyFill="1" applyBorder="1" applyAlignment="1">
      <alignment horizontal="center" vertical="center"/>
    </xf>
    <xf numFmtId="0" fontId="80" fillId="7" borderId="9" xfId="35" applyFont="1" applyFill="1" applyBorder="1" applyAlignment="1">
      <alignment horizontal="center" vertical="center" wrapText="1"/>
    </xf>
    <xf numFmtId="0" fontId="95" fillId="10" borderId="7" xfId="35" applyFont="1" applyFill="1" applyBorder="1" applyAlignment="1">
      <alignment horizontal="center" vertical="center"/>
    </xf>
    <xf numFmtId="12" fontId="82" fillId="0" borderId="7" xfId="35" applyNumberFormat="1" applyFont="1" applyBorder="1" applyAlignment="1">
      <alignment horizontal="center" vertical="center"/>
    </xf>
    <xf numFmtId="0" fontId="80" fillId="7" borderId="8" xfId="35" applyFont="1" applyFill="1" applyBorder="1" applyAlignment="1">
      <alignment horizontal="center" vertical="center" wrapText="1"/>
    </xf>
    <xf numFmtId="0" fontId="86" fillId="0" borderId="7" xfId="35" applyFont="1" applyBorder="1" applyAlignment="1">
      <alignment horizontal="center" vertical="center" wrapText="1"/>
    </xf>
    <xf numFmtId="0" fontId="19" fillId="0" borderId="7" xfId="35" applyFont="1" applyBorder="1" applyAlignment="1">
      <alignment horizontal="center" vertical="center"/>
    </xf>
    <xf numFmtId="0" fontId="80" fillId="0" borderId="7" xfId="35" applyFont="1" applyBorder="1" applyAlignment="1">
      <alignment horizontal="center" vertical="center"/>
    </xf>
    <xf numFmtId="0" fontId="15" fillId="0" borderId="9" xfId="26" applyFont="1" applyBorder="1" applyAlignment="1" applyProtection="1">
      <alignment horizontal="left" vertical="center"/>
    </xf>
    <xf numFmtId="0" fontId="78" fillId="0" borderId="7" xfId="35" applyFont="1" applyBorder="1" applyAlignment="1">
      <alignment horizontal="center" vertical="center"/>
    </xf>
    <xf numFmtId="0" fontId="67" fillId="0" borderId="7" xfId="35" applyFont="1" applyBorder="1" applyAlignment="1">
      <alignment horizontal="center" vertical="center"/>
    </xf>
    <xf numFmtId="0" fontId="88" fillId="0" borderId="7" xfId="35" applyFont="1" applyBorder="1" applyAlignment="1">
      <alignment horizontal="center" vertical="center" wrapText="1"/>
    </xf>
    <xf numFmtId="0" fontId="97" fillId="0" borderId="7" xfId="35" applyFont="1" applyBorder="1" applyAlignment="1">
      <alignment horizontal="center" vertical="center" wrapText="1"/>
    </xf>
    <xf numFmtId="0" fontId="82" fillId="0" borderId="9" xfId="35" applyFont="1" applyBorder="1" applyAlignment="1">
      <alignment horizontal="center" vertical="center"/>
    </xf>
    <xf numFmtId="0" fontId="78" fillId="0" borderId="8" xfId="35" applyFont="1" applyBorder="1" applyAlignment="1">
      <alignment horizontal="center" vertical="center"/>
    </xf>
    <xf numFmtId="0" fontId="83" fillId="0" borderId="7" xfId="0" applyFont="1" applyBorder="1">
      <alignment vertical="center"/>
    </xf>
    <xf numFmtId="49" fontId="88" fillId="7" borderId="8" xfId="35" applyNumberFormat="1" applyFont="1" applyFill="1" applyBorder="1" applyAlignment="1">
      <alignment horizontal="center" vertical="center" wrapText="1"/>
    </xf>
    <xf numFmtId="49" fontId="92" fillId="0" borderId="8" xfId="35" applyNumberFormat="1" applyFont="1" applyBorder="1" applyAlignment="1">
      <alignment horizontal="center" vertical="center"/>
    </xf>
    <xf numFmtId="0" fontId="82" fillId="0" borderId="0" xfId="35" applyFont="1" applyAlignment="1">
      <alignment horizontal="center" vertical="center"/>
    </xf>
    <xf numFmtId="0" fontId="15" fillId="0" borderId="7" xfId="0" applyFont="1" applyBorder="1">
      <alignment vertical="center"/>
    </xf>
    <xf numFmtId="0" fontId="88" fillId="7" borderId="8" xfId="35" applyFont="1" applyFill="1" applyBorder="1" applyAlignment="1">
      <alignment horizontal="center" vertical="center" wrapText="1"/>
    </xf>
    <xf numFmtId="0" fontId="15" fillId="0" borderId="7" xfId="35" applyFont="1" applyBorder="1" applyAlignment="1">
      <alignment horizontal="center" vertical="center"/>
    </xf>
    <xf numFmtId="0" fontId="85" fillId="0" borderId="0" xfId="35" applyFont="1" applyAlignment="1">
      <alignment horizontal="center" vertical="center"/>
    </xf>
    <xf numFmtId="0" fontId="88" fillId="7" borderId="11" xfId="35" applyFont="1" applyFill="1" applyBorder="1" applyAlignment="1">
      <alignment horizontal="center" vertical="center" wrapText="1"/>
    </xf>
    <xf numFmtId="0" fontId="86" fillId="7" borderId="7" xfId="35" applyFont="1" applyFill="1" applyBorder="1" applyAlignment="1">
      <alignment horizontal="center" vertical="center" wrapText="1"/>
    </xf>
    <xf numFmtId="0" fontId="80" fillId="3" borderId="7" xfId="35" applyFont="1" applyFill="1" applyBorder="1" applyAlignment="1">
      <alignment horizontal="center" vertical="center" wrapText="1"/>
    </xf>
    <xf numFmtId="0" fontId="25" fillId="0" borderId="14" xfId="35" applyFont="1" applyBorder="1" applyAlignment="1">
      <alignment horizontal="center" vertical="center" wrapText="1"/>
    </xf>
    <xf numFmtId="0" fontId="79" fillId="7" borderId="7" xfId="35" applyFont="1" applyFill="1" applyBorder="1" applyAlignment="1">
      <alignment horizontal="center" vertical="center" wrapText="1"/>
    </xf>
    <xf numFmtId="0" fontId="62" fillId="0" borderId="9" xfId="0" applyFont="1" applyBorder="1" applyAlignment="1">
      <alignment vertical="center" wrapText="1"/>
    </xf>
    <xf numFmtId="12" fontId="80" fillId="10" borderId="7" xfId="35" applyNumberFormat="1" applyFont="1" applyFill="1" applyBorder="1" applyAlignment="1">
      <alignment horizontal="center" vertical="center"/>
    </xf>
    <xf numFmtId="49" fontId="78" fillId="10" borderId="7" xfId="35" applyNumberFormat="1" applyFont="1" applyFill="1" applyBorder="1" applyAlignment="1">
      <alignment horizontal="center" vertical="center" wrapText="1"/>
    </xf>
    <xf numFmtId="0" fontId="80" fillId="10" borderId="7" xfId="35" applyFont="1" applyFill="1" applyBorder="1" applyAlignment="1">
      <alignment horizontal="center" vertical="center"/>
    </xf>
    <xf numFmtId="0" fontId="14" fillId="7" borderId="7" xfId="35" applyFont="1" applyFill="1" applyBorder="1" applyAlignment="1">
      <alignment horizontal="center" vertical="center" wrapText="1"/>
    </xf>
    <xf numFmtId="0" fontId="80" fillId="10" borderId="7" xfId="35" applyFont="1" applyFill="1" applyBorder="1" applyAlignment="1">
      <alignment horizontal="center" vertical="center" wrapText="1"/>
    </xf>
    <xf numFmtId="0" fontId="80" fillId="7" borderId="7" xfId="35" applyFont="1" applyFill="1" applyBorder="1" applyAlignment="1">
      <alignment horizontal="center" vertical="center"/>
    </xf>
    <xf numFmtId="0" fontId="80" fillId="7" borderId="9" xfId="35" applyFont="1" applyFill="1" applyBorder="1" applyAlignment="1">
      <alignment horizontal="center" vertical="center"/>
    </xf>
    <xf numFmtId="0" fontId="47" fillId="0" borderId="14" xfId="35" applyFont="1" applyBorder="1" applyAlignment="1">
      <alignment horizontal="center"/>
    </xf>
    <xf numFmtId="0" fontId="117" fillId="7" borderId="14" xfId="35" applyFont="1" applyFill="1" applyBorder="1" applyAlignment="1" applyProtection="1">
      <alignment horizontal="center" vertical="center"/>
      <protection locked="0"/>
    </xf>
    <xf numFmtId="0" fontId="25" fillId="0" borderId="14" xfId="35" applyFont="1" applyBorder="1" applyAlignment="1">
      <alignment horizontal="center" vertical="center"/>
    </xf>
    <xf numFmtId="0" fontId="28" fillId="7" borderId="8" xfId="0" applyFont="1" applyFill="1" applyBorder="1">
      <alignment vertical="center"/>
    </xf>
    <xf numFmtId="0" fontId="124" fillId="2" borderId="30" xfId="35" applyFont="1" applyFill="1" applyBorder="1" applyAlignment="1">
      <alignment horizontal="center"/>
    </xf>
    <xf numFmtId="0" fontId="32" fillId="0" borderId="7" xfId="0" applyFont="1" applyBorder="1" applyAlignment="1">
      <alignment horizontal="left" vertical="center"/>
    </xf>
    <xf numFmtId="0" fontId="90" fillId="10" borderId="14" xfId="33" applyFont="1" applyFill="1" applyBorder="1" applyAlignment="1">
      <alignment horizontal="left" vertical="center" wrapText="1"/>
    </xf>
    <xf numFmtId="0" fontId="28" fillId="7" borderId="7" xfId="24" applyFont="1" applyFill="1" applyBorder="1" applyAlignment="1" applyProtection="1">
      <alignment vertical="center" wrapText="1"/>
    </xf>
    <xf numFmtId="18" fontId="15" fillId="0" borderId="7" xfId="27" applyNumberFormat="1" applyFont="1" applyBorder="1" applyAlignment="1" applyProtection="1">
      <alignment horizontal="left" vertical="center"/>
    </xf>
    <xf numFmtId="0" fontId="113" fillId="6" borderId="7" xfId="1" applyFont="1" applyFill="1" applyBorder="1" applyAlignment="1" applyProtection="1">
      <alignment horizontal="center" vertical="center" wrapText="1"/>
    </xf>
    <xf numFmtId="0" fontId="113" fillId="0" borderId="8" xfId="0" applyFont="1" applyBorder="1" applyAlignment="1">
      <alignment horizontal="center" vertical="center" wrapText="1"/>
    </xf>
    <xf numFmtId="12" fontId="73" fillId="0" borderId="8" xfId="0" applyNumberFormat="1" applyFont="1" applyBorder="1" applyAlignment="1">
      <alignment horizontal="center" vertical="center"/>
    </xf>
    <xf numFmtId="12" fontId="71" fillId="0" borderId="8" xfId="0" applyNumberFormat="1" applyFont="1" applyBorder="1" applyAlignment="1">
      <alignment horizontal="center" vertical="center"/>
    </xf>
    <xf numFmtId="0" fontId="28" fillId="10" borderId="7" xfId="33" applyFont="1" applyFill="1" applyBorder="1" applyAlignment="1">
      <alignment horizontal="left" vertical="center" wrapText="1"/>
    </xf>
    <xf numFmtId="12" fontId="15" fillId="0" borderId="7" xfId="27" applyNumberFormat="1" applyFont="1" applyBorder="1" applyAlignment="1" applyProtection="1">
      <alignment horizontal="left" vertical="center"/>
    </xf>
    <xf numFmtId="0" fontId="15" fillId="0" borderId="6" xfId="7" applyFont="1" applyBorder="1" applyAlignment="1" applyProtection="1">
      <alignment horizontal="left" vertical="center"/>
    </xf>
    <xf numFmtId="0" fontId="19" fillId="7" borderId="7" xfId="0" applyFont="1" applyFill="1" applyBorder="1" applyAlignment="1" applyProtection="1">
      <alignment horizontal="center" vertical="center" wrapText="1"/>
      <protection locked="0"/>
    </xf>
    <xf numFmtId="0" fontId="19" fillId="7" borderId="7" xfId="0" applyFont="1" applyFill="1" applyBorder="1" applyAlignment="1" applyProtection="1">
      <alignment horizontal="center" vertical="center"/>
      <protection locked="0"/>
    </xf>
    <xf numFmtId="0" fontId="25" fillId="7" borderId="7" xfId="14" applyFont="1" applyFill="1" applyBorder="1" applyAlignment="1">
      <alignment horizontal="center" vertical="center" wrapText="1"/>
      <protection locked="0"/>
    </xf>
    <xf numFmtId="0" fontId="19" fillId="0" borderId="8" xfId="1" applyFont="1" applyBorder="1" applyAlignment="1">
      <alignment horizontal="center" vertical="center"/>
      <protection locked="0"/>
    </xf>
    <xf numFmtId="0" fontId="8" fillId="7" borderId="7" xfId="0" applyFont="1" applyFill="1" applyBorder="1">
      <alignment vertical="center"/>
    </xf>
    <xf numFmtId="0" fontId="31" fillId="6" borderId="7" xfId="0" applyFont="1" applyFill="1" applyBorder="1" applyAlignment="1" applyProtection="1">
      <alignment horizontal="center" vertical="center"/>
      <protection locked="0"/>
    </xf>
    <xf numFmtId="0" fontId="125" fillId="3" borderId="6" xfId="0" applyFont="1" applyFill="1" applyBorder="1" applyAlignment="1">
      <alignment horizontal="center" vertical="center"/>
    </xf>
    <xf numFmtId="0" fontId="79" fillId="0" borderId="7" xfId="0" applyFont="1" applyBorder="1" applyAlignment="1" applyProtection="1">
      <alignment horizontal="center" vertical="center"/>
      <protection locked="0"/>
    </xf>
    <xf numFmtId="0" fontId="80" fillId="10" borderId="7" xfId="0" applyFont="1" applyFill="1" applyBorder="1" applyAlignment="1" applyProtection="1">
      <alignment horizontal="center" vertical="center"/>
      <protection locked="0"/>
    </xf>
    <xf numFmtId="0" fontId="85" fillId="0" borderId="7" xfId="0" applyFont="1" applyBorder="1" applyAlignment="1">
      <alignment horizontal="center" vertical="center" wrapText="1"/>
    </xf>
    <xf numFmtId="0" fontId="32" fillId="6" borderId="7" xfId="7" applyFont="1" applyFill="1" applyBorder="1" applyAlignment="1" applyProtection="1">
      <alignment horizontal="left" vertical="center"/>
    </xf>
    <xf numFmtId="0" fontId="110" fillId="0" borderId="7" xfId="41" applyFont="1" applyBorder="1" applyAlignment="1" applyProtection="1">
      <alignment horizontal="center" vertical="center"/>
    </xf>
    <xf numFmtId="0" fontId="60" fillId="0" borderId="7" xfId="0" applyFont="1" applyBorder="1" applyAlignment="1">
      <alignment horizontal="left" vertical="center"/>
    </xf>
    <xf numFmtId="0" fontId="34" fillId="0" borderId="9" xfId="6" applyFont="1" applyBorder="1" applyAlignment="1" applyProtection="1">
      <alignment horizontal="left" vertical="center"/>
    </xf>
    <xf numFmtId="0" fontId="126" fillId="5" borderId="6" xfId="0" applyFont="1" applyFill="1" applyBorder="1" applyAlignment="1">
      <alignment horizontal="center" vertical="center"/>
    </xf>
    <xf numFmtId="0" fontId="127" fillId="2" borderId="7" xfId="0" applyFont="1" applyFill="1" applyBorder="1" applyAlignment="1" applyProtection="1">
      <alignment horizontal="center" vertical="center"/>
      <protection locked="0"/>
    </xf>
    <xf numFmtId="0" fontId="128" fillId="2" borderId="7" xfId="0" applyFont="1" applyFill="1" applyBorder="1" applyAlignment="1">
      <alignment horizontal="center" vertical="center"/>
    </xf>
    <xf numFmtId="0" fontId="129" fillId="2" borderId="7" xfId="0" applyFont="1" applyFill="1" applyBorder="1" applyAlignment="1">
      <alignment horizontal="center" vertical="center"/>
    </xf>
    <xf numFmtId="0" fontId="130" fillId="0" borderId="7" xfId="0" applyFont="1" applyBorder="1" applyAlignment="1">
      <alignment horizontal="center" vertical="center"/>
    </xf>
    <xf numFmtId="20" fontId="130" fillId="0" borderId="7" xfId="0" applyNumberFormat="1" applyFont="1" applyBorder="1" applyAlignment="1">
      <alignment horizontal="center" vertical="center"/>
    </xf>
    <xf numFmtId="20" fontId="131" fillId="2" borderId="7" xfId="0" applyNumberFormat="1" applyFont="1" applyFill="1" applyBorder="1" applyAlignment="1">
      <alignment horizontal="center" vertical="center"/>
    </xf>
    <xf numFmtId="20" fontId="35" fillId="0" borderId="7" xfId="35" applyNumberFormat="1" applyFont="1" applyBorder="1" applyAlignment="1">
      <alignment horizontal="center" vertical="center"/>
    </xf>
    <xf numFmtId="20" fontId="132" fillId="0" borderId="7" xfId="35" applyNumberFormat="1" applyFont="1" applyBorder="1" applyAlignment="1">
      <alignment horizontal="center"/>
    </xf>
    <xf numFmtId="20" fontId="132" fillId="0" borderId="9" xfId="35" applyNumberFormat="1" applyFont="1" applyBorder="1" applyAlignment="1">
      <alignment horizontal="center"/>
    </xf>
    <xf numFmtId="0" fontId="117" fillId="7" borderId="7" xfId="41" applyFont="1" applyFill="1" applyBorder="1" applyAlignment="1">
      <alignment horizontal="center" vertical="center"/>
      <protection locked="0"/>
    </xf>
    <xf numFmtId="0" fontId="25" fillId="2" borderId="7" xfId="0" applyFont="1" applyFill="1" applyBorder="1" applyAlignment="1" applyProtection="1">
      <alignment horizontal="center" vertical="center" wrapText="1"/>
      <protection locked="0"/>
    </xf>
    <xf numFmtId="0" fontId="133" fillId="2" borderId="7" xfId="0" applyFont="1" applyFill="1" applyBorder="1" applyAlignment="1" applyProtection="1">
      <alignment horizontal="center" vertical="center" wrapText="1"/>
      <protection locked="0"/>
    </xf>
    <xf numFmtId="0" fontId="15" fillId="6" borderId="7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46" fillId="6" borderId="7" xfId="0" applyFont="1" applyFill="1" applyBorder="1" applyAlignment="1">
      <alignment horizontal="center" vertical="center"/>
    </xf>
    <xf numFmtId="0" fontId="15" fillId="0" borderId="7" xfId="6" quotePrefix="1" applyFont="1" applyBorder="1" applyAlignment="1" applyProtection="1">
      <alignment horizontal="left" vertical="center"/>
    </xf>
    <xf numFmtId="49" fontId="134" fillId="7" borderId="7" xfId="35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 applyProtection="1">
      <alignment horizontal="center" vertical="center" wrapText="1"/>
      <protection locked="0"/>
    </xf>
    <xf numFmtId="0" fontId="32" fillId="6" borderId="7" xfId="6" applyFont="1" applyFill="1" applyBorder="1" applyAlignment="1" applyProtection="1">
      <alignment horizontal="left" vertical="center"/>
    </xf>
    <xf numFmtId="0" fontId="15" fillId="10" borderId="8" xfId="8" applyFont="1" applyFill="1" applyBorder="1" applyAlignment="1" applyProtection="1">
      <alignment horizontal="left" vertical="center"/>
    </xf>
    <xf numFmtId="0" fontId="90" fillId="0" borderId="7" xfId="44" applyFont="1" applyBorder="1" applyAlignment="1">
      <alignment horizontal="left" vertical="center"/>
    </xf>
    <xf numFmtId="0" fontId="15" fillId="0" borderId="7" xfId="26" applyFont="1" applyBorder="1" applyAlignment="1" applyProtection="1">
      <alignment horizontal="left" vertical="center"/>
    </xf>
    <xf numFmtId="0" fontId="15" fillId="10" borderId="7" xfId="45" applyFont="1" applyFill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4" fillId="5" borderId="6" xfId="46" applyFont="1" applyFill="1" applyBorder="1" applyAlignment="1">
      <alignment horizontal="center" vertical="center"/>
    </xf>
    <xf numFmtId="0" fontId="17" fillId="7" borderId="7" xfId="46" applyFont="1" applyFill="1" applyBorder="1" applyAlignment="1" applyProtection="1">
      <alignment horizontal="center" vertical="center"/>
      <protection locked="0"/>
    </xf>
    <xf numFmtId="0" fontId="87" fillId="10" borderId="7" xfId="46" applyFont="1" applyFill="1" applyBorder="1" applyAlignment="1">
      <alignment horizontal="center" vertical="center"/>
    </xf>
    <xf numFmtId="0" fontId="100" fillId="10" borderId="7" xfId="46" applyFont="1" applyFill="1" applyBorder="1" applyAlignment="1">
      <alignment horizontal="center" vertical="center"/>
    </xf>
    <xf numFmtId="0" fontId="26" fillId="7" borderId="7" xfId="47" applyFont="1" applyFill="1" applyBorder="1">
      <alignment vertical="center"/>
    </xf>
    <xf numFmtId="0" fontId="28" fillId="0" borderId="7" xfId="48" applyFont="1" applyBorder="1" applyAlignment="1">
      <alignment horizontal="left" vertical="center"/>
    </xf>
    <xf numFmtId="0" fontId="28" fillId="0" borderId="9" xfId="48" applyFont="1" applyBorder="1" applyAlignment="1">
      <alignment horizontal="left" vertical="center"/>
    </xf>
    <xf numFmtId="0" fontId="37" fillId="6" borderId="7" xfId="0" applyFont="1" applyFill="1" applyBorder="1" applyAlignment="1" applyProtection="1">
      <alignment horizontal="center" vertical="center"/>
      <protection locked="0"/>
    </xf>
    <xf numFmtId="0" fontId="19" fillId="6" borderId="7" xfId="0" applyFont="1" applyFill="1" applyBorder="1" applyAlignment="1">
      <alignment horizontal="center" vertical="center"/>
    </xf>
    <xf numFmtId="0" fontId="63" fillId="0" borderId="7" xfId="0" applyFont="1" applyBorder="1" applyAlignment="1" applyProtection="1">
      <alignment horizontal="center" vertical="center" wrapText="1"/>
      <protection locked="0"/>
    </xf>
    <xf numFmtId="0" fontId="63" fillId="7" borderId="7" xfId="0" applyFont="1" applyFill="1" applyBorder="1" applyAlignment="1" applyProtection="1">
      <alignment horizontal="center" vertical="center" wrapText="1"/>
      <protection locked="0"/>
    </xf>
    <xf numFmtId="0" fontId="20" fillId="6" borderId="7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129" fillId="2" borderId="7" xfId="0" applyFont="1" applyFill="1" applyBorder="1" applyAlignment="1" applyProtection="1">
      <alignment horizontal="center" vertical="center"/>
      <protection locked="0"/>
    </xf>
    <xf numFmtId="0" fontId="28" fillId="10" borderId="7" xfId="43" applyFont="1" applyFill="1" applyBorder="1" applyAlignment="1">
      <alignment horizontal="left" vertical="center"/>
    </xf>
    <xf numFmtId="0" fontId="15" fillId="0" borderId="7" xfId="43" applyFont="1" applyBorder="1" applyAlignment="1">
      <alignment horizontal="left" vertical="center"/>
    </xf>
    <xf numFmtId="0" fontId="22" fillId="0" borderId="7" xfId="0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28" fillId="0" borderId="7" xfId="33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 wrapText="1"/>
    </xf>
    <xf numFmtId="0" fontId="28" fillId="0" borderId="8" xfId="45" applyFont="1" applyBorder="1" applyAlignment="1">
      <alignment horizontal="left" vertical="center"/>
    </xf>
    <xf numFmtId="0" fontId="15" fillId="10" borderId="7" xfId="45" applyFont="1" applyFill="1" applyBorder="1" applyAlignment="1">
      <alignment horizontal="left" vertical="center" wrapText="1"/>
    </xf>
    <xf numFmtId="0" fontId="28" fillId="0" borderId="9" xfId="45" applyFont="1" applyBorder="1" applyAlignment="1">
      <alignment horizontal="left" vertical="center"/>
    </xf>
    <xf numFmtId="0" fontId="28" fillId="6" borderId="7" xfId="0" applyFont="1" applyFill="1" applyBorder="1" applyAlignment="1">
      <alignment horizontal="center" vertical="center"/>
    </xf>
    <xf numFmtId="0" fontId="58" fillId="5" borderId="6" xfId="0" applyFont="1" applyFill="1" applyBorder="1" applyAlignment="1">
      <alignment horizontal="center" vertical="center"/>
    </xf>
    <xf numFmtId="0" fontId="58" fillId="5" borderId="6" xfId="34" applyNumberFormat="1" applyFont="1" applyFill="1" applyBorder="1" applyAlignment="1">
      <alignment horizontal="center" vertical="center"/>
    </xf>
    <xf numFmtId="0" fontId="58" fillId="5" borderId="13" xfId="0" applyFont="1" applyFill="1" applyBorder="1" applyAlignment="1">
      <alignment horizontal="center" vertical="center"/>
    </xf>
    <xf numFmtId="0" fontId="32" fillId="6" borderId="6" xfId="7" applyFont="1" applyFill="1" applyBorder="1" applyAlignment="1" applyProtection="1">
      <alignment horizontal="left" vertical="center"/>
    </xf>
    <xf numFmtId="0" fontId="3" fillId="0" borderId="11" xfId="0" applyFont="1" applyBorder="1">
      <alignment vertical="center"/>
    </xf>
    <xf numFmtId="0" fontId="90" fillId="0" borderId="7" xfId="42" applyFont="1" applyBorder="1" applyAlignment="1">
      <alignment horizontal="left" vertical="center" wrapText="1"/>
    </xf>
    <xf numFmtId="18" fontId="18" fillId="10" borderId="7" xfId="0" applyNumberFormat="1" applyFont="1" applyFill="1" applyBorder="1" applyAlignment="1">
      <alignment horizontal="left" vertical="center"/>
    </xf>
    <xf numFmtId="18" fontId="90" fillId="0" borderId="7" xfId="0" applyNumberFormat="1" applyFont="1" applyBorder="1" applyAlignment="1">
      <alignment horizontal="left" vertical="center" wrapText="1"/>
    </xf>
    <xf numFmtId="0" fontId="28" fillId="0" borderId="7" xfId="6" quotePrefix="1" applyFont="1" applyBorder="1" applyAlignment="1" applyProtection="1">
      <alignment horizontal="left" vertical="center"/>
    </xf>
    <xf numFmtId="0" fontId="15" fillId="0" borderId="6" xfId="43" applyFont="1" applyBorder="1" applyAlignment="1">
      <alignment horizontal="left" vertical="center"/>
    </xf>
    <xf numFmtId="0" fontId="28" fillId="0" borderId="7" xfId="7" applyFont="1" applyBorder="1" applyAlignment="1" applyProtection="1">
      <alignment horizontal="left" vertical="center"/>
    </xf>
    <xf numFmtId="12" fontId="136" fillId="10" borderId="7" xfId="0" quotePrefix="1" applyNumberFormat="1" applyFont="1" applyFill="1" applyBorder="1" applyAlignment="1">
      <alignment horizontal="left" vertical="center" wrapText="1"/>
    </xf>
    <xf numFmtId="12" fontId="136" fillId="10" borderId="9" xfId="0" quotePrefix="1" applyNumberFormat="1" applyFont="1" applyFill="1" applyBorder="1" applyAlignment="1">
      <alignment horizontal="left" vertical="center" wrapText="1"/>
    </xf>
    <xf numFmtId="0" fontId="85" fillId="10" borderId="7" xfId="0" applyFont="1" applyFill="1" applyBorder="1" applyAlignment="1">
      <alignment horizontal="center" vertical="center"/>
    </xf>
    <xf numFmtId="0" fontId="90" fillId="0" borderId="7" xfId="6" applyFont="1" applyBorder="1" applyAlignment="1" applyProtection="1">
      <alignment horizontal="left" vertical="center"/>
    </xf>
    <xf numFmtId="0" fontId="90" fillId="0" borderId="14" xfId="6" applyFont="1" applyBorder="1" applyAlignment="1" applyProtection="1">
      <alignment horizontal="left" vertical="center" wrapText="1"/>
    </xf>
    <xf numFmtId="12" fontId="125" fillId="7" borderId="7" xfId="0" applyNumberFormat="1" applyFont="1" applyFill="1" applyBorder="1" applyAlignment="1">
      <alignment horizontal="center" vertical="center"/>
    </xf>
    <xf numFmtId="0" fontId="15" fillId="10" borderId="8" xfId="7" applyFont="1" applyFill="1" applyBorder="1" applyAlignment="1" applyProtection="1">
      <alignment horizontal="left" vertical="center"/>
    </xf>
    <xf numFmtId="0" fontId="62" fillId="0" borderId="0" xfId="0" applyFont="1">
      <alignment vertical="center"/>
    </xf>
    <xf numFmtId="0" fontId="77" fillId="3" borderId="7" xfId="0" applyFont="1" applyFill="1" applyBorder="1" applyAlignment="1">
      <alignment horizontal="center" vertical="center"/>
    </xf>
    <xf numFmtId="12" fontId="137" fillId="7" borderId="7" xfId="0" applyNumberFormat="1" applyFont="1" applyFill="1" applyBorder="1" applyAlignment="1">
      <alignment horizontal="center" vertical="center"/>
    </xf>
    <xf numFmtId="0" fontId="99" fillId="3" borderId="7" xfId="35" applyFont="1" applyFill="1" applyBorder="1" applyAlignment="1" applyProtection="1">
      <alignment horizontal="center" vertical="center"/>
      <protection locked="0"/>
    </xf>
    <xf numFmtId="0" fontId="2" fillId="0" borderId="34" xfId="0" applyFont="1" applyBorder="1">
      <alignment vertical="center"/>
    </xf>
    <xf numFmtId="166" fontId="36" fillId="0" borderId="29" xfId="0" applyNumberFormat="1" applyFont="1" applyBorder="1" applyAlignment="1">
      <alignment horizontal="left"/>
    </xf>
    <xf numFmtId="0" fontId="15" fillId="10" borderId="7" xfId="26" applyFont="1" applyFill="1" applyBorder="1" applyAlignment="1" applyProtection="1">
      <alignment horizontal="left" vertical="center" wrapText="1"/>
    </xf>
    <xf numFmtId="0" fontId="36" fillId="0" borderId="0" xfId="0" applyFont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66" fontId="37" fillId="0" borderId="0" xfId="0" applyNumberFormat="1" applyFont="1" applyAlignment="1">
      <alignment horizontal="left" vertical="center"/>
    </xf>
    <xf numFmtId="166" fontId="38" fillId="0" borderId="0" xfId="0" applyNumberFormat="1" applyFont="1" applyAlignment="1" applyProtection="1">
      <alignment horizontal="center" vertical="center"/>
      <protection locked="0"/>
    </xf>
    <xf numFmtId="166" fontId="40" fillId="0" borderId="0" xfId="0" applyNumberFormat="1" applyFont="1" applyAlignment="1" applyProtection="1">
      <alignment horizontal="left" vertical="center"/>
      <protection locked="0"/>
    </xf>
    <xf numFmtId="166" fontId="41" fillId="0" borderId="0" xfId="0" applyNumberFormat="1" applyFont="1" applyAlignment="1" applyProtection="1">
      <alignment horizontal="center" vertical="center"/>
      <protection locked="0"/>
    </xf>
    <xf numFmtId="166" fontId="5" fillId="0" borderId="21" xfId="0" applyNumberFormat="1" applyFont="1" applyBorder="1" applyAlignment="1">
      <alignment horizontal="center" vertical="center"/>
    </xf>
    <xf numFmtId="0" fontId="15" fillId="10" borderId="7" xfId="0" applyFont="1" applyFill="1" applyBorder="1" applyAlignment="1">
      <alignment horizontal="left" vertical="center"/>
    </xf>
    <xf numFmtId="49" fontId="138" fillId="0" borderId="7" xfId="1" applyNumberFormat="1" applyFont="1" applyBorder="1" applyAlignment="1" applyProtection="1">
      <alignment horizontal="center" vertical="center" wrapText="1" shrinkToFit="1"/>
    </xf>
    <xf numFmtId="49" fontId="118" fillId="0" borderId="7" xfId="1" applyNumberFormat="1" applyFont="1" applyBorder="1" applyAlignment="1" applyProtection="1">
      <alignment horizontal="center" vertical="center" wrapText="1" shrinkToFit="1"/>
    </xf>
    <xf numFmtId="0" fontId="90" fillId="10" borderId="7" xfId="33" applyFont="1" applyFill="1" applyBorder="1" applyAlignment="1">
      <alignment horizontal="left" vertical="center"/>
    </xf>
    <xf numFmtId="12" fontId="82" fillId="0" borderId="7" xfId="1" applyNumberFormat="1" applyFont="1" applyBorder="1" applyAlignment="1" applyProtection="1">
      <alignment horizontal="center" vertical="center"/>
    </xf>
    <xf numFmtId="49" fontId="78" fillId="0" borderId="9" xfId="1" applyNumberFormat="1" applyFont="1" applyBorder="1" applyAlignment="1" applyProtection="1">
      <alignment horizontal="center" vertical="center"/>
    </xf>
    <xf numFmtId="0" fontId="19" fillId="0" borderId="7" xfId="35" applyFont="1" applyBorder="1" applyAlignment="1">
      <alignment horizontal="center" vertical="center" wrapText="1"/>
    </xf>
    <xf numFmtId="0" fontId="28" fillId="7" borderId="7" xfId="24" applyFont="1" applyFill="1" applyBorder="1" applyAlignment="1" applyProtection="1">
      <alignment vertical="top" wrapText="1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18" fontId="60" fillId="10" borderId="7" xfId="0" quotePrefix="1" applyNumberFormat="1" applyFont="1" applyFill="1" applyBorder="1" applyAlignment="1">
      <alignment horizontal="left" vertical="center"/>
    </xf>
    <xf numFmtId="0" fontId="52" fillId="0" borderId="7" xfId="24" applyFont="1" applyBorder="1" applyAlignment="1" applyProtection="1">
      <alignment vertical="center"/>
    </xf>
    <xf numFmtId="18" fontId="28" fillId="10" borderId="7" xfId="0" applyNumberFormat="1" applyFont="1" applyFill="1" applyBorder="1" applyAlignment="1">
      <alignment horizontal="left" vertical="center"/>
    </xf>
    <xf numFmtId="0" fontId="25" fillId="0" borderId="8" xfId="1" applyFont="1" applyBorder="1" applyAlignment="1">
      <alignment horizontal="center" vertical="center"/>
      <protection locked="0"/>
    </xf>
    <xf numFmtId="0" fontId="8" fillId="7" borderId="9" xfId="0" applyFont="1" applyFill="1" applyBorder="1">
      <alignment vertical="center"/>
    </xf>
    <xf numFmtId="0" fontId="15" fillId="0" borderId="9" xfId="28" applyFont="1" applyBorder="1" applyAlignment="1" applyProtection="1">
      <alignment horizontal="left" vertical="center"/>
    </xf>
    <xf numFmtId="12" fontId="15" fillId="10" borderId="14" xfId="0" quotePrefix="1" applyNumberFormat="1" applyFont="1" applyFill="1" applyBorder="1" applyAlignment="1">
      <alignment horizontal="left" vertical="center"/>
    </xf>
    <xf numFmtId="0" fontId="130" fillId="11" borderId="9" xfId="0" applyFont="1" applyFill="1" applyBorder="1" applyAlignment="1">
      <alignment vertical="center" wrapText="1"/>
    </xf>
    <xf numFmtId="18" fontId="15" fillId="0" borderId="30" xfId="0" applyNumberFormat="1" applyFont="1" applyBorder="1" applyAlignment="1">
      <alignment horizontal="left" vertical="center"/>
    </xf>
    <xf numFmtId="0" fontId="125" fillId="0" borderId="7" xfId="35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90" fillId="10" borderId="7" xfId="27" applyFont="1" applyFill="1" applyBorder="1" applyAlignment="1" applyProtection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39" fillId="7" borderId="7" xfId="0" applyFont="1" applyFill="1" applyBorder="1" applyAlignment="1" applyProtection="1">
      <alignment horizontal="center" vertical="center" wrapText="1"/>
      <protection locked="0"/>
    </xf>
    <xf numFmtId="0" fontId="140" fillId="0" borderId="7" xfId="35" applyFont="1" applyBorder="1" applyAlignment="1">
      <alignment horizontal="center" vertical="center"/>
    </xf>
    <xf numFmtId="0" fontId="141" fillId="7" borderId="7" xfId="0" applyFont="1" applyFill="1" applyBorder="1" applyAlignment="1" applyProtection="1">
      <alignment horizontal="center" vertical="center" wrapText="1"/>
      <protection locked="0"/>
    </xf>
    <xf numFmtId="0" fontId="142" fillId="0" borderId="7" xfId="35" applyFont="1" applyBorder="1" applyAlignment="1">
      <alignment horizontal="center" vertical="center"/>
    </xf>
    <xf numFmtId="0" fontId="28" fillId="10" borderId="7" xfId="0" applyFont="1" applyFill="1" applyBorder="1" applyAlignment="1">
      <alignment horizontal="left" vertical="center"/>
    </xf>
    <xf numFmtId="0" fontId="17" fillId="0" borderId="7" xfId="35" applyFont="1" applyBorder="1" applyAlignment="1">
      <alignment horizontal="center" vertical="center"/>
    </xf>
    <xf numFmtId="18" fontId="15" fillId="0" borderId="6" xfId="27" applyNumberFormat="1" applyFont="1" applyBorder="1" applyAlignment="1" applyProtection="1">
      <alignment horizontal="left" vertical="center"/>
    </xf>
    <xf numFmtId="0" fontId="143" fillId="0" borderId="8" xfId="0" applyFont="1" applyBorder="1" applyAlignment="1">
      <alignment horizontal="left" vertical="center"/>
    </xf>
    <xf numFmtId="0" fontId="83" fillId="0" borderId="8" xfId="0" applyFont="1" applyBorder="1" applyAlignment="1">
      <alignment horizontal="left" vertical="center"/>
    </xf>
    <xf numFmtId="0" fontId="125" fillId="0" borderId="8" xfId="0" applyFont="1" applyBorder="1" applyAlignment="1">
      <alignment horizontal="left" vertical="center"/>
    </xf>
    <xf numFmtId="18" fontId="15" fillId="0" borderId="7" xfId="27" quotePrefix="1" applyNumberFormat="1" applyFont="1" applyBorder="1" applyAlignment="1" applyProtection="1">
      <alignment horizontal="left" vertical="center"/>
    </xf>
    <xf numFmtId="0" fontId="8" fillId="0" borderId="7" xfId="1" applyFont="1" applyBorder="1" applyAlignment="1" applyProtection="1">
      <alignment horizontal="center" vertical="center"/>
    </xf>
    <xf numFmtId="0" fontId="15" fillId="0" borderId="36" xfId="0" applyFont="1" applyBorder="1">
      <alignment vertical="center"/>
    </xf>
    <xf numFmtId="0" fontId="25" fillId="7" borderId="33" xfId="0" applyFont="1" applyFill="1" applyBorder="1" applyAlignment="1" applyProtection="1">
      <alignment horizontal="center" vertical="center" wrapText="1"/>
      <protection locked="0"/>
    </xf>
    <xf numFmtId="0" fontId="15" fillId="0" borderId="14" xfId="0" applyFont="1" applyBorder="1">
      <alignment vertical="center"/>
    </xf>
    <xf numFmtId="0" fontId="94" fillId="0" borderId="7" xfId="35" applyFont="1" applyBorder="1" applyAlignment="1">
      <alignment horizontal="center" vertical="center"/>
    </xf>
    <xf numFmtId="49" fontId="78" fillId="0" borderId="33" xfId="35" applyNumberFormat="1" applyFont="1" applyBorder="1" applyAlignment="1">
      <alignment horizontal="center" vertical="center"/>
    </xf>
    <xf numFmtId="0" fontId="25" fillId="0" borderId="33" xfId="35" applyFont="1" applyBorder="1" applyAlignment="1">
      <alignment horizontal="center" vertical="center"/>
    </xf>
    <xf numFmtId="0" fontId="28" fillId="0" borderId="33" xfId="35" quotePrefix="1" applyFont="1" applyBorder="1" applyAlignment="1">
      <alignment horizontal="center" vertical="center"/>
    </xf>
    <xf numFmtId="0" fontId="28" fillId="0" borderId="33" xfId="45" applyFont="1" applyBorder="1" applyAlignment="1">
      <alignment horizontal="left" vertical="center"/>
    </xf>
    <xf numFmtId="0" fontId="59" fillId="3" borderId="13" xfId="0" applyFont="1" applyFill="1" applyBorder="1" applyAlignment="1">
      <alignment horizontal="center" vertical="center"/>
    </xf>
    <xf numFmtId="0" fontId="90" fillId="10" borderId="6" xfId="26" applyFont="1" applyFill="1" applyBorder="1" applyAlignment="1" applyProtection="1">
      <alignment horizontal="left" vertical="center" wrapText="1"/>
    </xf>
    <xf numFmtId="0" fontId="90" fillId="10" borderId="7" xfId="26" applyFont="1" applyFill="1" applyBorder="1" applyAlignment="1" applyProtection="1">
      <alignment horizontal="left" vertical="center" wrapText="1"/>
    </xf>
    <xf numFmtId="0" fontId="67" fillId="0" borderId="8" xfId="35" applyFont="1" applyBorder="1" applyAlignment="1">
      <alignment horizontal="center" vertical="center"/>
    </xf>
    <xf numFmtId="0" fontId="15" fillId="10" borderId="7" xfId="26" applyFont="1" applyFill="1" applyBorder="1" applyAlignment="1" applyProtection="1">
      <alignment horizontal="left" vertical="center"/>
    </xf>
    <xf numFmtId="0" fontId="67" fillId="0" borderId="8" xfId="1" applyFont="1" applyBorder="1" applyAlignment="1" applyProtection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25" fillId="0" borderId="7" xfId="1" applyFont="1" applyBorder="1" applyAlignment="1" applyProtection="1">
      <alignment horizontal="center" vertical="center" wrapText="1"/>
    </xf>
    <xf numFmtId="0" fontId="145" fillId="0" borderId="8" xfId="1" applyFont="1" applyBorder="1" applyAlignment="1" applyProtection="1">
      <alignment horizontal="center" vertical="center"/>
    </xf>
    <xf numFmtId="0" fontId="28" fillId="10" borderId="7" xfId="26" applyFont="1" applyFill="1" applyBorder="1" applyAlignment="1" applyProtection="1">
      <alignment horizontal="left" vertical="center" wrapText="1"/>
    </xf>
    <xf numFmtId="0" fontId="83" fillId="0" borderId="14" xfId="0" applyFont="1" applyBorder="1">
      <alignment vertical="center"/>
    </xf>
    <xf numFmtId="0" fontId="83" fillId="0" borderId="7" xfId="0" applyFont="1" applyBorder="1" applyAlignment="1">
      <alignment horizontal="center" vertical="center"/>
    </xf>
    <xf numFmtId="0" fontId="144" fillId="0" borderId="0" xfId="0" applyFont="1">
      <alignment vertical="center"/>
    </xf>
    <xf numFmtId="18" fontId="15" fillId="0" borderId="23" xfId="0" applyNumberFormat="1" applyFont="1" applyBorder="1" applyAlignment="1">
      <alignment horizontal="left" vertical="center"/>
    </xf>
    <xf numFmtId="18" fontId="15" fillId="10" borderId="7" xfId="0" applyNumberFormat="1" applyFont="1" applyFill="1" applyBorder="1" applyAlignment="1">
      <alignment horizontal="left" vertical="center" wrapText="1"/>
    </xf>
    <xf numFmtId="0" fontId="98" fillId="10" borderId="8" xfId="0" applyFont="1" applyFill="1" applyBorder="1" applyAlignment="1">
      <alignment horizontal="center" vertical="center"/>
    </xf>
    <xf numFmtId="0" fontId="15" fillId="0" borderId="3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73" fillId="0" borderId="25" xfId="0" applyFont="1" applyBorder="1" applyAlignment="1">
      <alignment horizontal="center" vertical="center"/>
    </xf>
    <xf numFmtId="18" fontId="28" fillId="0" borderId="7" xfId="0" applyNumberFormat="1" applyFont="1" applyBorder="1" applyAlignment="1">
      <alignment horizontal="left" vertical="center" wrapText="1"/>
    </xf>
    <xf numFmtId="18" fontId="28" fillId="0" borderId="7" xfId="0" applyNumberFormat="1" applyFont="1" applyBorder="1" applyAlignment="1">
      <alignment horizontal="center" vertical="center" wrapText="1"/>
    </xf>
    <xf numFmtId="0" fontId="25" fillId="10" borderId="9" xfId="0" applyFont="1" applyFill="1" applyBorder="1" applyAlignment="1" applyProtection="1">
      <alignment horizontal="center" vertical="center" wrapText="1"/>
      <protection locked="0"/>
    </xf>
    <xf numFmtId="0" fontId="15" fillId="0" borderId="7" xfId="26" quotePrefix="1" applyFont="1" applyBorder="1" applyAlignment="1" applyProtection="1">
      <alignment horizontal="left" vertical="center"/>
    </xf>
    <xf numFmtId="12" fontId="84" fillId="0" borderId="8" xfId="35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/>
    </xf>
    <xf numFmtId="0" fontId="80" fillId="0" borderId="8" xfId="35" applyFont="1" applyBorder="1" applyAlignment="1">
      <alignment horizontal="center" vertical="center"/>
    </xf>
    <xf numFmtId="12" fontId="146" fillId="0" borderId="8" xfId="35" applyNumberFormat="1" applyFont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93" fillId="0" borderId="7" xfId="0" applyFont="1" applyBorder="1" applyAlignment="1">
      <alignment horizontal="center" vertical="center"/>
    </xf>
    <xf numFmtId="0" fontId="84" fillId="0" borderId="7" xfId="0" applyFont="1" applyBorder="1" applyAlignment="1">
      <alignment horizontal="center" vertical="center"/>
    </xf>
    <xf numFmtId="12" fontId="121" fillId="7" borderId="8" xfId="0" applyNumberFormat="1" applyFont="1" applyFill="1" applyBorder="1" applyAlignment="1">
      <alignment horizontal="center" vertical="center"/>
    </xf>
    <xf numFmtId="0" fontId="28" fillId="10" borderId="14" xfId="33" applyFont="1" applyFill="1" applyBorder="1" applyAlignment="1">
      <alignment horizontal="left" vertical="center"/>
    </xf>
    <xf numFmtId="0" fontId="25" fillId="10" borderId="7" xfId="33" applyFont="1" applyFill="1" applyBorder="1" applyAlignment="1">
      <alignment horizontal="left" vertical="center"/>
    </xf>
    <xf numFmtId="0" fontId="28" fillId="0" borderId="7" xfId="43" applyFont="1" applyBorder="1" applyAlignment="1">
      <alignment horizontal="left" vertical="center"/>
    </xf>
    <xf numFmtId="0" fontId="15" fillId="0" borderId="7" xfId="44" applyFont="1" applyBorder="1" applyAlignment="1">
      <alignment horizontal="left" vertical="center"/>
    </xf>
    <xf numFmtId="0" fontId="34" fillId="0" borderId="7" xfId="33" applyFont="1" applyBorder="1" applyAlignment="1">
      <alignment horizontal="left" vertical="center"/>
    </xf>
    <xf numFmtId="12" fontId="5" fillId="12" borderId="38" xfId="0" applyNumberFormat="1" applyFont="1" applyFill="1" applyBorder="1" applyAlignment="1">
      <alignment horizontal="left" vertical="center"/>
    </xf>
    <xf numFmtId="0" fontId="12" fillId="10" borderId="18" xfId="0" applyFont="1" applyFill="1" applyBorder="1" applyAlignment="1">
      <alignment horizontal="left" vertical="top"/>
    </xf>
    <xf numFmtId="0" fontId="135" fillId="0" borderId="7" xfId="6" applyFont="1" applyBorder="1" applyAlignment="1" applyProtection="1">
      <alignment horizontal="left" vertical="center" wrapText="1"/>
    </xf>
    <xf numFmtId="0" fontId="28" fillId="10" borderId="8" xfId="7" applyFont="1" applyFill="1" applyBorder="1" applyAlignment="1" applyProtection="1">
      <alignment horizontal="left" vertical="center"/>
    </xf>
    <xf numFmtId="0" fontId="28" fillId="0" borderId="7" xfId="42" applyFont="1" applyBorder="1" applyAlignment="1">
      <alignment horizontal="left" vertical="center" wrapText="1"/>
    </xf>
    <xf numFmtId="0" fontId="90" fillId="0" borderId="7" xfId="7" applyFont="1" applyBorder="1" applyAlignment="1" applyProtection="1">
      <alignment horizontal="left" vertical="center"/>
    </xf>
    <xf numFmtId="0" fontId="3" fillId="0" borderId="7" xfId="0" applyFont="1" applyBorder="1">
      <alignment vertical="center"/>
    </xf>
    <xf numFmtId="0" fontId="28" fillId="0" borderId="7" xfId="44" applyFont="1" applyBorder="1" applyAlignment="1">
      <alignment horizontal="left" vertical="center"/>
    </xf>
    <xf numFmtId="0" fontId="15" fillId="10" borderId="14" xfId="33" applyFont="1" applyFill="1" applyBorder="1" applyAlignment="1">
      <alignment horizontal="left" vertical="center" wrapText="1"/>
    </xf>
    <xf numFmtId="0" fontId="100" fillId="0" borderId="7" xfId="0" applyFont="1" applyBorder="1" applyAlignment="1">
      <alignment horizontal="center" vertical="center"/>
    </xf>
    <xf numFmtId="0" fontId="28" fillId="0" borderId="7" xfId="49" applyFont="1" applyBorder="1" applyAlignment="1" applyProtection="1">
      <alignment horizontal="left" vertical="center" wrapText="1"/>
    </xf>
    <xf numFmtId="0" fontId="90" fillId="10" borderId="14" xfId="6" applyFont="1" applyFill="1" applyBorder="1" applyAlignment="1" applyProtection="1">
      <alignment horizontal="left" vertical="center" wrapText="1"/>
    </xf>
    <xf numFmtId="0" fontId="28" fillId="0" borderId="9" xfId="37" applyFont="1" applyBorder="1" applyAlignment="1">
      <alignment horizontal="left" vertical="center"/>
    </xf>
    <xf numFmtId="0" fontId="15" fillId="0" borderId="19" xfId="39" applyFont="1" applyBorder="1" applyAlignment="1">
      <alignment horizontal="left" vertical="center" wrapText="1"/>
    </xf>
    <xf numFmtId="0" fontId="148" fillId="0" borderId="7" xfId="38" applyFont="1" applyBorder="1" applyAlignment="1">
      <alignment horizontal="left" vertical="center"/>
    </xf>
    <xf numFmtId="0" fontId="149" fillId="0" borderId="7" xfId="33" applyFont="1" applyBorder="1" applyAlignment="1">
      <alignment horizontal="left" vertical="center"/>
    </xf>
    <xf numFmtId="0" fontId="15" fillId="0" borderId="0" xfId="39" applyFont="1" applyAlignment="1">
      <alignment horizontal="left" vertical="center" wrapText="1"/>
    </xf>
    <xf numFmtId="0" fontId="28" fillId="0" borderId="7" xfId="0" quotePrefix="1" applyFont="1" applyBorder="1" applyAlignment="1">
      <alignment horizontal="left" vertical="center"/>
    </xf>
    <xf numFmtId="0" fontId="29" fillId="3" borderId="9" xfId="35" applyFont="1" applyFill="1" applyBorder="1" applyAlignment="1">
      <alignment horizontal="center"/>
    </xf>
    <xf numFmtId="12" fontId="77" fillId="3" borderId="7" xfId="0" applyNumberFormat="1" applyFont="1" applyFill="1" applyBorder="1" applyAlignment="1">
      <alignment horizontal="center" vertical="center"/>
    </xf>
    <xf numFmtId="0" fontId="100" fillId="10" borderId="7" xfId="0" applyFont="1" applyFill="1" applyBorder="1" applyAlignment="1">
      <alignment horizontal="center" vertical="center" wrapText="1"/>
    </xf>
    <xf numFmtId="0" fontId="8" fillId="10" borderId="8" xfId="6" applyFont="1" applyFill="1" applyBorder="1" applyAlignment="1" applyProtection="1">
      <alignment horizontal="left" vertical="center"/>
    </xf>
    <xf numFmtId="0" fontId="28" fillId="10" borderId="8" xfId="6" applyFont="1" applyFill="1" applyBorder="1" applyAlignment="1" applyProtection="1">
      <alignment horizontal="left" vertical="center"/>
    </xf>
    <xf numFmtId="0" fontId="150" fillId="0" borderId="7" xfId="6" applyFont="1" applyBorder="1" applyAlignment="1" applyProtection="1">
      <alignment horizontal="left" vertical="center" wrapText="1"/>
    </xf>
    <xf numFmtId="0" fontId="32" fillId="0" borderId="7" xfId="6" applyFont="1" applyBorder="1" applyAlignment="1" applyProtection="1">
      <alignment horizontal="left" vertical="center" wrapText="1"/>
    </xf>
    <xf numFmtId="0" fontId="34" fillId="0" borderId="11" xfId="0" applyFont="1" applyBorder="1" applyAlignment="1">
      <alignment horizontal="left" vertical="center"/>
    </xf>
    <xf numFmtId="0" fontId="20" fillId="0" borderId="7" xfId="6" applyFont="1" applyBorder="1" applyAlignment="1" applyProtection="1">
      <alignment horizontal="left" vertical="center"/>
    </xf>
    <xf numFmtId="0" fontId="152" fillId="0" borderId="18" xfId="0" applyFont="1" applyBorder="1" applyAlignment="1">
      <alignment horizontal="left" vertical="top"/>
    </xf>
    <xf numFmtId="0" fontId="15" fillId="0" borderId="14" xfId="43" applyFont="1" applyBorder="1" applyAlignment="1">
      <alignment horizontal="left" vertical="center"/>
    </xf>
    <xf numFmtId="0" fontId="153" fillId="0" borderId="14" xfId="43" applyFont="1" applyBorder="1" applyAlignment="1">
      <alignment horizontal="left" vertical="center"/>
    </xf>
    <xf numFmtId="0" fontId="15" fillId="0" borderId="14" xfId="6" applyFont="1" applyBorder="1" applyAlignment="1" applyProtection="1">
      <alignment horizontal="left" vertical="center"/>
    </xf>
    <xf numFmtId="0" fontId="15" fillId="6" borderId="7" xfId="37" applyFont="1" applyFill="1" applyBorder="1" applyAlignment="1">
      <alignment horizontal="left" vertical="center"/>
    </xf>
    <xf numFmtId="0" fontId="153" fillId="6" borderId="7" xfId="37" applyFont="1" applyFill="1" applyBorder="1" applyAlignment="1">
      <alignment horizontal="left" vertical="center"/>
    </xf>
    <xf numFmtId="0" fontId="15" fillId="6" borderId="7" xfId="37" applyFont="1" applyFill="1" applyBorder="1" applyAlignment="1">
      <alignment horizontal="left" vertical="center" wrapText="1"/>
    </xf>
    <xf numFmtId="0" fontId="15" fillId="6" borderId="6" xfId="7" applyFont="1" applyFill="1" applyBorder="1" applyAlignment="1" applyProtection="1">
      <alignment horizontal="left" vertical="center" wrapText="1"/>
    </xf>
    <xf numFmtId="0" fontId="154" fillId="0" borderId="7" xfId="0" applyFont="1" applyBorder="1">
      <alignment vertical="center"/>
    </xf>
    <xf numFmtId="0" fontId="152" fillId="0" borderId="7" xfId="43" applyFont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23" fillId="0" borderId="7" xfId="6" applyFont="1" applyBorder="1" applyAlignment="1" applyProtection="1">
      <alignment horizontal="left" vertical="center" wrapText="1"/>
    </xf>
    <xf numFmtId="0" fontId="155" fillId="0" borderId="7" xfId="6" applyFont="1" applyBorder="1" applyAlignment="1" applyProtection="1">
      <alignment horizontal="left" vertical="center"/>
    </xf>
    <xf numFmtId="0" fontId="52" fillId="7" borderId="33" xfId="0" applyFont="1" applyFill="1" applyBorder="1">
      <alignment vertical="center"/>
    </xf>
    <xf numFmtId="12" fontId="15" fillId="10" borderId="7" xfId="0" quotePrefix="1" applyNumberFormat="1" applyFont="1" applyFill="1" applyBorder="1" applyAlignment="1">
      <alignment horizontal="left" vertical="center" wrapText="1"/>
    </xf>
    <xf numFmtId="0" fontId="55" fillId="0" borderId="7" xfId="0" applyFont="1" applyBorder="1" applyAlignment="1">
      <alignment horizontal="center" vertical="center"/>
    </xf>
    <xf numFmtId="18" fontId="60" fillId="10" borderId="7" xfId="0" applyNumberFormat="1" applyFont="1" applyFill="1" applyBorder="1" applyAlignment="1">
      <alignment horizontal="left" vertical="center"/>
    </xf>
    <xf numFmtId="0" fontId="156" fillId="10" borderId="7" xfId="27" applyFont="1" applyFill="1" applyBorder="1" applyAlignment="1" applyProtection="1">
      <alignment horizontal="left" vertical="center"/>
    </xf>
    <xf numFmtId="0" fontId="157" fillId="0" borderId="7" xfId="0" applyFont="1" applyBorder="1" applyAlignment="1">
      <alignment horizontal="left" vertical="center"/>
    </xf>
    <xf numFmtId="0" fontId="15" fillId="10" borderId="14" xfId="27" applyFont="1" applyFill="1" applyBorder="1" applyAlignment="1" applyProtection="1">
      <alignment horizontal="left" vertical="center"/>
    </xf>
    <xf numFmtId="0" fontId="150" fillId="0" borderId="7" xfId="33" applyFont="1" applyBorder="1" applyAlignment="1">
      <alignment horizontal="left" vertical="center"/>
    </xf>
    <xf numFmtId="0" fontId="32" fillId="0" borderId="7" xfId="33" applyFont="1" applyBorder="1" applyAlignment="1">
      <alignment horizontal="left" vertical="center"/>
    </xf>
    <xf numFmtId="0" fontId="15" fillId="0" borderId="7" xfId="43" applyFont="1" applyBorder="1" applyAlignment="1">
      <alignment horizontal="left" vertical="center" wrapText="1"/>
    </xf>
    <xf numFmtId="0" fontId="28" fillId="10" borderId="7" xfId="43" applyFont="1" applyFill="1" applyBorder="1" applyAlignment="1">
      <alignment horizontal="left" vertical="center" wrapText="1"/>
    </xf>
    <xf numFmtId="0" fontId="15" fillId="10" borderId="7" xfId="43" applyFont="1" applyFill="1" applyBorder="1" applyAlignment="1">
      <alignment horizontal="left" vertical="center" wrapText="1"/>
    </xf>
    <xf numFmtId="0" fontId="90" fillId="10" borderId="7" xfId="6" applyFont="1" applyFill="1" applyBorder="1" applyAlignment="1" applyProtection="1">
      <alignment horizontal="left" vertical="center" wrapText="1"/>
    </xf>
    <xf numFmtId="0" fontId="158" fillId="0" borderId="0" xfId="0" applyFont="1">
      <alignment vertical="center"/>
    </xf>
    <xf numFmtId="0" fontId="90" fillId="0" borderId="7" xfId="33" applyFont="1" applyBorder="1" applyAlignment="1">
      <alignment horizontal="left" vertical="center"/>
    </xf>
    <xf numFmtId="0" fontId="25" fillId="10" borderId="7" xfId="6" applyFont="1" applyFill="1" applyBorder="1" applyAlignment="1" applyProtection="1">
      <alignment horizontal="left" vertical="center" wrapText="1"/>
    </xf>
    <xf numFmtId="0" fontId="28" fillId="10" borderId="7" xfId="33" applyFont="1" applyFill="1" applyBorder="1" applyAlignment="1">
      <alignment horizontal="left" vertical="center"/>
    </xf>
    <xf numFmtId="0" fontId="152" fillId="0" borderId="7" xfId="6" applyFont="1" applyBorder="1" applyAlignment="1" applyProtection="1">
      <alignment horizontal="left" vertical="center" wrapText="1"/>
    </xf>
    <xf numFmtId="0" fontId="62" fillId="3" borderId="0" xfId="0" applyFont="1" applyFill="1">
      <alignment vertical="center"/>
    </xf>
    <xf numFmtId="12" fontId="15" fillId="10" borderId="6" xfId="0" quotePrefix="1" applyNumberFormat="1" applyFont="1" applyFill="1" applyBorder="1" applyAlignment="1">
      <alignment horizontal="left" vertical="center" wrapText="1"/>
    </xf>
    <xf numFmtId="0" fontId="157" fillId="0" borderId="7" xfId="0" applyFont="1" applyBorder="1">
      <alignment vertical="center"/>
    </xf>
    <xf numFmtId="0" fontId="25" fillId="0" borderId="7" xfId="33" applyFont="1" applyBorder="1" applyAlignment="1">
      <alignment horizontal="left" vertical="center"/>
    </xf>
    <xf numFmtId="0" fontId="25" fillId="0" borderId="7" xfId="35" applyFont="1" applyBorder="1" applyAlignment="1">
      <alignment horizontal="center" vertical="center" wrapText="1"/>
    </xf>
    <xf numFmtId="0" fontId="84" fillId="0" borderId="8" xfId="0" applyFont="1" applyBorder="1" applyAlignment="1">
      <alignment horizontal="left" vertical="center"/>
    </xf>
    <xf numFmtId="0" fontId="15" fillId="0" borderId="9" xfId="0" applyFont="1" applyBorder="1">
      <alignment vertical="center"/>
    </xf>
    <xf numFmtId="0" fontId="159" fillId="0" borderId="7" xfId="0" applyFont="1" applyBorder="1" applyAlignment="1">
      <alignment horizontal="left" vertical="center"/>
    </xf>
    <xf numFmtId="0" fontId="148" fillId="10" borderId="14" xfId="33" applyFont="1" applyFill="1" applyBorder="1" applyAlignment="1">
      <alignment horizontal="left" vertical="center"/>
    </xf>
    <xf numFmtId="0" fontId="156" fillId="0" borderId="18" xfId="0" applyFont="1" applyBorder="1" applyAlignment="1">
      <alignment horizontal="left" vertical="top"/>
    </xf>
    <xf numFmtId="0" fontId="15" fillId="0" borderId="6" xfId="37" applyFont="1" applyBorder="1" applyAlignment="1">
      <alignment horizontal="left" vertical="center"/>
    </xf>
    <xf numFmtId="0" fontId="23" fillId="0" borderId="14" xfId="37" applyFont="1" applyBorder="1" applyAlignment="1">
      <alignment horizontal="left" vertical="center"/>
    </xf>
    <xf numFmtId="0" fontId="15" fillId="10" borderId="30" xfId="6" applyFont="1" applyFill="1" applyBorder="1" applyAlignment="1" applyProtection="1">
      <alignment horizontal="left" vertical="center" wrapText="1"/>
    </xf>
    <xf numFmtId="0" fontId="160" fillId="0" borderId="39" xfId="6" applyFont="1" applyBorder="1" applyAlignment="1" applyProtection="1">
      <alignment horizontal="left" vertical="center"/>
    </xf>
    <xf numFmtId="0" fontId="15" fillId="10" borderId="0" xfId="0" applyFont="1" applyFill="1">
      <alignment vertical="center"/>
    </xf>
    <xf numFmtId="0" fontId="62" fillId="10" borderId="0" xfId="0" applyFont="1" applyFill="1">
      <alignment vertical="center"/>
    </xf>
    <xf numFmtId="0" fontId="44" fillId="0" borderId="7" xfId="33" applyFont="1" applyBorder="1" applyAlignment="1">
      <alignment horizontal="left" vertical="center" wrapText="1"/>
    </xf>
    <xf numFmtId="0" fontId="44" fillId="10" borderId="9" xfId="33" applyFont="1" applyFill="1" applyBorder="1" applyAlignment="1">
      <alignment horizontal="left" vertical="center" wrapText="1"/>
    </xf>
    <xf numFmtId="0" fontId="44" fillId="10" borderId="6" xfId="33" applyFont="1" applyFill="1" applyBorder="1" applyAlignment="1">
      <alignment horizontal="left" vertical="center" wrapText="1"/>
    </xf>
    <xf numFmtId="49" fontId="80" fillId="0" borderId="7" xfId="35" applyNumberFormat="1" applyFont="1" applyBorder="1" applyAlignment="1">
      <alignment horizontal="center" vertical="center"/>
    </xf>
    <xf numFmtId="18" fontId="15" fillId="0" borderId="6" xfId="0" quotePrefix="1" applyNumberFormat="1" applyFont="1" applyBorder="1" applyAlignment="1">
      <alignment horizontal="left" vertical="center" wrapText="1"/>
    </xf>
    <xf numFmtId="14" fontId="60" fillId="10" borderId="7" xfId="0" quotePrefix="1" applyNumberFormat="1" applyFont="1" applyFill="1" applyBorder="1" applyAlignment="1">
      <alignment horizontal="left" vertical="center"/>
    </xf>
    <xf numFmtId="12" fontId="15" fillId="0" borderId="7" xfId="27" quotePrefix="1" applyNumberFormat="1" applyFont="1" applyBorder="1" applyAlignment="1" applyProtection="1">
      <alignment horizontal="left" vertical="center"/>
    </xf>
    <xf numFmtId="12" fontId="15" fillId="10" borderId="6" xfId="0" quotePrefix="1" applyNumberFormat="1" applyFont="1" applyFill="1" applyBorder="1" applyAlignment="1">
      <alignment horizontal="left" vertical="center"/>
    </xf>
    <xf numFmtId="0" fontId="55" fillId="3" borderId="29" xfId="0" applyFont="1" applyFill="1" applyBorder="1" applyAlignment="1">
      <alignment horizontal="center" vertical="center"/>
    </xf>
    <xf numFmtId="0" fontId="18" fillId="0" borderId="14" xfId="35" applyFont="1" applyBorder="1" applyAlignment="1">
      <alignment horizontal="center" vertical="center" wrapText="1"/>
    </xf>
    <xf numFmtId="0" fontId="93" fillId="0" borderId="7" xfId="35" applyFont="1" applyBorder="1" applyAlignment="1">
      <alignment horizontal="center" vertical="center"/>
    </xf>
    <xf numFmtId="0" fontId="15" fillId="10" borderId="7" xfId="27" quotePrefix="1" applyFont="1" applyFill="1" applyBorder="1" applyAlignment="1" applyProtection="1">
      <alignment horizontal="left" vertical="center"/>
    </xf>
    <xf numFmtId="0" fontId="25" fillId="10" borderId="14" xfId="33" applyFont="1" applyFill="1" applyBorder="1" applyAlignment="1">
      <alignment horizontal="left" vertical="center"/>
    </xf>
    <xf numFmtId="0" fontId="90" fillId="10" borderId="15" xfId="6" applyFont="1" applyFill="1" applyBorder="1" applyAlignment="1" applyProtection="1">
      <alignment horizontal="left" vertical="center"/>
    </xf>
    <xf numFmtId="0" fontId="25" fillId="10" borderId="7" xfId="0" applyFont="1" applyFill="1" applyBorder="1" applyAlignment="1">
      <alignment horizontal="left" vertical="center" readingOrder="1"/>
    </xf>
    <xf numFmtId="0" fontId="25" fillId="0" borderId="7" xfId="7" applyFont="1" applyBorder="1" applyAlignment="1" applyProtection="1">
      <alignment horizontal="left" vertical="center"/>
    </xf>
    <xf numFmtId="0" fontId="90" fillId="6" borderId="7" xfId="6" applyFont="1" applyFill="1" applyBorder="1" applyAlignment="1" applyProtection="1">
      <alignment horizontal="left" vertical="center"/>
    </xf>
    <xf numFmtId="0" fontId="25" fillId="0" borderId="7" xfId="6" quotePrefix="1" applyFont="1" applyBorder="1" applyAlignment="1" applyProtection="1">
      <alignment horizontal="left" vertical="center"/>
    </xf>
    <xf numFmtId="0" fontId="57" fillId="7" borderId="0" xfId="0" applyFont="1" applyFill="1" applyAlignment="1">
      <alignment horizontal="center" vertical="center" wrapText="1"/>
    </xf>
    <xf numFmtId="0" fontId="57" fillId="7" borderId="21" xfId="0" applyFont="1" applyFill="1" applyBorder="1" applyAlignment="1">
      <alignment horizontal="center" vertical="center" wrapText="1"/>
    </xf>
    <xf numFmtId="0" fontId="25" fillId="0" borderId="7" xfId="35" applyFont="1" applyBorder="1" applyAlignment="1">
      <alignment horizontal="center" vertical="center" wrapText="1"/>
    </xf>
  </cellXfs>
  <cellStyles count="50">
    <cellStyle name="Normal" xfId="0" builtinId="0"/>
    <cellStyle name="Normal - Style1 2" xfId="10" xr:uid="{00000000-0005-0000-0000-00000A000000}"/>
    <cellStyle name="Normal 10" xfId="2" xr:uid="{00000000-0005-0000-0000-000002000000}"/>
    <cellStyle name="Normal 10 2 2" xfId="36" xr:uid="{85444540-A06B-47BC-BDE5-A702844CBD51}"/>
    <cellStyle name="Normal 10 2 3" xfId="33" xr:uid="{AA076BF7-2A8F-4054-B077-0D34AB6341CD}"/>
    <cellStyle name="Normal 10 3 2" xfId="7" xr:uid="{00000000-0005-0000-0000-000007000000}"/>
    <cellStyle name="Normal 104" xfId="44" xr:uid="{F2A8E9F5-FD12-4B59-BDEE-553F1A59F749}"/>
    <cellStyle name="Normal 112" xfId="5" xr:uid="{00000000-0005-0000-0000-000005000000}"/>
    <cellStyle name="Normal 116" xfId="31" xr:uid="{583BFDAB-E2F0-46C1-ADA4-AEDF196DB5EF}"/>
    <cellStyle name="Normal 116 2" xfId="21" xr:uid="{00000000-0005-0000-0000-000015000000}"/>
    <cellStyle name="Normal 165" xfId="12" xr:uid="{00000000-0005-0000-0000-00000C000000}"/>
    <cellStyle name="Normal 166" xfId="19" xr:uid="{00000000-0005-0000-0000-000013000000}"/>
    <cellStyle name="Normal 168" xfId="22" xr:uid="{00000000-0005-0000-0000-000016000000}"/>
    <cellStyle name="Normal 169" xfId="42" xr:uid="{4EA4E40B-564F-49BA-9A04-518085E0468D}"/>
    <cellStyle name="Normal 173" xfId="11" xr:uid="{00000000-0005-0000-0000-00000B000000}"/>
    <cellStyle name="Normal 174" xfId="4" xr:uid="{00000000-0005-0000-0000-000004000000}"/>
    <cellStyle name="Normal 178" xfId="9" xr:uid="{00000000-0005-0000-0000-000009000000}"/>
    <cellStyle name="Normal 181" xfId="38" xr:uid="{B368F720-52AA-4543-A453-E80361526F16}"/>
    <cellStyle name="Normal 184" xfId="39" xr:uid="{9916A94A-9543-4C1F-98F1-987AAE6E9DF6}"/>
    <cellStyle name="Normal 188" xfId="46" xr:uid="{2737A969-E486-404F-97D3-6E015CA2C076}"/>
    <cellStyle name="Normal 191" xfId="48" xr:uid="{5A68ADB9-3790-4115-AE45-27416F5728F5}"/>
    <cellStyle name="Normal 192" xfId="47" xr:uid="{4E180CEC-F295-40FB-8043-2D305B475B22}"/>
    <cellStyle name="Normal 3" xfId="1" xr:uid="{00000000-0005-0000-0000-000001000000}"/>
    <cellStyle name="Normal 3 2" xfId="35" xr:uid="{D3840995-C5AA-4841-B50F-0F79C4B512B2}"/>
    <cellStyle name="Normal 3 2 2" xfId="41" xr:uid="{0B799931-AB51-4B34-94C7-DEC51B4FCA6C}"/>
    <cellStyle name="Normal 3 4" xfId="14" xr:uid="{00000000-0005-0000-0000-00000E000000}"/>
    <cellStyle name="Normal 3 5" xfId="49" xr:uid="{F2FC366F-7641-432E-8B97-306A2AC8F96A}"/>
    <cellStyle name="Normal 50" xfId="28" xr:uid="{00000000-0005-0000-0000-00001C000000}"/>
    <cellStyle name="Normal 53" xfId="25" xr:uid="{00000000-0005-0000-0000-000019000000}"/>
    <cellStyle name="Normal 53 2" xfId="17" xr:uid="{00000000-0005-0000-0000-000011000000}"/>
    <cellStyle name="Normal 54" xfId="29" xr:uid="{00000000-0005-0000-0000-00001D000000}"/>
    <cellStyle name="Normal 58" xfId="3" xr:uid="{00000000-0005-0000-0000-000003000000}"/>
    <cellStyle name="Normal 58 2" xfId="15" xr:uid="{00000000-0005-0000-0000-00000F000000}"/>
    <cellStyle name="Normal 58 2 2" xfId="6" xr:uid="{00000000-0005-0000-0000-000006000000}"/>
    <cellStyle name="Normal 58 3" xfId="37" xr:uid="{373262D6-58E7-4A0A-8DCE-AB49BE6E698D}"/>
    <cellStyle name="Normal 58 3 2" xfId="43" xr:uid="{EB406F97-2320-4D74-980E-71C62AFBF23A}"/>
    <cellStyle name="Normal 58 4" xfId="8" xr:uid="{00000000-0005-0000-0000-000008000000}"/>
    <cellStyle name="Normal 63" xfId="26" xr:uid="{00000000-0005-0000-0000-00001A000000}"/>
    <cellStyle name="Normal 63 2" xfId="20" xr:uid="{00000000-0005-0000-0000-000014000000}"/>
    <cellStyle name="Normal 65" xfId="27" xr:uid="{00000000-0005-0000-0000-00001B000000}"/>
    <cellStyle name="Normal 65 2" xfId="13" xr:uid="{00000000-0005-0000-0000-00000D000000}"/>
    <cellStyle name="Normal 76" xfId="30" xr:uid="{00000000-0005-0000-0000-00001E000000}"/>
    <cellStyle name="Normal 76 2" xfId="16" xr:uid="{00000000-0005-0000-0000-000010000000}"/>
    <cellStyle name="Normal 76 3" xfId="45" xr:uid="{17A90CB8-4D2C-4C6E-9E28-7553F217F0A1}"/>
    <cellStyle name="Normal 8 5" xfId="40" xr:uid="{19A064FA-7BA7-4414-BFF7-5D6B555DEB55}"/>
    <cellStyle name="Normal 80" xfId="24" xr:uid="{00000000-0005-0000-0000-000018000000}"/>
    <cellStyle name="Normal 80 2" xfId="18" xr:uid="{00000000-0005-0000-0000-000012000000}"/>
    <cellStyle name="Normal 89" xfId="32" xr:uid="{1A7C099B-4F32-42D7-9BC1-5F9208F5F85C}"/>
    <cellStyle name="Normal 89 2" xfId="23" xr:uid="{00000000-0005-0000-0000-000017000000}"/>
    <cellStyle name="فاصلة [0]_BOOK1" xfId="34" xr:uid="{C87C9594-CFBE-483E-A00B-592ACE7E2AFB}"/>
  </cellStyles>
  <dxfs count="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EB-3C@%20110414'%20%2010%25DOL&amp;%2070%25%20SLTST,%2010%25SH%20&amp;%2010%25SD%20@%208,460'%20%20GAS:%200.34%25" TargetMode="External"/><Relationship Id="rId2" Type="http://schemas.openxmlformats.org/officeDocument/2006/relationships/hyperlink" Target="mailto:K.O.P@11317'" TargetMode="External"/><Relationship Id="rId1" Type="http://schemas.openxmlformats.org/officeDocument/2006/relationships/hyperlink" Target="mailto:T.O.F@%209160%20%20%20FT-ORKB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763"/>
  <sheetViews>
    <sheetView tabSelected="1" view="pageBreakPreview" topLeftCell="A379" zoomScale="23" zoomScaleNormal="23" zoomScaleSheetLayoutView="23" workbookViewId="0">
      <selection activeCell="D385" sqref="D385"/>
    </sheetView>
  </sheetViews>
  <sheetFormatPr defaultColWidth="8.85546875" defaultRowHeight="42" customHeight="1" x14ac:dyDescent="0.2"/>
  <cols>
    <col min="1" max="1" width="149.140625" style="1" customWidth="1"/>
    <col min="2" max="2" width="138.5703125" style="1" customWidth="1"/>
    <col min="3" max="3" width="112.7109375" style="1" customWidth="1"/>
    <col min="4" max="4" width="255" style="2" customWidth="1"/>
    <col min="5" max="6" width="255" style="3" customWidth="1"/>
    <col min="7" max="7" width="8.5703125" style="4" customWidth="1"/>
    <col min="8" max="8" width="0.140625" style="4" hidden="1" customWidth="1"/>
    <col min="9" max="9" width="2.28515625" style="4" hidden="1" customWidth="1"/>
    <col min="10" max="10" width="9.140625" style="4" hidden="1" customWidth="1"/>
    <col min="11" max="11" width="8" style="4" hidden="1" customWidth="1"/>
    <col min="12" max="28" width="9.140625" style="4" hidden="1" customWidth="1"/>
    <col min="29" max="29" width="9.7109375" style="4" customWidth="1"/>
    <col min="30" max="32" width="9.140625" style="4"/>
    <col min="33" max="33" width="227.85546875" style="4" customWidth="1"/>
    <col min="34" max="34" width="13.140625" style="4" customWidth="1"/>
    <col min="35" max="37" width="9.140625" style="4"/>
    <col min="38" max="38" width="49" style="4" bestFit="1" customWidth="1"/>
    <col min="39" max="39" width="9.140625" style="4"/>
    <col min="40" max="40" width="49.7109375" style="4" bestFit="1" customWidth="1"/>
    <col min="41" max="16384" width="8.85546875" style="4"/>
  </cols>
  <sheetData>
    <row r="1" spans="1:30" ht="76.5" customHeight="1" x14ac:dyDescent="0.2">
      <c r="A1" s="5"/>
      <c r="B1" s="6"/>
      <c r="C1" s="7"/>
      <c r="D1" s="8" t="s">
        <v>0</v>
      </c>
      <c r="E1" s="9"/>
      <c r="F1" s="10"/>
    </row>
    <row r="2" spans="1:30" ht="76.5" customHeight="1" thickBot="1" x14ac:dyDescent="0.25">
      <c r="A2" s="5"/>
      <c r="B2" s="324"/>
      <c r="C2" s="7"/>
      <c r="D2" s="8" t="s">
        <v>1968</v>
      </c>
      <c r="E2" s="11" t="s">
        <v>248</v>
      </c>
      <c r="F2" s="12">
        <f ca="1">NOW()</f>
        <v>45171.64480347222</v>
      </c>
      <c r="AD2" s="4">
        <f>+AG2</f>
        <v>0</v>
      </c>
    </row>
    <row r="3" spans="1:30" ht="76.349999999999994" customHeight="1" thickTop="1" thickBot="1" x14ac:dyDescent="0.25">
      <c r="A3" s="368" t="s">
        <v>9</v>
      </c>
      <c r="B3" s="369" t="s">
        <v>1</v>
      </c>
      <c r="C3" s="370" t="s">
        <v>2</v>
      </c>
      <c r="D3" s="371" t="s">
        <v>3</v>
      </c>
      <c r="E3" s="372" t="s">
        <v>4</v>
      </c>
      <c r="F3" s="373" t="s">
        <v>5</v>
      </c>
    </row>
    <row r="4" spans="1:30" ht="90" customHeight="1" thickTop="1" x14ac:dyDescent="0.2">
      <c r="A4" s="13" t="s">
        <v>143</v>
      </c>
      <c r="B4" s="551" t="s">
        <v>856</v>
      </c>
      <c r="C4" s="13" t="s">
        <v>857</v>
      </c>
      <c r="D4" s="322" t="s">
        <v>2075</v>
      </c>
      <c r="E4" s="751" t="s">
        <v>925</v>
      </c>
      <c r="F4" s="14"/>
    </row>
    <row r="5" spans="1:30" ht="90" customHeight="1" x14ac:dyDescent="0.2">
      <c r="A5" s="15" t="s">
        <v>45</v>
      </c>
      <c r="B5" s="552" t="s">
        <v>7</v>
      </c>
      <c r="C5" s="679" t="s">
        <v>762</v>
      </c>
      <c r="D5" s="322" t="s">
        <v>896</v>
      </c>
      <c r="E5" s="322" t="s">
        <v>848</v>
      </c>
      <c r="F5" s="17"/>
    </row>
    <row r="6" spans="1:30" ht="90" customHeight="1" x14ac:dyDescent="0.2">
      <c r="A6" s="15"/>
      <c r="B6" s="374" t="s">
        <v>822</v>
      </c>
      <c r="C6" s="375"/>
      <c r="D6" s="322" t="s">
        <v>1929</v>
      </c>
      <c r="E6" s="322" t="s">
        <v>2076</v>
      </c>
      <c r="F6" s="17"/>
    </row>
    <row r="7" spans="1:30" ht="90" customHeight="1" x14ac:dyDescent="0.2">
      <c r="A7" s="18" t="s">
        <v>1551</v>
      </c>
      <c r="B7" s="553" t="s">
        <v>26</v>
      </c>
      <c r="C7" s="19" t="s">
        <v>144</v>
      </c>
      <c r="D7" s="322" t="s">
        <v>1930</v>
      </c>
      <c r="E7" s="322" t="s">
        <v>2077</v>
      </c>
      <c r="F7" s="17"/>
    </row>
    <row r="8" spans="1:30" ht="90" customHeight="1" x14ac:dyDescent="0.2">
      <c r="A8" s="18"/>
      <c r="B8" s="553" t="s">
        <v>43</v>
      </c>
      <c r="C8" s="19" t="s">
        <v>145</v>
      </c>
      <c r="D8" s="680" t="s">
        <v>2078</v>
      </c>
      <c r="E8" s="322" t="s">
        <v>1552</v>
      </c>
      <c r="F8" s="17"/>
    </row>
    <row r="9" spans="1:30" ht="90" customHeight="1" x14ac:dyDescent="0.2">
      <c r="A9" s="18"/>
      <c r="B9" s="554" t="s">
        <v>1632</v>
      </c>
      <c r="C9" s="19" t="s">
        <v>120</v>
      </c>
      <c r="D9" s="322"/>
      <c r="E9" s="322" t="s">
        <v>1521</v>
      </c>
      <c r="F9" s="17"/>
    </row>
    <row r="10" spans="1:30" ht="90" customHeight="1" x14ac:dyDescent="0.2">
      <c r="A10" s="20" t="s">
        <v>146</v>
      </c>
      <c r="B10" s="554" t="s">
        <v>858</v>
      </c>
      <c r="C10" s="19" t="s">
        <v>22</v>
      </c>
      <c r="D10" s="322"/>
      <c r="E10" s="322" t="s">
        <v>1085</v>
      </c>
      <c r="F10" s="17"/>
    </row>
    <row r="11" spans="1:30" ht="90" customHeight="1" x14ac:dyDescent="0.2">
      <c r="A11" s="20" t="s">
        <v>147</v>
      </c>
      <c r="B11" s="554" t="s">
        <v>859</v>
      </c>
      <c r="C11" s="19" t="s">
        <v>148</v>
      </c>
      <c r="D11" s="680"/>
      <c r="E11" s="322" t="s">
        <v>2079</v>
      </c>
      <c r="F11" s="21"/>
    </row>
    <row r="12" spans="1:30" ht="90" customHeight="1" x14ac:dyDescent="0.2">
      <c r="A12" s="20"/>
      <c r="B12" s="554" t="s">
        <v>860</v>
      </c>
      <c r="C12" s="19" t="s">
        <v>150</v>
      </c>
      <c r="D12" s="680" t="s">
        <v>1834</v>
      </c>
      <c r="E12" s="322" t="s">
        <v>849</v>
      </c>
      <c r="F12" s="22"/>
    </row>
    <row r="13" spans="1:30" ht="90" customHeight="1" x14ac:dyDescent="0.2">
      <c r="A13" s="20" t="s">
        <v>149</v>
      </c>
      <c r="B13" s="554" t="s">
        <v>861</v>
      </c>
      <c r="C13" s="19" t="s">
        <v>509</v>
      </c>
      <c r="D13" s="680"/>
      <c r="E13" s="322" t="s">
        <v>2080</v>
      </c>
      <c r="F13" s="23"/>
    </row>
    <row r="14" spans="1:30" ht="90" customHeight="1" x14ac:dyDescent="0.2">
      <c r="A14" s="20"/>
      <c r="B14" s="21"/>
      <c r="C14" s="19" t="s">
        <v>152</v>
      </c>
      <c r="D14" s="681" t="s">
        <v>2081</v>
      </c>
      <c r="E14" s="322" t="s">
        <v>850</v>
      </c>
      <c r="F14" s="23" t="s">
        <v>768</v>
      </c>
    </row>
    <row r="15" spans="1:30" ht="90" customHeight="1" x14ac:dyDescent="0.2">
      <c r="A15" s="18" t="s">
        <v>151</v>
      </c>
      <c r="B15" s="21"/>
      <c r="C15" s="19" t="s">
        <v>59</v>
      </c>
      <c r="D15" s="681" t="s">
        <v>2082</v>
      </c>
      <c r="E15" s="322" t="s">
        <v>1522</v>
      </c>
      <c r="F15" s="17"/>
    </row>
    <row r="16" spans="1:30" ht="90" customHeight="1" x14ac:dyDescent="0.2">
      <c r="A16" s="18" t="s">
        <v>27</v>
      </c>
      <c r="B16" s="554" t="s">
        <v>11</v>
      </c>
      <c r="C16" s="19" t="s">
        <v>153</v>
      </c>
      <c r="D16" s="314" t="s">
        <v>571</v>
      </c>
      <c r="E16" s="322" t="s">
        <v>851</v>
      </c>
      <c r="F16" s="17"/>
    </row>
    <row r="17" spans="1:6" ht="90" customHeight="1" x14ac:dyDescent="0.2">
      <c r="A17" s="18"/>
      <c r="B17" s="554" t="s">
        <v>862</v>
      </c>
      <c r="C17" s="19" t="s">
        <v>154</v>
      </c>
      <c r="D17" s="555" t="s">
        <v>31</v>
      </c>
      <c r="E17" s="322" t="s">
        <v>2083</v>
      </c>
      <c r="F17" s="17"/>
    </row>
    <row r="18" spans="1:6" ht="90" customHeight="1" x14ac:dyDescent="0.2">
      <c r="A18" s="220" t="s">
        <v>572</v>
      </c>
      <c r="B18" s="219"/>
      <c r="C18" s="19"/>
      <c r="D18" s="556" t="s">
        <v>863</v>
      </c>
      <c r="E18" s="322" t="s">
        <v>2084</v>
      </c>
      <c r="F18" s="21"/>
    </row>
    <row r="19" spans="1:6" ht="90" customHeight="1" thickBot="1" x14ac:dyDescent="1.25">
      <c r="A19" s="221"/>
      <c r="B19" s="376" t="s">
        <v>864</v>
      </c>
      <c r="C19" s="26"/>
      <c r="D19" s="557" t="s">
        <v>865</v>
      </c>
      <c r="E19" s="322"/>
      <c r="F19" s="22"/>
    </row>
    <row r="20" spans="1:6" ht="90" customHeight="1" x14ac:dyDescent="0.2">
      <c r="A20" s="131" t="s">
        <v>379</v>
      </c>
      <c r="B20" s="131" t="s">
        <v>577</v>
      </c>
      <c r="C20" s="131" t="s">
        <v>1523</v>
      </c>
      <c r="D20" s="522" t="s">
        <v>2085</v>
      </c>
      <c r="E20" s="578" t="s">
        <v>758</v>
      </c>
      <c r="F20" s="14"/>
    </row>
    <row r="21" spans="1:6" ht="90" customHeight="1" x14ac:dyDescent="0.2">
      <c r="A21" s="222" t="s">
        <v>96</v>
      </c>
      <c r="B21" s="16" t="s">
        <v>7</v>
      </c>
      <c r="C21" s="223" t="s">
        <v>6</v>
      </c>
      <c r="D21" s="522" t="s">
        <v>1524</v>
      </c>
      <c r="E21" s="522" t="s">
        <v>1568</v>
      </c>
      <c r="F21" s="23" t="s">
        <v>885</v>
      </c>
    </row>
    <row r="22" spans="1:6" ht="90" customHeight="1" x14ac:dyDescent="0.2">
      <c r="A22" s="222"/>
      <c r="B22" s="377" t="s">
        <v>14</v>
      </c>
      <c r="C22" s="217" t="s">
        <v>762</v>
      </c>
      <c r="D22" s="522" t="s">
        <v>1529</v>
      </c>
      <c r="E22" s="589" t="s">
        <v>1525</v>
      </c>
      <c r="F22" s="17" t="s">
        <v>13</v>
      </c>
    </row>
    <row r="23" spans="1:6" ht="90" customHeight="1" x14ac:dyDescent="0.2">
      <c r="A23" s="517" t="s">
        <v>1177</v>
      </c>
      <c r="B23" s="365" t="s">
        <v>13</v>
      </c>
      <c r="C23" s="225"/>
      <c r="D23" s="522" t="s">
        <v>1633</v>
      </c>
      <c r="E23" s="522" t="s">
        <v>1526</v>
      </c>
      <c r="F23" s="17" t="s">
        <v>886</v>
      </c>
    </row>
    <row r="24" spans="1:6" ht="90" customHeight="1" x14ac:dyDescent="0.2">
      <c r="A24" s="225" t="s">
        <v>1476</v>
      </c>
      <c r="B24" s="365" t="s">
        <v>904</v>
      </c>
      <c r="C24" s="19" t="s">
        <v>215</v>
      </c>
      <c r="D24" s="522" t="s">
        <v>1634</v>
      </c>
      <c r="E24" s="75" t="s">
        <v>1528</v>
      </c>
      <c r="F24" s="17" t="s">
        <v>578</v>
      </c>
    </row>
    <row r="25" spans="1:6" ht="90" customHeight="1" x14ac:dyDescent="0.2">
      <c r="A25" s="225"/>
      <c r="B25" s="365" t="s">
        <v>1635</v>
      </c>
      <c r="C25" s="19" t="s">
        <v>380</v>
      </c>
      <c r="D25" s="522" t="s">
        <v>1636</v>
      </c>
      <c r="E25" s="566" t="s">
        <v>1530</v>
      </c>
      <c r="F25" s="17" t="s">
        <v>887</v>
      </c>
    </row>
    <row r="26" spans="1:6" ht="90" customHeight="1" x14ac:dyDescent="0.2">
      <c r="A26" s="225"/>
      <c r="B26" s="312" t="s">
        <v>1637</v>
      </c>
      <c r="C26" s="19" t="s">
        <v>240</v>
      </c>
      <c r="D26" s="522" t="s">
        <v>1527</v>
      </c>
      <c r="E26" s="75" t="s">
        <v>1531</v>
      </c>
      <c r="F26" s="17" t="s">
        <v>583</v>
      </c>
    </row>
    <row r="27" spans="1:6" ht="90" customHeight="1" x14ac:dyDescent="0.2">
      <c r="A27" s="225" t="s">
        <v>381</v>
      </c>
      <c r="B27" s="312" t="s">
        <v>1532</v>
      </c>
      <c r="C27" s="19" t="s">
        <v>382</v>
      </c>
      <c r="D27" s="522" t="s">
        <v>1600</v>
      </c>
      <c r="E27" s="566" t="s">
        <v>1533</v>
      </c>
      <c r="F27" s="17" t="s">
        <v>459</v>
      </c>
    </row>
    <row r="28" spans="1:6" ht="90" customHeight="1" x14ac:dyDescent="0.2">
      <c r="A28" s="225" t="s">
        <v>383</v>
      </c>
      <c r="B28" s="313" t="s">
        <v>1534</v>
      </c>
      <c r="C28" s="19" t="s">
        <v>185</v>
      </c>
      <c r="D28" s="522" t="s">
        <v>1931</v>
      </c>
      <c r="E28" s="75"/>
      <c r="F28" s="17"/>
    </row>
    <row r="29" spans="1:6" ht="90" customHeight="1" x14ac:dyDescent="0.2">
      <c r="A29" s="225" t="s">
        <v>384</v>
      </c>
      <c r="B29" s="312" t="s">
        <v>1535</v>
      </c>
      <c r="C29" s="19" t="s">
        <v>139</v>
      </c>
      <c r="D29" s="522" t="s">
        <v>2086</v>
      </c>
      <c r="E29" s="75"/>
      <c r="F29" s="23" t="s">
        <v>1536</v>
      </c>
    </row>
    <row r="30" spans="1:6" ht="90" customHeight="1" x14ac:dyDescent="0.2">
      <c r="A30" s="225"/>
      <c r="B30" s="313" t="s">
        <v>1537</v>
      </c>
      <c r="C30" s="19" t="s">
        <v>385</v>
      </c>
      <c r="D30" s="682" t="s">
        <v>1638</v>
      </c>
      <c r="E30" s="566"/>
      <c r="F30" s="17" t="s">
        <v>13</v>
      </c>
    </row>
    <row r="31" spans="1:6" ht="90" customHeight="1" x14ac:dyDescent="0.2">
      <c r="A31" s="225"/>
      <c r="B31" s="313" t="s">
        <v>1538</v>
      </c>
      <c r="C31" s="19" t="s">
        <v>71</v>
      </c>
      <c r="D31" s="245" t="s">
        <v>1835</v>
      </c>
      <c r="E31" s="522"/>
      <c r="F31" s="17" t="s">
        <v>886</v>
      </c>
    </row>
    <row r="32" spans="1:6" ht="90" customHeight="1" x14ac:dyDescent="0.2">
      <c r="A32" s="225"/>
      <c r="B32" s="311"/>
      <c r="C32" s="19" t="s">
        <v>100</v>
      </c>
      <c r="D32" s="25" t="s">
        <v>2087</v>
      </c>
      <c r="E32" s="545"/>
      <c r="F32" s="17" t="s">
        <v>578</v>
      </c>
    </row>
    <row r="33" spans="1:33" ht="90" customHeight="1" x14ac:dyDescent="0.2">
      <c r="A33" s="226" t="s">
        <v>41</v>
      </c>
      <c r="B33" s="311" t="s">
        <v>11</v>
      </c>
      <c r="C33" s="19" t="s">
        <v>226</v>
      </c>
      <c r="D33" s="79" t="s">
        <v>571</v>
      </c>
      <c r="E33" s="545"/>
      <c r="F33" s="17" t="s">
        <v>887</v>
      </c>
    </row>
    <row r="34" spans="1:33" ht="90" customHeight="1" x14ac:dyDescent="0.2">
      <c r="A34" s="225" t="s">
        <v>42</v>
      </c>
      <c r="B34" s="313" t="s">
        <v>1539</v>
      </c>
      <c r="C34" s="19" t="s">
        <v>33</v>
      </c>
      <c r="D34" s="227" t="s">
        <v>926</v>
      </c>
      <c r="E34" s="545"/>
      <c r="F34" s="17" t="s">
        <v>583</v>
      </c>
    </row>
    <row r="35" spans="1:33" ht="90" customHeight="1" x14ac:dyDescent="0.2">
      <c r="A35" s="225"/>
      <c r="B35" s="311"/>
      <c r="C35" s="19"/>
      <c r="D35" s="25" t="s">
        <v>1540</v>
      </c>
      <c r="E35" s="400"/>
      <c r="F35" s="17" t="s">
        <v>1541</v>
      </c>
      <c r="AG35" s="28" t="s">
        <v>392</v>
      </c>
    </row>
    <row r="36" spans="1:33" ht="90" customHeight="1" thickBot="1" x14ac:dyDescent="1.25">
      <c r="A36" s="221" t="s">
        <v>386</v>
      </c>
      <c r="B36" s="376" t="s">
        <v>1542</v>
      </c>
      <c r="C36" s="26"/>
      <c r="D36" s="331" t="s">
        <v>1543</v>
      </c>
      <c r="E36" s="525"/>
      <c r="F36" s="579"/>
      <c r="AG36" s="28" t="s">
        <v>393</v>
      </c>
    </row>
    <row r="37" spans="1:33" ht="90" customHeight="1" x14ac:dyDescent="0.2">
      <c r="A37" s="131" t="s">
        <v>44</v>
      </c>
      <c r="B37" s="228" t="s">
        <v>803</v>
      </c>
      <c r="C37" s="178" t="s">
        <v>1191</v>
      </c>
      <c r="D37" s="237" t="s">
        <v>2088</v>
      </c>
      <c r="E37" s="75" t="s">
        <v>1569</v>
      </c>
      <c r="F37" s="378"/>
      <c r="AG37" s="29" t="s">
        <v>394</v>
      </c>
    </row>
    <row r="38" spans="1:33" ht="90" customHeight="1" x14ac:dyDescent="0.2">
      <c r="A38" s="222" t="s">
        <v>45</v>
      </c>
      <c r="B38" s="229" t="s">
        <v>7</v>
      </c>
      <c r="C38" s="595" t="s">
        <v>558</v>
      </c>
      <c r="D38" s="317" t="s">
        <v>2089</v>
      </c>
      <c r="E38" s="75" t="s">
        <v>1836</v>
      </c>
      <c r="F38" s="378" t="s">
        <v>804</v>
      </c>
      <c r="AG38" s="29" t="s">
        <v>377</v>
      </c>
    </row>
    <row r="39" spans="1:33" ht="90" customHeight="1" x14ac:dyDescent="0.2">
      <c r="A39" s="230"/>
      <c r="B39" s="231" t="s">
        <v>14</v>
      </c>
      <c r="C39" s="232"/>
      <c r="D39" s="317" t="s">
        <v>2090</v>
      </c>
      <c r="E39" s="708" t="s">
        <v>2091</v>
      </c>
      <c r="F39" s="17" t="s">
        <v>13</v>
      </c>
      <c r="AG39" s="28" t="s">
        <v>156</v>
      </c>
    </row>
    <row r="40" spans="1:33" ht="90" customHeight="1" x14ac:dyDescent="0.2">
      <c r="A40" s="225" t="s">
        <v>1210</v>
      </c>
      <c r="B40" s="233" t="s">
        <v>13</v>
      </c>
      <c r="C40" s="234"/>
      <c r="D40" s="698" t="s">
        <v>2092</v>
      </c>
      <c r="E40" s="708" t="s">
        <v>2093</v>
      </c>
      <c r="F40" s="17" t="s">
        <v>842</v>
      </c>
      <c r="AG40" s="28" t="s">
        <v>157</v>
      </c>
    </row>
    <row r="41" spans="1:33" ht="90" customHeight="1" x14ac:dyDescent="0.2">
      <c r="A41" s="225" t="s">
        <v>1211</v>
      </c>
      <c r="B41" s="233" t="s">
        <v>898</v>
      </c>
      <c r="C41" s="30" t="s">
        <v>48</v>
      </c>
      <c r="D41" s="698" t="s">
        <v>2094</v>
      </c>
      <c r="E41" s="708" t="s">
        <v>32</v>
      </c>
      <c r="F41" s="17" t="s">
        <v>7</v>
      </c>
      <c r="AG41" s="28" t="s">
        <v>395</v>
      </c>
    </row>
    <row r="42" spans="1:33" ht="90" customHeight="1" x14ac:dyDescent="0.2">
      <c r="A42" s="225"/>
      <c r="B42" s="233" t="s">
        <v>899</v>
      </c>
      <c r="C42" s="30" t="s">
        <v>50</v>
      </c>
      <c r="D42" s="698" t="s">
        <v>1625</v>
      </c>
      <c r="E42" s="709" t="s">
        <v>1639</v>
      </c>
      <c r="F42" s="31" t="s">
        <v>579</v>
      </c>
      <c r="AG42" s="28" t="s">
        <v>396</v>
      </c>
    </row>
    <row r="43" spans="1:33" ht="90" customHeight="1" x14ac:dyDescent="0.2">
      <c r="A43" s="225" t="s">
        <v>46</v>
      </c>
      <c r="B43" s="231" t="s">
        <v>891</v>
      </c>
      <c r="C43" s="30" t="s">
        <v>51</v>
      </c>
      <c r="D43" s="698" t="s">
        <v>1837</v>
      </c>
      <c r="E43" s="76" t="s">
        <v>1640</v>
      </c>
      <c r="F43" s="17" t="s">
        <v>761</v>
      </c>
      <c r="AG43" s="28" t="s">
        <v>335</v>
      </c>
    </row>
    <row r="44" spans="1:33" ht="90" customHeight="1" x14ac:dyDescent="0.2">
      <c r="A44" s="225" t="s">
        <v>47</v>
      </c>
      <c r="B44" s="231" t="s">
        <v>927</v>
      </c>
      <c r="C44" s="30" t="s">
        <v>53</v>
      </c>
      <c r="D44" s="692" t="s">
        <v>2095</v>
      </c>
      <c r="E44" s="709" t="s">
        <v>1641</v>
      </c>
      <c r="F44" s="17" t="s">
        <v>573</v>
      </c>
      <c r="AG44" s="28" t="s">
        <v>397</v>
      </c>
    </row>
    <row r="45" spans="1:33" ht="90" customHeight="1" x14ac:dyDescent="0.2">
      <c r="A45" s="225"/>
      <c r="B45" s="235" t="s">
        <v>1086</v>
      </c>
      <c r="C45" s="30" t="s">
        <v>55</v>
      </c>
      <c r="D45" s="683"/>
      <c r="E45" s="76" t="s">
        <v>1642</v>
      </c>
      <c r="F45" s="378" t="s">
        <v>1403</v>
      </c>
      <c r="AG45" s="28" t="s">
        <v>390</v>
      </c>
    </row>
    <row r="46" spans="1:33" ht="90" customHeight="1" x14ac:dyDescent="0.2">
      <c r="A46" s="225" t="s">
        <v>49</v>
      </c>
      <c r="B46" s="231" t="s">
        <v>1087</v>
      </c>
      <c r="C46" s="30" t="s">
        <v>56</v>
      </c>
      <c r="D46" s="684" t="s">
        <v>1570</v>
      </c>
      <c r="E46" s="76" t="s">
        <v>1643</v>
      </c>
      <c r="F46" s="17" t="s">
        <v>13</v>
      </c>
      <c r="AG46" s="28" t="s">
        <v>398</v>
      </c>
    </row>
    <row r="47" spans="1:33" ht="90" customHeight="1" x14ac:dyDescent="0.2">
      <c r="A47" s="225"/>
      <c r="B47" s="235" t="s">
        <v>805</v>
      </c>
      <c r="C47" s="30" t="s">
        <v>57</v>
      </c>
      <c r="D47" s="732" t="s">
        <v>1838</v>
      </c>
      <c r="E47" s="709" t="s">
        <v>1644</v>
      </c>
      <c r="F47" s="17" t="s">
        <v>892</v>
      </c>
      <c r="AG47" s="28" t="s">
        <v>399</v>
      </c>
    </row>
    <row r="48" spans="1:33" ht="90" customHeight="1" x14ac:dyDescent="0.2">
      <c r="A48" s="225" t="s">
        <v>387</v>
      </c>
      <c r="B48" s="231"/>
      <c r="C48" s="19" t="s">
        <v>59</v>
      </c>
      <c r="D48" s="733" t="s">
        <v>2096</v>
      </c>
      <c r="E48" s="76" t="s">
        <v>1645</v>
      </c>
      <c r="F48" s="17" t="s">
        <v>487</v>
      </c>
      <c r="AG48" s="28" t="s">
        <v>400</v>
      </c>
    </row>
    <row r="49" spans="1:33" ht="90" customHeight="1" x14ac:dyDescent="0.2">
      <c r="A49" s="226" t="s">
        <v>54</v>
      </c>
      <c r="C49" s="19" t="s">
        <v>928</v>
      </c>
      <c r="D49" s="733" t="s">
        <v>2097</v>
      </c>
      <c r="E49" s="76" t="s">
        <v>1646</v>
      </c>
      <c r="F49" s="31" t="s">
        <v>1262</v>
      </c>
      <c r="AG49" s="28" t="s">
        <v>401</v>
      </c>
    </row>
    <row r="50" spans="1:33" ht="90" customHeight="1" x14ac:dyDescent="0.2">
      <c r="A50" s="225" t="s">
        <v>58</v>
      </c>
      <c r="B50" s="231" t="s">
        <v>11</v>
      </c>
      <c r="C50" s="19"/>
      <c r="D50" s="227" t="s">
        <v>31</v>
      </c>
      <c r="E50" s="76" t="s">
        <v>2098</v>
      </c>
      <c r="F50" s="17" t="s">
        <v>867</v>
      </c>
      <c r="AG50" s="28" t="s">
        <v>402</v>
      </c>
    </row>
    <row r="51" spans="1:33" ht="90" customHeight="1" x14ac:dyDescent="0.2">
      <c r="A51" s="379" t="s">
        <v>888</v>
      </c>
      <c r="B51" s="231" t="s">
        <v>600</v>
      </c>
      <c r="C51" s="19"/>
      <c r="D51" s="32" t="s">
        <v>814</v>
      </c>
      <c r="E51" s="689" t="s">
        <v>2099</v>
      </c>
      <c r="F51" s="17" t="s">
        <v>20</v>
      </c>
      <c r="AG51" s="28" t="s">
        <v>403</v>
      </c>
    </row>
    <row r="52" spans="1:33" ht="90" customHeight="1" thickBot="1" x14ac:dyDescent="0.25">
      <c r="A52" s="221" t="s">
        <v>141</v>
      </c>
      <c r="B52" s="523" t="s">
        <v>806</v>
      </c>
      <c r="C52" s="19" t="s">
        <v>929</v>
      </c>
      <c r="D52" s="710" t="s">
        <v>2100</v>
      </c>
      <c r="E52" s="566" t="s">
        <v>1647</v>
      </c>
      <c r="F52" s="17"/>
      <c r="AG52" s="29" t="s">
        <v>404</v>
      </c>
    </row>
    <row r="53" spans="1:33" ht="76.349999999999994" customHeight="1" x14ac:dyDescent="0.7">
      <c r="A53" s="33" t="s">
        <v>1591</v>
      </c>
      <c r="B53" s="34" t="s">
        <v>831</v>
      </c>
      <c r="C53" s="34" t="s">
        <v>1592</v>
      </c>
      <c r="D53" s="35"/>
      <c r="E53" s="34" t="s">
        <v>1593</v>
      </c>
      <c r="F53" s="36" t="s">
        <v>156</v>
      </c>
      <c r="AG53" s="29" t="s">
        <v>405</v>
      </c>
    </row>
    <row r="54" spans="1:33" ht="76.349999999999994" customHeight="1" x14ac:dyDescent="0.7">
      <c r="A54" s="33" t="s">
        <v>419</v>
      </c>
      <c r="B54" s="33" t="s">
        <v>16</v>
      </c>
      <c r="C54" s="33" t="s">
        <v>1598</v>
      </c>
      <c r="D54" s="37" t="s">
        <v>637</v>
      </c>
      <c r="E54" s="33" t="s">
        <v>418</v>
      </c>
      <c r="F54" s="38" t="s">
        <v>157</v>
      </c>
      <c r="AG54" s="29" t="s">
        <v>406</v>
      </c>
    </row>
    <row r="55" spans="1:33" ht="76.349999999999994" customHeight="1" x14ac:dyDescent="0.2">
      <c r="A55" s="6"/>
      <c r="B55" s="39"/>
      <c r="C55" s="40"/>
      <c r="D55" s="41" t="s">
        <v>8</v>
      </c>
      <c r="E55" s="42"/>
      <c r="F55" s="43"/>
      <c r="AG55" s="29" t="s">
        <v>407</v>
      </c>
    </row>
    <row r="56" spans="1:33" ht="76.349999999999994" customHeight="1" thickBot="1" x14ac:dyDescent="0.25">
      <c r="A56" s="6"/>
      <c r="B56" s="39"/>
      <c r="C56" s="40"/>
      <c r="D56" s="41" t="str">
        <f>D2</f>
        <v>AM DRILLING REPORT</v>
      </c>
      <c r="E56" s="44" t="str">
        <f>E2</f>
        <v>TEAM-1-DRLG</v>
      </c>
      <c r="F56" s="45">
        <f ca="1">F2</f>
        <v>45171.64480347222</v>
      </c>
      <c r="AG56" s="29" t="s">
        <v>408</v>
      </c>
    </row>
    <row r="57" spans="1:33" s="46" customFormat="1" ht="76.349999999999994" customHeight="1" thickTop="1" thickBot="1" x14ac:dyDescent="0.25">
      <c r="A57" s="380" t="s">
        <v>9</v>
      </c>
      <c r="B57" s="369" t="s">
        <v>1</v>
      </c>
      <c r="C57" s="370" t="s">
        <v>2</v>
      </c>
      <c r="D57" s="371" t="s">
        <v>3</v>
      </c>
      <c r="E57" s="381"/>
      <c r="F57" s="373" t="s">
        <v>5</v>
      </c>
      <c r="G57" s="47"/>
      <c r="H57" s="4"/>
      <c r="I57" s="4"/>
      <c r="J57" s="4"/>
      <c r="K57" s="4"/>
      <c r="L57" s="4"/>
      <c r="AG57" s="28" t="s">
        <v>409</v>
      </c>
    </row>
    <row r="58" spans="1:33" s="48" customFormat="1" ht="81" customHeight="1" thickTop="1" x14ac:dyDescent="0.2">
      <c r="A58" s="13" t="s">
        <v>60</v>
      </c>
      <c r="B58" s="131" t="s">
        <v>592</v>
      </c>
      <c r="C58" s="49" t="s">
        <v>1768</v>
      </c>
      <c r="D58" s="711" t="s">
        <v>2101</v>
      </c>
      <c r="E58" s="75" t="s">
        <v>1839</v>
      </c>
      <c r="F58" s="50"/>
      <c r="AG58" s="51"/>
    </row>
    <row r="59" spans="1:33" ht="81" customHeight="1" x14ac:dyDescent="1.2">
      <c r="A59" s="15" t="s">
        <v>61</v>
      </c>
      <c r="B59" s="382" t="s">
        <v>7</v>
      </c>
      <c r="C59" s="216" t="s">
        <v>6</v>
      </c>
      <c r="D59" s="75" t="s">
        <v>2102</v>
      </c>
      <c r="E59" s="75" t="s">
        <v>1379</v>
      </c>
      <c r="F59" s="17"/>
      <c r="AG59" s="51"/>
    </row>
    <row r="60" spans="1:33" ht="81" customHeight="1" x14ac:dyDescent="0.2">
      <c r="A60" s="15" t="s">
        <v>62</v>
      </c>
      <c r="B60" s="374" t="s">
        <v>575</v>
      </c>
      <c r="C60" s="216" t="s">
        <v>434</v>
      </c>
      <c r="D60" s="75" t="s">
        <v>2103</v>
      </c>
      <c r="E60" s="75" t="s">
        <v>1840</v>
      </c>
      <c r="F60" s="50" t="s">
        <v>1310</v>
      </c>
    </row>
    <row r="61" spans="1:33" ht="81" customHeight="1" x14ac:dyDescent="0.2">
      <c r="A61" s="18" t="s">
        <v>40</v>
      </c>
      <c r="B61" s="365" t="s">
        <v>13</v>
      </c>
      <c r="C61" s="30"/>
      <c r="D61" s="75" t="s">
        <v>1546</v>
      </c>
      <c r="E61" s="75" t="s">
        <v>1841</v>
      </c>
      <c r="F61" s="17" t="s">
        <v>13</v>
      </c>
    </row>
    <row r="62" spans="1:33" ht="81" customHeight="1" x14ac:dyDescent="0.2">
      <c r="A62" s="20"/>
      <c r="B62" s="365" t="s">
        <v>1648</v>
      </c>
      <c r="C62" s="19"/>
      <c r="D62" s="75" t="s">
        <v>1652</v>
      </c>
      <c r="E62" s="75" t="s">
        <v>1842</v>
      </c>
      <c r="F62" s="17" t="s">
        <v>742</v>
      </c>
    </row>
    <row r="63" spans="1:33" ht="81" customHeight="1" x14ac:dyDescent="0.2">
      <c r="A63" s="20"/>
      <c r="B63" s="365"/>
      <c r="C63" s="19"/>
      <c r="D63" s="75" t="s">
        <v>2104</v>
      </c>
      <c r="E63" s="75" t="s">
        <v>1843</v>
      </c>
      <c r="F63" s="17" t="s">
        <v>504</v>
      </c>
    </row>
    <row r="64" spans="1:33" ht="81" customHeight="1" x14ac:dyDescent="0.2">
      <c r="A64" s="442" t="s">
        <v>1212</v>
      </c>
      <c r="B64" s="747" t="s">
        <v>1544</v>
      </c>
      <c r="C64" s="19"/>
      <c r="D64" s="75" t="s">
        <v>1844</v>
      </c>
      <c r="E64" s="75" t="s">
        <v>1845</v>
      </c>
      <c r="F64" s="17" t="s">
        <v>7</v>
      </c>
      <c r="AG64" s="52"/>
    </row>
    <row r="65" spans="1:33" ht="81" customHeight="1" x14ac:dyDescent="0.2">
      <c r="A65" s="442" t="s">
        <v>1649</v>
      </c>
      <c r="B65" s="747"/>
      <c r="C65" s="19" t="s">
        <v>63</v>
      </c>
      <c r="D65" s="75" t="s">
        <v>2105</v>
      </c>
      <c r="E65" s="75" t="s">
        <v>1846</v>
      </c>
      <c r="F65" s="17" t="s">
        <v>890</v>
      </c>
      <c r="AG65" s="52"/>
    </row>
    <row r="66" spans="1:33" ht="81" customHeight="1" x14ac:dyDescent="0.2">
      <c r="A66" s="18"/>
      <c r="B66" s="747" t="s">
        <v>1545</v>
      </c>
      <c r="C66" s="19" t="s">
        <v>23</v>
      </c>
      <c r="D66" s="75" t="s">
        <v>2106</v>
      </c>
      <c r="E66" s="75"/>
      <c r="F66" s="17" t="s">
        <v>2107</v>
      </c>
      <c r="AG66" s="52"/>
    </row>
    <row r="67" spans="1:33" ht="81" customHeight="1" x14ac:dyDescent="0.2">
      <c r="A67" s="18"/>
      <c r="B67" s="747" t="s">
        <v>754</v>
      </c>
      <c r="C67" s="19" t="s">
        <v>64</v>
      </c>
      <c r="D67" s="75" t="s">
        <v>2108</v>
      </c>
      <c r="E67" s="238" t="s">
        <v>627</v>
      </c>
      <c r="F67" s="50"/>
      <c r="AG67" s="52"/>
    </row>
    <row r="68" spans="1:33" ht="81" customHeight="1" x14ac:dyDescent="0.2">
      <c r="A68" s="20"/>
      <c r="B68" s="219"/>
      <c r="C68" s="19" t="s">
        <v>65</v>
      </c>
      <c r="D68" s="238" t="s">
        <v>2109</v>
      </c>
      <c r="E68" s="75" t="s">
        <v>1650</v>
      </c>
      <c r="F68" s="50" t="s">
        <v>1547</v>
      </c>
      <c r="AG68" s="53"/>
    </row>
    <row r="69" spans="1:33" ht="81" customHeight="1" x14ac:dyDescent="0.2">
      <c r="A69" s="18" t="s">
        <v>67</v>
      </c>
      <c r="B69" s="219"/>
      <c r="C69" s="19" t="s">
        <v>37</v>
      </c>
      <c r="D69" s="75" t="s">
        <v>1847</v>
      </c>
      <c r="E69" s="75" t="s">
        <v>1651</v>
      </c>
      <c r="F69" s="17" t="s">
        <v>13</v>
      </c>
      <c r="AG69" s="53"/>
    </row>
    <row r="70" spans="1:33" ht="81" customHeight="1" x14ac:dyDescent="0.2">
      <c r="A70" s="18" t="s">
        <v>68</v>
      </c>
      <c r="B70" s="219"/>
      <c r="C70" s="19" t="s">
        <v>69</v>
      </c>
      <c r="D70" s="75" t="s">
        <v>1848</v>
      </c>
      <c r="E70" s="75" t="s">
        <v>1653</v>
      </c>
      <c r="F70" s="17" t="s">
        <v>742</v>
      </c>
      <c r="AG70" s="53"/>
    </row>
    <row r="71" spans="1:33" ht="81" customHeight="1" x14ac:dyDescent="0.2">
      <c r="A71" s="18" t="s">
        <v>70</v>
      </c>
      <c r="B71" s="219"/>
      <c r="C71" s="19" t="s">
        <v>71</v>
      </c>
      <c r="D71" s="75" t="s">
        <v>1849</v>
      </c>
      <c r="E71" s="75" t="s">
        <v>1654</v>
      </c>
      <c r="F71" s="17" t="s">
        <v>504</v>
      </c>
      <c r="AG71" s="54"/>
    </row>
    <row r="72" spans="1:33" ht="81" customHeight="1" x14ac:dyDescent="0.2">
      <c r="A72" s="18" t="s">
        <v>72</v>
      </c>
      <c r="B72" s="205" t="s">
        <v>77</v>
      </c>
      <c r="C72" s="19" t="s">
        <v>73</v>
      </c>
      <c r="D72" s="75" t="s">
        <v>1769</v>
      </c>
      <c r="E72" s="75" t="s">
        <v>1655</v>
      </c>
      <c r="F72" s="17" t="s">
        <v>7</v>
      </c>
      <c r="AG72" s="54"/>
    </row>
    <row r="73" spans="1:33" ht="81" customHeight="1" x14ac:dyDescent="0.2">
      <c r="A73" s="18"/>
      <c r="B73" s="365" t="s">
        <v>1548</v>
      </c>
      <c r="C73" s="19" t="s">
        <v>74</v>
      </c>
      <c r="D73" s="75" t="s">
        <v>1850</v>
      </c>
      <c r="E73" s="238" t="s">
        <v>1656</v>
      </c>
      <c r="F73" s="17" t="s">
        <v>890</v>
      </c>
      <c r="AG73" s="54"/>
    </row>
    <row r="74" spans="1:33" ht="81" customHeight="1" x14ac:dyDescent="0.2">
      <c r="A74" s="18" t="s">
        <v>223</v>
      </c>
      <c r="B74" s="219" t="s">
        <v>181</v>
      </c>
      <c r="C74" s="19" t="s">
        <v>75</v>
      </c>
      <c r="D74" s="546" t="s">
        <v>845</v>
      </c>
      <c r="E74" s="406" t="s">
        <v>1657</v>
      </c>
      <c r="F74" s="17" t="s">
        <v>94</v>
      </c>
      <c r="AG74" s="28"/>
    </row>
    <row r="75" spans="1:33" ht="81" customHeight="1" x14ac:dyDescent="0.2">
      <c r="A75" s="18" t="s">
        <v>76</v>
      </c>
      <c r="B75" s="365" t="s">
        <v>722</v>
      </c>
      <c r="C75" s="19" t="s">
        <v>78</v>
      </c>
      <c r="D75" s="155" t="s">
        <v>930</v>
      </c>
      <c r="E75" s="406" t="s">
        <v>1658</v>
      </c>
      <c r="F75" s="17"/>
      <c r="AG75" s="28"/>
    </row>
    <row r="76" spans="1:33" ht="81" customHeight="1" x14ac:dyDescent="0.2">
      <c r="A76" s="20"/>
      <c r="B76" s="383" t="s">
        <v>723</v>
      </c>
      <c r="C76" s="19"/>
      <c r="D76" s="238" t="s">
        <v>1659</v>
      </c>
      <c r="E76" s="406" t="s">
        <v>1660</v>
      </c>
      <c r="F76" s="17"/>
      <c r="AG76" s="28"/>
    </row>
    <row r="77" spans="1:33" ht="81" customHeight="1" thickBot="1" x14ac:dyDescent="1.25">
      <c r="A77" s="384" t="s">
        <v>545</v>
      </c>
      <c r="B77" s="376" t="s">
        <v>1549</v>
      </c>
      <c r="C77" s="26" t="s">
        <v>33</v>
      </c>
      <c r="D77" s="238" t="s">
        <v>1661</v>
      </c>
      <c r="E77" s="406" t="s">
        <v>1851</v>
      </c>
      <c r="F77" s="17"/>
    </row>
    <row r="78" spans="1:33" ht="81" customHeight="1" x14ac:dyDescent="0.2">
      <c r="A78" s="131" t="s">
        <v>708</v>
      </c>
      <c r="B78" s="13" t="s">
        <v>710</v>
      </c>
      <c r="C78" s="178" t="s">
        <v>857</v>
      </c>
      <c r="D78" s="685" t="s">
        <v>2110</v>
      </c>
      <c r="E78" s="584" t="s">
        <v>1852</v>
      </c>
      <c r="F78" s="385" t="s">
        <v>889</v>
      </c>
    </row>
    <row r="79" spans="1:33" ht="81" customHeight="1" x14ac:dyDescent="0.2">
      <c r="A79" s="222" t="s">
        <v>205</v>
      </c>
      <c r="B79" s="60" t="s">
        <v>7</v>
      </c>
      <c r="C79" s="217" t="s">
        <v>434</v>
      </c>
      <c r="D79" s="686" t="s">
        <v>1263</v>
      </c>
      <c r="E79" s="566"/>
      <c r="F79" s="31" t="s">
        <v>13</v>
      </c>
    </row>
    <row r="80" spans="1:33" ht="81" customHeight="1" x14ac:dyDescent="0.2">
      <c r="A80" s="222" t="s">
        <v>62</v>
      </c>
      <c r="B80" s="374"/>
      <c r="C80" s="217"/>
      <c r="D80" s="686" t="s">
        <v>1264</v>
      </c>
      <c r="E80" s="413"/>
      <c r="F80" s="31" t="s">
        <v>742</v>
      </c>
    </row>
    <row r="81" spans="1:6" ht="81" customHeight="1" x14ac:dyDescent="0.2">
      <c r="A81" s="225" t="s">
        <v>709</v>
      </c>
      <c r="B81" s="365" t="s">
        <v>13</v>
      </c>
      <c r="C81" s="225"/>
      <c r="D81" s="686" t="s">
        <v>2111</v>
      </c>
      <c r="E81" s="413"/>
      <c r="F81" s="17" t="s">
        <v>1311</v>
      </c>
    </row>
    <row r="82" spans="1:6" ht="81" customHeight="1" x14ac:dyDescent="0.2">
      <c r="A82" s="56"/>
      <c r="B82" s="365" t="s">
        <v>1663</v>
      </c>
      <c r="C82" s="19"/>
      <c r="D82" s="686" t="s">
        <v>2112</v>
      </c>
      <c r="E82" s="428"/>
      <c r="F82" s="17" t="s">
        <v>7</v>
      </c>
    </row>
    <row r="83" spans="1:6" ht="81" customHeight="1" x14ac:dyDescent="0.2">
      <c r="A83" s="240" t="s">
        <v>1213</v>
      </c>
      <c r="B83" s="386"/>
      <c r="C83" s="19" t="s">
        <v>180</v>
      </c>
      <c r="D83" s="686" t="s">
        <v>1477</v>
      </c>
      <c r="E83" s="428"/>
      <c r="F83" s="17" t="s">
        <v>890</v>
      </c>
    </row>
    <row r="84" spans="1:6" ht="81" customHeight="1" x14ac:dyDescent="0.2">
      <c r="A84" s="240" t="s">
        <v>1214</v>
      </c>
      <c r="B84" s="386"/>
      <c r="C84" s="19" t="s">
        <v>238</v>
      </c>
      <c r="D84" s="686" t="s">
        <v>2113</v>
      </c>
      <c r="E84" s="428"/>
      <c r="F84" s="17" t="s">
        <v>867</v>
      </c>
    </row>
    <row r="85" spans="1:6" ht="81" customHeight="1" x14ac:dyDescent="0.2">
      <c r="A85" s="225" t="s">
        <v>1060</v>
      </c>
      <c r="B85" s="219" t="s">
        <v>426</v>
      </c>
      <c r="C85" s="19" t="s">
        <v>22</v>
      </c>
      <c r="D85" s="686" t="s">
        <v>2114</v>
      </c>
      <c r="E85" s="428"/>
      <c r="F85" s="17"/>
    </row>
    <row r="86" spans="1:6" ht="81" customHeight="1" x14ac:dyDescent="0.2">
      <c r="A86" s="225" t="s">
        <v>1061</v>
      </c>
      <c r="B86" s="219" t="s">
        <v>1088</v>
      </c>
      <c r="C86" s="19" t="s">
        <v>198</v>
      </c>
      <c r="D86" s="686" t="s">
        <v>2115</v>
      </c>
      <c r="E86" s="428"/>
      <c r="F86" s="50" t="s">
        <v>1312</v>
      </c>
    </row>
    <row r="87" spans="1:6" ht="81" customHeight="1" x14ac:dyDescent="0.2">
      <c r="A87" s="343"/>
      <c r="B87" s="219" t="s">
        <v>1089</v>
      </c>
      <c r="C87" s="19" t="s">
        <v>24</v>
      </c>
      <c r="D87" s="686" t="s">
        <v>2116</v>
      </c>
      <c r="E87" s="413"/>
      <c r="F87" s="17" t="s">
        <v>13</v>
      </c>
    </row>
    <row r="88" spans="1:6" ht="81" customHeight="1" x14ac:dyDescent="0.2">
      <c r="A88" s="225" t="s">
        <v>1090</v>
      </c>
      <c r="B88" s="219" t="s">
        <v>1091</v>
      </c>
      <c r="C88" s="19" t="s">
        <v>1145</v>
      </c>
      <c r="D88" s="686" t="s">
        <v>1571</v>
      </c>
      <c r="E88" s="734" t="s">
        <v>1853</v>
      </c>
      <c r="F88" s="31" t="s">
        <v>901</v>
      </c>
    </row>
    <row r="89" spans="1:6" ht="81" customHeight="1" x14ac:dyDescent="0.2">
      <c r="A89" s="225"/>
      <c r="B89" s="219"/>
      <c r="C89" s="19" t="s">
        <v>29</v>
      </c>
      <c r="D89" s="752" t="s">
        <v>2117</v>
      </c>
      <c r="E89" s="734" t="s">
        <v>1854</v>
      </c>
      <c r="F89" s="17" t="s">
        <v>1311</v>
      </c>
    </row>
    <row r="90" spans="1:6" ht="81" customHeight="1" x14ac:dyDescent="0.2">
      <c r="A90" s="225"/>
      <c r="B90" s="219"/>
      <c r="C90" s="19" t="s">
        <v>1146</v>
      </c>
      <c r="D90" s="752" t="s">
        <v>2118</v>
      </c>
      <c r="E90" s="413" t="s">
        <v>1855</v>
      </c>
      <c r="F90" s="17" t="s">
        <v>7</v>
      </c>
    </row>
    <row r="91" spans="1:6" ht="81" customHeight="1" x14ac:dyDescent="0.2">
      <c r="A91" s="225"/>
      <c r="B91" s="219"/>
      <c r="C91" s="19" t="s">
        <v>1147</v>
      </c>
      <c r="D91" s="752" t="s">
        <v>2119</v>
      </c>
      <c r="E91" s="428"/>
      <c r="F91" s="17" t="s">
        <v>890</v>
      </c>
    </row>
    <row r="92" spans="1:6" ht="81" customHeight="1" x14ac:dyDescent="0.2">
      <c r="A92" s="387" t="s">
        <v>223</v>
      </c>
      <c r="B92" s="219"/>
      <c r="C92" s="19" t="s">
        <v>1148</v>
      </c>
      <c r="D92" s="712" t="s">
        <v>2120</v>
      </c>
      <c r="E92" s="406"/>
      <c r="F92" s="17" t="s">
        <v>94</v>
      </c>
    </row>
    <row r="93" spans="1:6" ht="81" customHeight="1" x14ac:dyDescent="0.2">
      <c r="A93" s="387" t="s">
        <v>76</v>
      </c>
      <c r="B93" s="219"/>
      <c r="C93" s="19" t="s">
        <v>1149</v>
      </c>
      <c r="D93" s="239" t="s">
        <v>713</v>
      </c>
      <c r="E93" s="734"/>
      <c r="F93" s="17"/>
    </row>
    <row r="94" spans="1:6" ht="81" customHeight="1" x14ac:dyDescent="0.2">
      <c r="A94" s="387"/>
      <c r="B94" s="57"/>
      <c r="C94" s="19" t="s">
        <v>1150</v>
      </c>
      <c r="D94" s="239" t="s">
        <v>706</v>
      </c>
      <c r="E94" s="734"/>
      <c r="F94" s="17"/>
    </row>
    <row r="95" spans="1:6" ht="81" customHeight="1" thickBot="1" x14ac:dyDescent="1.25">
      <c r="A95" s="387" t="s">
        <v>1062</v>
      </c>
      <c r="B95" s="376" t="s">
        <v>714</v>
      </c>
      <c r="C95" s="19" t="s">
        <v>12</v>
      </c>
      <c r="D95" s="55" t="s">
        <v>707</v>
      </c>
      <c r="E95" s="566" t="s">
        <v>1856</v>
      </c>
      <c r="F95" s="17"/>
    </row>
    <row r="96" spans="1:6" ht="81" customHeight="1" x14ac:dyDescent="0.2">
      <c r="A96" s="131" t="s">
        <v>79</v>
      </c>
      <c r="B96" s="189" t="s">
        <v>553</v>
      </c>
      <c r="C96" s="178" t="s">
        <v>597</v>
      </c>
      <c r="D96" s="310" t="s">
        <v>2121</v>
      </c>
      <c r="E96" s="753" t="s">
        <v>2122</v>
      </c>
      <c r="F96" s="385"/>
    </row>
    <row r="97" spans="1:6" ht="81" customHeight="1" x14ac:dyDescent="1.2">
      <c r="A97" s="222" t="s">
        <v>21</v>
      </c>
      <c r="B97" s="496" t="s">
        <v>543</v>
      </c>
      <c r="C97" s="217" t="s">
        <v>558</v>
      </c>
      <c r="D97" s="687" t="s">
        <v>2123</v>
      </c>
      <c r="E97" s="716" t="s">
        <v>2124</v>
      </c>
      <c r="F97" s="31"/>
    </row>
    <row r="98" spans="1:6" ht="81" customHeight="1" x14ac:dyDescent="0.2">
      <c r="A98" s="222" t="s">
        <v>62</v>
      </c>
      <c r="B98" s="497" t="s">
        <v>14</v>
      </c>
      <c r="C98" s="217"/>
      <c r="D98" s="687" t="s">
        <v>2125</v>
      </c>
      <c r="E98" s="713" t="s">
        <v>1664</v>
      </c>
      <c r="F98" s="378"/>
    </row>
    <row r="99" spans="1:6" ht="81" customHeight="1" x14ac:dyDescent="0.2">
      <c r="A99" s="225" t="s">
        <v>80</v>
      </c>
      <c r="B99" s="498" t="s">
        <v>13</v>
      </c>
      <c r="C99" s="225" t="s">
        <v>81</v>
      </c>
      <c r="D99" s="687"/>
      <c r="E99" s="714" t="s">
        <v>1274</v>
      </c>
      <c r="F99" s="378" t="s">
        <v>1313</v>
      </c>
    </row>
    <row r="100" spans="1:6" ht="81" customHeight="1" x14ac:dyDescent="0.2">
      <c r="A100" s="56"/>
      <c r="B100" s="498" t="s">
        <v>902</v>
      </c>
      <c r="C100" s="19" t="s">
        <v>82</v>
      </c>
      <c r="D100" s="75"/>
      <c r="E100" s="715" t="s">
        <v>1665</v>
      </c>
      <c r="F100" s="17" t="s">
        <v>13</v>
      </c>
    </row>
    <row r="101" spans="1:6" ht="81" customHeight="1" x14ac:dyDescent="0.2">
      <c r="A101" s="558" t="s">
        <v>1215</v>
      </c>
      <c r="B101" s="386"/>
      <c r="C101" s="19" t="s">
        <v>22</v>
      </c>
      <c r="D101" s="75"/>
      <c r="E101" s="716" t="s">
        <v>1666</v>
      </c>
      <c r="F101" s="17" t="s">
        <v>815</v>
      </c>
    </row>
    <row r="102" spans="1:6" ht="81" customHeight="1" x14ac:dyDescent="0.2">
      <c r="A102" s="558" t="s">
        <v>1216</v>
      </c>
      <c r="B102" s="231" t="s">
        <v>816</v>
      </c>
      <c r="C102" s="19" t="s">
        <v>84</v>
      </c>
      <c r="D102" s="24" t="s">
        <v>2126</v>
      </c>
      <c r="E102" s="716" t="s">
        <v>1419</v>
      </c>
      <c r="F102" s="17" t="s">
        <v>543</v>
      </c>
    </row>
    <row r="103" spans="1:6" ht="81" customHeight="1" x14ac:dyDescent="0.2">
      <c r="A103" s="225"/>
      <c r="B103" s="231" t="s">
        <v>843</v>
      </c>
      <c r="C103" s="19" t="s">
        <v>29</v>
      </c>
      <c r="D103" s="24" t="s">
        <v>2127</v>
      </c>
      <c r="E103" s="717" t="s">
        <v>1420</v>
      </c>
      <c r="F103" s="17" t="s">
        <v>1314</v>
      </c>
    </row>
    <row r="104" spans="1:6" ht="81" customHeight="1" x14ac:dyDescent="0.2">
      <c r="A104" s="225" t="s">
        <v>85</v>
      </c>
      <c r="B104" s="231" t="s">
        <v>844</v>
      </c>
      <c r="C104" s="19" t="s">
        <v>89</v>
      </c>
      <c r="D104" s="75"/>
      <c r="E104" s="718" t="s">
        <v>1667</v>
      </c>
      <c r="F104" s="17" t="s">
        <v>2128</v>
      </c>
    </row>
    <row r="105" spans="1:6" ht="81" customHeight="1" x14ac:dyDescent="0.2">
      <c r="A105" s="343" t="s">
        <v>86</v>
      </c>
      <c r="B105" s="235"/>
      <c r="C105" s="19" t="s">
        <v>38</v>
      </c>
      <c r="D105" s="75" t="s">
        <v>1932</v>
      </c>
      <c r="E105" s="406" t="s">
        <v>1421</v>
      </c>
      <c r="F105" s="17" t="s">
        <v>66</v>
      </c>
    </row>
    <row r="106" spans="1:6" ht="81" customHeight="1" x14ac:dyDescent="0.2">
      <c r="A106" s="225" t="s">
        <v>415</v>
      </c>
      <c r="B106" s="231"/>
      <c r="C106" s="19" t="s">
        <v>531</v>
      </c>
      <c r="D106" s="75" t="s">
        <v>2129</v>
      </c>
      <c r="E106" s="413" t="s">
        <v>1422</v>
      </c>
      <c r="F106" s="378"/>
    </row>
    <row r="107" spans="1:6" ht="81" customHeight="1" x14ac:dyDescent="0.2">
      <c r="A107" s="225"/>
      <c r="B107" s="235" t="s">
        <v>817</v>
      </c>
      <c r="C107" s="19" t="s">
        <v>154</v>
      </c>
      <c r="D107" s="75" t="s">
        <v>2130</v>
      </c>
      <c r="E107" s="406" t="s">
        <v>1668</v>
      </c>
      <c r="F107" s="378" t="s">
        <v>759</v>
      </c>
    </row>
    <row r="108" spans="1:6" ht="81" customHeight="1" x14ac:dyDescent="0.2">
      <c r="A108" s="225" t="s">
        <v>87</v>
      </c>
      <c r="B108" s="219" t="s">
        <v>1348</v>
      </c>
      <c r="C108" s="19" t="s">
        <v>514</v>
      </c>
      <c r="D108" s="431"/>
      <c r="E108" s="406" t="s">
        <v>1669</v>
      </c>
      <c r="F108" s="17" t="s">
        <v>13</v>
      </c>
    </row>
    <row r="109" spans="1:6" ht="81" customHeight="1" x14ac:dyDescent="0.2">
      <c r="A109" s="225" t="s">
        <v>88</v>
      </c>
      <c r="B109" s="231" t="s">
        <v>818</v>
      </c>
      <c r="C109" s="19"/>
      <c r="D109" s="688"/>
      <c r="E109" s="406" t="s">
        <v>1670</v>
      </c>
      <c r="F109" s="17" t="s">
        <v>815</v>
      </c>
    </row>
    <row r="110" spans="1:6" ht="81" customHeight="1" x14ac:dyDescent="0.2">
      <c r="A110" s="387" t="s">
        <v>90</v>
      </c>
      <c r="B110" s="219"/>
      <c r="C110" s="19"/>
      <c r="D110" s="592"/>
      <c r="E110" s="580"/>
      <c r="F110" s="17" t="s">
        <v>543</v>
      </c>
    </row>
    <row r="111" spans="1:6" ht="81" customHeight="1" x14ac:dyDescent="0.2">
      <c r="A111" s="387" t="s">
        <v>15</v>
      </c>
      <c r="B111" s="235" t="s">
        <v>819</v>
      </c>
      <c r="C111" s="19" t="s">
        <v>12</v>
      </c>
      <c r="D111" s="688" t="s">
        <v>559</v>
      </c>
      <c r="E111" s="24" t="s">
        <v>2131</v>
      </c>
      <c r="F111" s="17" t="s">
        <v>567</v>
      </c>
    </row>
    <row r="112" spans="1:6" ht="81" customHeight="1" x14ac:dyDescent="0.2">
      <c r="A112" s="387"/>
      <c r="B112" s="235" t="s">
        <v>820</v>
      </c>
      <c r="C112" s="19"/>
      <c r="D112" s="690" t="s">
        <v>1933</v>
      </c>
      <c r="E112" s="24" t="s">
        <v>2132</v>
      </c>
      <c r="F112" s="17" t="s">
        <v>1572</v>
      </c>
    </row>
    <row r="113" spans="1:98" ht="81" customHeight="1" x14ac:dyDescent="0.2">
      <c r="A113" s="387" t="s">
        <v>91</v>
      </c>
      <c r="B113" s="242"/>
      <c r="C113" s="19"/>
      <c r="D113" s="155" t="s">
        <v>931</v>
      </c>
      <c r="E113" s="24" t="s">
        <v>1423</v>
      </c>
      <c r="F113" s="17" t="s">
        <v>66</v>
      </c>
    </row>
    <row r="114" spans="1:98" ht="81" customHeight="1" x14ac:dyDescent="1.2">
      <c r="A114" s="387" t="s">
        <v>92</v>
      </c>
      <c r="B114" s="388"/>
      <c r="C114" s="19" t="s">
        <v>28</v>
      </c>
      <c r="D114" s="499" t="s">
        <v>932</v>
      </c>
      <c r="E114" s="754" t="s">
        <v>2133</v>
      </c>
      <c r="F114" s="378"/>
    </row>
    <row r="115" spans="1:98" ht="81" customHeight="1" thickBot="1" x14ac:dyDescent="1.4">
      <c r="A115" s="344" t="s">
        <v>93</v>
      </c>
      <c r="B115" s="500" t="s">
        <v>760</v>
      </c>
      <c r="C115" s="345" t="s">
        <v>12</v>
      </c>
      <c r="D115" s="243" t="s">
        <v>2134</v>
      </c>
      <c r="E115" s="755" t="s">
        <v>2135</v>
      </c>
      <c r="F115" s="346"/>
    </row>
    <row r="116" spans="1:98" s="46" customFormat="1" ht="76.349999999999994" customHeight="1" x14ac:dyDescent="0.7">
      <c r="A116" s="33" t="str">
        <f>A53</f>
        <v>AHMED A.ATY</v>
      </c>
      <c r="B116" s="34" t="str">
        <f t="shared" ref="A116:C117" si="0">B53</f>
        <v>STAN JACKSON</v>
      </c>
      <c r="C116" s="34" t="str">
        <f t="shared" si="0"/>
        <v xml:space="preserve">  A/G: HANY ALLAM    TELE : 01272370011 - 01275111157        </v>
      </c>
      <c r="D116" s="35"/>
      <c r="E116" s="34" t="str">
        <f>E53</f>
        <v>DRLG Technical Support : MOH.NASR</v>
      </c>
      <c r="F116" s="34" t="str">
        <f>F53</f>
        <v>Khaled Ghanaym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</row>
    <row r="117" spans="1:98" s="46" customFormat="1" ht="76.349999999999994" customHeight="1" x14ac:dyDescent="0.7">
      <c r="A117" s="33" t="str">
        <f t="shared" si="0"/>
        <v>TELE: 01000031116</v>
      </c>
      <c r="B117" s="33" t="str">
        <f t="shared" si="0"/>
        <v>TELE: 01277612182</v>
      </c>
      <c r="C117" s="33" t="str">
        <f t="shared" si="0"/>
        <v xml:space="preserve">A/G: VERNON  01283182726     </v>
      </c>
      <c r="D117" s="37" t="str">
        <f>D54</f>
        <v>KALABSHA : BASEM  01222338275</v>
      </c>
      <c r="E117" s="33" t="str">
        <f>E54</f>
        <v>TEL: 01220044064 - 01013334556</v>
      </c>
      <c r="F117" s="33" t="str">
        <f>F54</f>
        <v>01275111158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</row>
    <row r="118" spans="1:98" ht="76.349999999999994" customHeight="1" x14ac:dyDescent="0.2">
      <c r="A118" s="6"/>
      <c r="B118" s="39"/>
      <c r="C118" s="40"/>
      <c r="D118" s="41" t="s">
        <v>8</v>
      </c>
      <c r="E118" s="42"/>
      <c r="F118" s="43"/>
    </row>
    <row r="119" spans="1:98" ht="76.349999999999994" customHeight="1" thickBot="1" x14ac:dyDescent="0.25">
      <c r="A119" s="6"/>
      <c r="B119" s="39"/>
      <c r="C119" s="40"/>
      <c r="D119" s="41" t="str">
        <f>D56</f>
        <v>AM DRILLING REPORT</v>
      </c>
      <c r="E119" s="44" t="str">
        <f>E56</f>
        <v>TEAM-1-DRLG</v>
      </c>
      <c r="F119" s="45">
        <f ca="1">F56</f>
        <v>45171.64480347222</v>
      </c>
    </row>
    <row r="120" spans="1:98" s="46" customFormat="1" ht="76.349999999999994" customHeight="1" thickTop="1" thickBot="1" x14ac:dyDescent="0.25">
      <c r="A120" s="389" t="s">
        <v>9</v>
      </c>
      <c r="B120" s="390" t="s">
        <v>1</v>
      </c>
      <c r="C120" s="391" t="s">
        <v>2</v>
      </c>
      <c r="D120" s="392" t="s">
        <v>3</v>
      </c>
      <c r="E120" s="393" t="s">
        <v>4</v>
      </c>
      <c r="F120" s="394" t="s">
        <v>5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98" s="48" customFormat="1" ht="84.95" customHeight="1" thickTop="1" x14ac:dyDescent="0.2">
      <c r="A121" s="131" t="s">
        <v>95</v>
      </c>
      <c r="B121" s="131" t="s">
        <v>588</v>
      </c>
      <c r="C121" s="178" t="s">
        <v>618</v>
      </c>
      <c r="D121" s="315" t="s">
        <v>2136</v>
      </c>
      <c r="E121" s="315" t="s">
        <v>1857</v>
      </c>
      <c r="F121" s="37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98" ht="84.95" customHeight="1" x14ac:dyDescent="0.2">
      <c r="A122" s="222" t="s">
        <v>96</v>
      </c>
      <c r="B122" s="16" t="s">
        <v>7</v>
      </c>
      <c r="C122" s="223" t="s">
        <v>6</v>
      </c>
      <c r="D122" s="315" t="s">
        <v>2137</v>
      </c>
      <c r="E122" s="315" t="s">
        <v>2138</v>
      </c>
      <c r="F122" s="378" t="s">
        <v>625</v>
      </c>
    </row>
    <row r="123" spans="1:98" ht="84.95" customHeight="1" x14ac:dyDescent="0.2">
      <c r="A123" s="222" t="s">
        <v>39</v>
      </c>
      <c r="B123" s="559"/>
      <c r="C123" s="217" t="s">
        <v>1230</v>
      </c>
      <c r="D123" s="315" t="s">
        <v>2139</v>
      </c>
      <c r="E123" s="315"/>
      <c r="F123" s="17" t="s">
        <v>7</v>
      </c>
    </row>
    <row r="124" spans="1:98" ht="84.95" customHeight="1" x14ac:dyDescent="0.2">
      <c r="A124" s="225" t="s">
        <v>40</v>
      </c>
      <c r="B124" s="560" t="s">
        <v>43</v>
      </c>
      <c r="C124" s="225"/>
      <c r="D124" s="315" t="s">
        <v>2140</v>
      </c>
      <c r="E124" s="315"/>
      <c r="F124" s="31" t="s">
        <v>43</v>
      </c>
    </row>
    <row r="125" spans="1:98" ht="84.95" customHeight="1" x14ac:dyDescent="0.2">
      <c r="A125" s="226"/>
      <c r="B125" s="561" t="s">
        <v>866</v>
      </c>
      <c r="C125" s="19" t="s">
        <v>1231</v>
      </c>
      <c r="D125" s="315" t="s">
        <v>2141</v>
      </c>
      <c r="E125" s="735"/>
      <c r="F125" s="17" t="s">
        <v>1671</v>
      </c>
    </row>
    <row r="126" spans="1:98" ht="84.95" customHeight="1" x14ac:dyDescent="0.2">
      <c r="A126" s="240"/>
      <c r="B126" s="562"/>
      <c r="C126" s="19" t="s">
        <v>97</v>
      </c>
      <c r="D126" s="315" t="s">
        <v>2142</v>
      </c>
      <c r="E126" s="335" t="s">
        <v>1858</v>
      </c>
      <c r="F126" s="31" t="s">
        <v>487</v>
      </c>
    </row>
    <row r="127" spans="1:98" ht="84.95" customHeight="1" x14ac:dyDescent="0.2">
      <c r="A127" s="240" t="s">
        <v>1217</v>
      </c>
      <c r="B127" s="563" t="s">
        <v>426</v>
      </c>
      <c r="C127" s="19" t="s">
        <v>22</v>
      </c>
      <c r="D127" s="315" t="s">
        <v>2143</v>
      </c>
      <c r="E127" s="736" t="s">
        <v>1859</v>
      </c>
      <c r="F127" s="31" t="s">
        <v>105</v>
      </c>
    </row>
    <row r="128" spans="1:98" ht="84.95" customHeight="1" x14ac:dyDescent="0.2">
      <c r="A128" s="225"/>
      <c r="B128" s="539" t="s">
        <v>1063</v>
      </c>
      <c r="C128" s="19" t="s">
        <v>520</v>
      </c>
      <c r="D128" s="315" t="s">
        <v>2144</v>
      </c>
      <c r="E128" s="335" t="s">
        <v>1860</v>
      </c>
      <c r="F128" s="31" t="s">
        <v>626</v>
      </c>
    </row>
    <row r="129" spans="1:6" ht="84.95" customHeight="1" x14ac:dyDescent="0.2">
      <c r="A129" s="387"/>
      <c r="B129" s="539" t="s">
        <v>466</v>
      </c>
      <c r="C129" s="19" t="s">
        <v>467</v>
      </c>
      <c r="D129" s="75"/>
      <c r="E129" s="322" t="s">
        <v>980</v>
      </c>
      <c r="F129" s="17" t="s">
        <v>416</v>
      </c>
    </row>
    <row r="130" spans="1:6" ht="84.95" customHeight="1" x14ac:dyDescent="0.2">
      <c r="A130" s="396" t="s">
        <v>427</v>
      </c>
      <c r="B130" s="539" t="s">
        <v>991</v>
      </c>
      <c r="C130" s="19" t="s">
        <v>468</v>
      </c>
      <c r="D130" s="756" t="s">
        <v>1861</v>
      </c>
      <c r="E130" s="322" t="s">
        <v>981</v>
      </c>
      <c r="F130" s="378"/>
    </row>
    <row r="131" spans="1:6" ht="84.95" customHeight="1" x14ac:dyDescent="0.2">
      <c r="A131" s="244" t="s">
        <v>428</v>
      </c>
      <c r="B131" s="311"/>
      <c r="C131" s="19" t="s">
        <v>99</v>
      </c>
      <c r="D131" s="75"/>
      <c r="E131" s="335" t="s">
        <v>1862</v>
      </c>
      <c r="F131" s="17"/>
    </row>
    <row r="132" spans="1:6" ht="84.95" customHeight="1" x14ac:dyDescent="0.2">
      <c r="A132" s="241" t="s">
        <v>415</v>
      </c>
      <c r="B132" s="311"/>
      <c r="C132" s="19" t="s">
        <v>521</v>
      </c>
      <c r="D132" s="395"/>
      <c r="E132" s="329" t="s">
        <v>1863</v>
      </c>
      <c r="F132" s="31"/>
    </row>
    <row r="133" spans="1:6" ht="84.95" customHeight="1" x14ac:dyDescent="0.2">
      <c r="A133" s="387" t="s">
        <v>101</v>
      </c>
      <c r="B133" s="311"/>
      <c r="C133" s="19" t="s">
        <v>469</v>
      </c>
      <c r="D133" s="395"/>
      <c r="E133" s="737"/>
      <c r="F133" s="378" t="s">
        <v>1315</v>
      </c>
    </row>
    <row r="134" spans="1:6" ht="84.95" customHeight="1" x14ac:dyDescent="0.2">
      <c r="A134" s="387" t="s">
        <v>90</v>
      </c>
      <c r="B134" s="311"/>
      <c r="C134" s="19"/>
      <c r="D134" s="395"/>
      <c r="E134" s="237"/>
      <c r="F134" s="17" t="s">
        <v>7</v>
      </c>
    </row>
    <row r="135" spans="1:6" ht="84.95" customHeight="1" x14ac:dyDescent="0.2">
      <c r="A135" s="387" t="s">
        <v>15</v>
      </c>
      <c r="B135" s="311" t="s">
        <v>32</v>
      </c>
      <c r="C135" s="19"/>
      <c r="D135" s="224"/>
      <c r="E135" s="738"/>
      <c r="F135" s="31" t="s">
        <v>43</v>
      </c>
    </row>
    <row r="136" spans="1:6" ht="84.95" customHeight="1" x14ac:dyDescent="0.2">
      <c r="A136" s="246"/>
      <c r="B136" s="311" t="s">
        <v>992</v>
      </c>
      <c r="C136" s="19"/>
      <c r="D136" s="569" t="s">
        <v>1864</v>
      </c>
      <c r="E136" s="593"/>
      <c r="F136" s="17" t="s">
        <v>1672</v>
      </c>
    </row>
    <row r="137" spans="1:6" ht="84.95" customHeight="1" x14ac:dyDescent="0.2">
      <c r="A137" s="220"/>
      <c r="B137" s="311"/>
      <c r="C137" s="19"/>
      <c r="D137" s="569"/>
      <c r="E137" s="593"/>
      <c r="F137" s="31"/>
    </row>
    <row r="138" spans="1:6" ht="84.95" customHeight="1" x14ac:dyDescent="1.2">
      <c r="A138" s="220"/>
      <c r="B138" s="388"/>
      <c r="C138" s="26"/>
      <c r="D138" s="569" t="s">
        <v>2145</v>
      </c>
      <c r="E138" s="347"/>
      <c r="F138" s="31" t="s">
        <v>7</v>
      </c>
    </row>
    <row r="139" spans="1:6" ht="84.95" customHeight="1" x14ac:dyDescent="0.2">
      <c r="A139" s="18"/>
      <c r="B139" s="374"/>
      <c r="C139" s="251"/>
      <c r="D139" s="75"/>
      <c r="E139" s="76"/>
      <c r="F139" s="31" t="s">
        <v>2146</v>
      </c>
    </row>
    <row r="140" spans="1:6" ht="84.95" customHeight="1" x14ac:dyDescent="0.2">
      <c r="A140" s="18"/>
      <c r="B140" s="252"/>
      <c r="C140" s="253"/>
      <c r="D140" s="395" t="s">
        <v>559</v>
      </c>
      <c r="E140" s="76"/>
      <c r="F140" s="31" t="s">
        <v>868</v>
      </c>
    </row>
    <row r="141" spans="1:6" ht="84.95" customHeight="1" x14ac:dyDescent="0.2">
      <c r="A141" s="20"/>
      <c r="B141" s="218"/>
      <c r="C141" s="253"/>
      <c r="D141" s="75" t="s">
        <v>1865</v>
      </c>
      <c r="E141" s="76"/>
      <c r="F141" s="17" t="s">
        <v>416</v>
      </c>
    </row>
    <row r="142" spans="1:6" ht="84.95" customHeight="1" x14ac:dyDescent="0.2">
      <c r="A142" s="20"/>
      <c r="B142" s="254"/>
      <c r="C142" s="253"/>
      <c r="D142" s="75" t="s">
        <v>1866</v>
      </c>
      <c r="E142" s="236"/>
      <c r="F142" s="61"/>
    </row>
    <row r="143" spans="1:6" ht="84.95" customHeight="1" x14ac:dyDescent="0.2">
      <c r="A143" s="398"/>
      <c r="B143" s="255"/>
      <c r="C143" s="253"/>
      <c r="D143" s="224"/>
      <c r="E143" s="593"/>
      <c r="F143" s="61"/>
    </row>
    <row r="144" spans="1:6" ht="84.95" customHeight="1" x14ac:dyDescent="0.2">
      <c r="A144" s="246"/>
      <c r="B144" s="219"/>
      <c r="C144" s="19"/>
      <c r="D144" s="155" t="s">
        <v>770</v>
      </c>
      <c r="E144" s="593"/>
      <c r="F144" s="61"/>
    </row>
    <row r="145" spans="1:6" ht="84.95" customHeight="1" x14ac:dyDescent="0.2">
      <c r="A145" s="220" t="s">
        <v>155</v>
      </c>
      <c r="B145" s="219"/>
      <c r="C145" s="19"/>
      <c r="D145" s="25" t="s">
        <v>933</v>
      </c>
      <c r="E145" s="593"/>
      <c r="F145" s="65"/>
    </row>
    <row r="146" spans="1:6" ht="84.95" customHeight="1" thickBot="1" x14ac:dyDescent="1.25">
      <c r="A146" s="220"/>
      <c r="B146" s="376" t="s">
        <v>1424</v>
      </c>
      <c r="C146" s="26" t="s">
        <v>515</v>
      </c>
      <c r="D146" s="27" t="s">
        <v>2147</v>
      </c>
      <c r="E146" s="243" t="s">
        <v>1151</v>
      </c>
      <c r="F146" s="348"/>
    </row>
    <row r="147" spans="1:6" ht="84.95" customHeight="1" x14ac:dyDescent="0.2">
      <c r="A147" s="13" t="s">
        <v>102</v>
      </c>
      <c r="B147" s="526" t="s">
        <v>821</v>
      </c>
      <c r="C147" s="247" t="s">
        <v>1425</v>
      </c>
      <c r="D147" s="719" t="s">
        <v>2148</v>
      </c>
      <c r="E147" s="691" t="s">
        <v>2149</v>
      </c>
      <c r="F147" s="59"/>
    </row>
    <row r="148" spans="1:6" ht="84.95" customHeight="1" x14ac:dyDescent="0.2">
      <c r="A148" s="15" t="s">
        <v>103</v>
      </c>
      <c r="B148" s="527" t="s">
        <v>7</v>
      </c>
      <c r="C148" s="217" t="s">
        <v>6</v>
      </c>
      <c r="D148" s="315" t="s">
        <v>2150</v>
      </c>
      <c r="E148" s="691" t="s">
        <v>2151</v>
      </c>
      <c r="F148" s="59" t="s">
        <v>581</v>
      </c>
    </row>
    <row r="149" spans="1:6" ht="84.95" customHeight="1" x14ac:dyDescent="0.2">
      <c r="A149" s="15" t="s">
        <v>62</v>
      </c>
      <c r="B149" s="528" t="s">
        <v>822</v>
      </c>
      <c r="C149" s="217" t="s">
        <v>1770</v>
      </c>
      <c r="D149" s="315" t="s">
        <v>2152</v>
      </c>
      <c r="E149" s="691" t="s">
        <v>2153</v>
      </c>
      <c r="F149" s="61" t="s">
        <v>13</v>
      </c>
    </row>
    <row r="150" spans="1:6" ht="84.95" customHeight="1" x14ac:dyDescent="0.2">
      <c r="A150" s="18" t="s">
        <v>104</v>
      </c>
      <c r="B150" s="529" t="s">
        <v>26</v>
      </c>
      <c r="C150" s="248"/>
      <c r="D150" s="315" t="s">
        <v>2154</v>
      </c>
      <c r="E150" s="691" t="s">
        <v>1867</v>
      </c>
      <c r="F150" s="62" t="s">
        <v>465</v>
      </c>
    </row>
    <row r="151" spans="1:6" ht="84.95" customHeight="1" x14ac:dyDescent="0.2">
      <c r="A151" s="225"/>
      <c r="B151" s="529" t="s">
        <v>13</v>
      </c>
      <c r="C151" s="225"/>
      <c r="D151" s="315" t="s">
        <v>2155</v>
      </c>
      <c r="E151" s="691" t="s">
        <v>2156</v>
      </c>
      <c r="F151" s="61" t="s">
        <v>578</v>
      </c>
    </row>
    <row r="152" spans="1:6" ht="84.95" customHeight="1" x14ac:dyDescent="0.2">
      <c r="A152" s="564" t="s">
        <v>1426</v>
      </c>
      <c r="B152" s="529" t="s">
        <v>903</v>
      </c>
      <c r="D152" s="315" t="s">
        <v>1673</v>
      </c>
      <c r="E152" s="691" t="s">
        <v>2157</v>
      </c>
      <c r="F152" s="61" t="s">
        <v>582</v>
      </c>
    </row>
    <row r="153" spans="1:6" ht="84.95" customHeight="1" x14ac:dyDescent="0.2">
      <c r="A153" s="564" t="s">
        <v>1427</v>
      </c>
      <c r="B153" s="530" t="s">
        <v>921</v>
      </c>
      <c r="C153" s="63" t="s">
        <v>81</v>
      </c>
      <c r="D153" s="315" t="s">
        <v>1553</v>
      </c>
      <c r="E153" s="691" t="s">
        <v>2158</v>
      </c>
      <c r="F153" s="31" t="s">
        <v>105</v>
      </c>
    </row>
    <row r="154" spans="1:6" ht="84.95" customHeight="1" x14ac:dyDescent="0.2">
      <c r="A154" s="399"/>
      <c r="B154" s="530" t="s">
        <v>913</v>
      </c>
      <c r="C154" s="63" t="s">
        <v>106</v>
      </c>
      <c r="D154" s="692"/>
      <c r="E154" s="691" t="s">
        <v>2159</v>
      </c>
      <c r="F154" s="61" t="s">
        <v>508</v>
      </c>
    </row>
    <row r="155" spans="1:6" ht="84.95" customHeight="1" x14ac:dyDescent="0.2">
      <c r="A155" s="343"/>
      <c r="B155" s="530" t="s">
        <v>922</v>
      </c>
      <c r="C155" s="63" t="s">
        <v>64</v>
      </c>
      <c r="D155" s="692"/>
      <c r="E155" s="691" t="s">
        <v>2160</v>
      </c>
      <c r="F155" s="61"/>
    </row>
    <row r="156" spans="1:6" ht="84.95" customHeight="1" x14ac:dyDescent="0.2">
      <c r="A156" s="399"/>
      <c r="B156" s="530" t="s">
        <v>1232</v>
      </c>
      <c r="C156" s="63" t="s">
        <v>109</v>
      </c>
      <c r="D156" s="692"/>
      <c r="E156" s="721" t="s">
        <v>993</v>
      </c>
      <c r="F156" s="59" t="s">
        <v>824</v>
      </c>
    </row>
    <row r="157" spans="1:6" ht="84.95" customHeight="1" x14ac:dyDescent="0.2">
      <c r="A157" s="399" t="s">
        <v>107</v>
      </c>
      <c r="B157" s="531" t="s">
        <v>823</v>
      </c>
      <c r="C157" s="63" t="s">
        <v>36</v>
      </c>
      <c r="D157" s="692"/>
      <c r="E157" s="547" t="s">
        <v>1674</v>
      </c>
      <c r="F157" s="61" t="s">
        <v>13</v>
      </c>
    </row>
    <row r="158" spans="1:6" ht="84.95" customHeight="1" x14ac:dyDescent="0.2">
      <c r="A158" s="401" t="s">
        <v>108</v>
      </c>
      <c r="B158" s="532" t="s">
        <v>825</v>
      </c>
      <c r="C158" s="64" t="s">
        <v>470</v>
      </c>
      <c r="D158" s="425"/>
      <c r="E158" s="547" t="s">
        <v>1675</v>
      </c>
      <c r="F158" s="62" t="s">
        <v>465</v>
      </c>
    </row>
    <row r="159" spans="1:6" ht="84.95" customHeight="1" x14ac:dyDescent="0.2">
      <c r="A159" s="401" t="s">
        <v>415</v>
      </c>
      <c r="B159" s="533" t="s">
        <v>32</v>
      </c>
      <c r="C159" s="63" t="s">
        <v>112</v>
      </c>
      <c r="D159" s="400"/>
      <c r="E159" s="285" t="s">
        <v>1676</v>
      </c>
      <c r="F159" s="61" t="s">
        <v>578</v>
      </c>
    </row>
    <row r="160" spans="1:6" ht="84.95" customHeight="1" x14ac:dyDescent="0.2">
      <c r="A160" s="399" t="s">
        <v>110</v>
      </c>
      <c r="B160" s="533" t="s">
        <v>827</v>
      </c>
      <c r="C160" s="63" t="s">
        <v>113</v>
      </c>
      <c r="D160" s="585"/>
      <c r="E160" s="721" t="s">
        <v>1677</v>
      </c>
      <c r="F160" s="61" t="s">
        <v>828</v>
      </c>
    </row>
    <row r="161" spans="1:6" ht="84.95" customHeight="1" x14ac:dyDescent="0.2">
      <c r="A161" s="401" t="s">
        <v>111</v>
      </c>
      <c r="B161" s="533"/>
      <c r="C161" s="63" t="s">
        <v>33</v>
      </c>
      <c r="D161" s="585"/>
      <c r="E161" s="722" t="s">
        <v>1678</v>
      </c>
      <c r="F161" s="31" t="s">
        <v>105</v>
      </c>
    </row>
    <row r="162" spans="1:6" ht="84.95" customHeight="1" x14ac:dyDescent="0.2">
      <c r="A162" s="401" t="s">
        <v>437</v>
      </c>
      <c r="C162" s="349"/>
      <c r="D162" s="25"/>
      <c r="E162" s="566" t="s">
        <v>1679</v>
      </c>
      <c r="F162" s="61" t="s">
        <v>508</v>
      </c>
    </row>
    <row r="163" spans="1:6" ht="84.95" customHeight="1" x14ac:dyDescent="1.2">
      <c r="A163" s="399" t="s">
        <v>499</v>
      </c>
      <c r="B163" s="534"/>
      <c r="C163" s="257"/>
      <c r="D163" s="304"/>
      <c r="E163" s="566"/>
      <c r="F163" s="61"/>
    </row>
    <row r="164" spans="1:6" ht="84.95" customHeight="1" x14ac:dyDescent="0.2">
      <c r="A164" s="387"/>
      <c r="B164" s="530"/>
      <c r="C164" s="257"/>
      <c r="D164" s="304"/>
      <c r="E164" s="425"/>
      <c r="F164" s="17"/>
    </row>
    <row r="165" spans="1:6" ht="84.95" customHeight="1" x14ac:dyDescent="0.2">
      <c r="A165" s="387"/>
      <c r="B165" s="259"/>
      <c r="C165" s="257"/>
      <c r="D165" s="721"/>
      <c r="E165" s="425"/>
      <c r="F165" s="378"/>
    </row>
    <row r="166" spans="1:6" ht="84.95" customHeight="1" x14ac:dyDescent="0.2">
      <c r="A166" s="402"/>
      <c r="B166" s="260"/>
      <c r="C166" s="257"/>
      <c r="D166" s="722"/>
      <c r="E166" s="425"/>
      <c r="F166" s="17"/>
    </row>
    <row r="167" spans="1:6" ht="84.95" customHeight="1" x14ac:dyDescent="0.2">
      <c r="A167" s="402"/>
      <c r="B167" s="219"/>
      <c r="C167" s="257"/>
      <c r="D167" s="245" t="s">
        <v>559</v>
      </c>
      <c r="E167" s="565"/>
      <c r="F167" s="17"/>
    </row>
    <row r="168" spans="1:6" ht="84.95" customHeight="1" x14ac:dyDescent="0.2">
      <c r="A168" s="402"/>
      <c r="B168" s="259" t="s">
        <v>1265</v>
      </c>
      <c r="C168" s="257"/>
      <c r="D168" s="356" t="s">
        <v>2161</v>
      </c>
      <c r="E168" s="566"/>
      <c r="F168" s="17"/>
    </row>
    <row r="169" spans="1:6" ht="84.95" customHeight="1" x14ac:dyDescent="0.2">
      <c r="A169" s="396"/>
      <c r="B169" s="219"/>
      <c r="C169" s="257"/>
      <c r="D169" s="501"/>
      <c r="E169" s="566"/>
      <c r="F169" s="17"/>
    </row>
    <row r="170" spans="1:6" ht="84.95" customHeight="1" x14ac:dyDescent="0.2">
      <c r="A170" s="244"/>
      <c r="B170" s="219"/>
      <c r="C170" s="261"/>
      <c r="D170" s="245"/>
      <c r="E170" s="565" t="s">
        <v>1428</v>
      </c>
      <c r="F170" s="61"/>
    </row>
    <row r="171" spans="1:6" ht="84.95" customHeight="1" x14ac:dyDescent="0.2">
      <c r="A171" s="262"/>
      <c r="B171" s="16"/>
      <c r="C171" s="250"/>
      <c r="D171" s="403" t="s">
        <v>1233</v>
      </c>
      <c r="E171" s="566" t="s">
        <v>1429</v>
      </c>
      <c r="F171" s="17"/>
    </row>
    <row r="172" spans="1:6" ht="84.95" customHeight="1" x14ac:dyDescent="0.2">
      <c r="A172" s="244" t="s">
        <v>17</v>
      </c>
      <c r="B172" s="219"/>
      <c r="C172" s="261"/>
      <c r="D172" s="155" t="s">
        <v>934</v>
      </c>
      <c r="E172" s="566" t="s">
        <v>1430</v>
      </c>
      <c r="F172" s="61"/>
    </row>
    <row r="173" spans="1:6" ht="84.95" customHeight="1" x14ac:dyDescent="0.2">
      <c r="A173" s="244" t="s">
        <v>114</v>
      </c>
      <c r="B173" s="219"/>
      <c r="C173" s="261"/>
      <c r="D173" s="403" t="s">
        <v>935</v>
      </c>
      <c r="E173" s="566" t="s">
        <v>1431</v>
      </c>
      <c r="F173" s="61"/>
    </row>
    <row r="174" spans="1:6" ht="84.95" customHeight="1" thickBot="1" x14ac:dyDescent="1.25">
      <c r="A174" s="221" t="s">
        <v>603</v>
      </c>
      <c r="B174" s="535" t="s">
        <v>829</v>
      </c>
      <c r="C174" s="261" t="s">
        <v>33</v>
      </c>
      <c r="D174" s="55" t="s">
        <v>2162</v>
      </c>
      <c r="E174" s="566" t="s">
        <v>1601</v>
      </c>
      <c r="F174" s="61"/>
    </row>
    <row r="175" spans="1:6" ht="76.349999999999994" customHeight="1" x14ac:dyDescent="0.7">
      <c r="A175" s="33" t="str">
        <f t="shared" ref="A175:C176" si="1">A53</f>
        <v>AHMED A.ATY</v>
      </c>
      <c r="B175" s="34" t="str">
        <f t="shared" si="1"/>
        <v>STAN JACKSON</v>
      </c>
      <c r="C175" s="34" t="str">
        <f t="shared" si="1"/>
        <v xml:space="preserve">  A/G: HANY ALLAM    TELE : 01272370011 - 01275111157        </v>
      </c>
      <c r="D175" s="68"/>
      <c r="E175" s="34" t="str">
        <f>E53</f>
        <v>DRLG Technical Support : MOH.NASR</v>
      </c>
      <c r="F175" s="34" t="str">
        <f>F53</f>
        <v>Khaled Ghanaym</v>
      </c>
    </row>
    <row r="176" spans="1:6" ht="76.349999999999994" customHeight="1" x14ac:dyDescent="0.7">
      <c r="A176" s="33" t="str">
        <f t="shared" si="1"/>
        <v>TELE: 01000031116</v>
      </c>
      <c r="B176" s="33" t="str">
        <f t="shared" si="1"/>
        <v>TELE: 01277612182</v>
      </c>
      <c r="C176" s="33" t="str">
        <f t="shared" si="1"/>
        <v xml:space="preserve">A/G: VERNON  01283182726     </v>
      </c>
      <c r="D176" s="37" t="str">
        <f>D54</f>
        <v>KALABSHA : BASEM  01222338275</v>
      </c>
      <c r="E176" s="33" t="str">
        <f>E54</f>
        <v>TEL: 01220044064 - 01013334556</v>
      </c>
      <c r="F176" s="33" t="str">
        <f>F54</f>
        <v>01275111158</v>
      </c>
    </row>
    <row r="177" spans="1:6" ht="95.1" customHeight="1" x14ac:dyDescent="0.2">
      <c r="A177" s="6"/>
      <c r="B177" s="39"/>
      <c r="C177" s="40"/>
      <c r="D177" s="41" t="s">
        <v>8</v>
      </c>
      <c r="E177" s="42"/>
      <c r="F177" s="43"/>
    </row>
    <row r="178" spans="1:6" ht="95.1" customHeight="1" thickBot="1" x14ac:dyDescent="0.25">
      <c r="A178" s="6"/>
      <c r="B178" s="39"/>
      <c r="C178" s="40"/>
      <c r="D178" s="41" t="str">
        <f>D56</f>
        <v>AM DRILLING REPORT</v>
      </c>
      <c r="E178" s="44" t="str">
        <f>E56</f>
        <v>TEAM-1-DRLG</v>
      </c>
      <c r="F178" s="45">
        <f ca="1">F56</f>
        <v>45171.64480347222</v>
      </c>
    </row>
    <row r="179" spans="1:6" ht="95.1" customHeight="1" thickTop="1" thickBot="1" x14ac:dyDescent="0.25">
      <c r="A179" s="389" t="s">
        <v>9</v>
      </c>
      <c r="B179" s="390" t="s">
        <v>1</v>
      </c>
      <c r="C179" s="391" t="s">
        <v>2</v>
      </c>
      <c r="D179" s="392" t="s">
        <v>3</v>
      </c>
      <c r="E179" s="393" t="s">
        <v>4</v>
      </c>
      <c r="F179" s="394" t="s">
        <v>5</v>
      </c>
    </row>
    <row r="180" spans="1:6" ht="95.1" customHeight="1" thickTop="1" x14ac:dyDescent="0.2">
      <c r="A180" s="13" t="s">
        <v>115</v>
      </c>
      <c r="B180" s="189" t="s">
        <v>852</v>
      </c>
      <c r="C180" s="247" t="s">
        <v>982</v>
      </c>
      <c r="D180" s="333" t="s">
        <v>2163</v>
      </c>
      <c r="E180" s="76" t="s">
        <v>2164</v>
      </c>
      <c r="F180" s="59"/>
    </row>
    <row r="181" spans="1:6" ht="95.1" customHeight="1" x14ac:dyDescent="0.2">
      <c r="A181" s="15" t="s">
        <v>116</v>
      </c>
      <c r="B181" s="60" t="s">
        <v>7</v>
      </c>
      <c r="C181" s="217" t="s">
        <v>6</v>
      </c>
      <c r="D181" s="333" t="s">
        <v>2165</v>
      </c>
      <c r="E181" s="76" t="s">
        <v>2166</v>
      </c>
      <c r="F181" s="59" t="s">
        <v>624</v>
      </c>
    </row>
    <row r="182" spans="1:6" ht="95.1" customHeight="1" x14ac:dyDescent="0.2">
      <c r="A182" s="18" t="s">
        <v>1018</v>
      </c>
      <c r="B182" s="536" t="s">
        <v>14</v>
      </c>
      <c r="C182" s="217" t="s">
        <v>1771</v>
      </c>
      <c r="D182" s="76" t="s">
        <v>2167</v>
      </c>
      <c r="E182" s="76" t="s">
        <v>2168</v>
      </c>
      <c r="F182" s="61" t="s">
        <v>117</v>
      </c>
    </row>
    <row r="183" spans="1:6" ht="95.1" customHeight="1" x14ac:dyDescent="0.2">
      <c r="A183" s="18" t="s">
        <v>1019</v>
      </c>
      <c r="B183" s="537" t="s">
        <v>13</v>
      </c>
      <c r="C183" s="253" t="s">
        <v>118</v>
      </c>
      <c r="D183" s="76" t="s">
        <v>2169</v>
      </c>
      <c r="E183" s="76" t="s">
        <v>2170</v>
      </c>
      <c r="F183" s="61" t="s">
        <v>826</v>
      </c>
    </row>
    <row r="184" spans="1:6" ht="95.1" customHeight="1" x14ac:dyDescent="0.2">
      <c r="A184" s="20" t="s">
        <v>121</v>
      </c>
      <c r="B184" s="537" t="s">
        <v>904</v>
      </c>
      <c r="C184" s="253" t="s">
        <v>119</v>
      </c>
      <c r="D184" s="76"/>
      <c r="E184" s="302" t="s">
        <v>2171</v>
      </c>
      <c r="F184" s="61" t="s">
        <v>578</v>
      </c>
    </row>
    <row r="185" spans="1:6" ht="95.1" customHeight="1" x14ac:dyDescent="0.2">
      <c r="A185" s="20" t="s">
        <v>122</v>
      </c>
      <c r="B185" s="537" t="s">
        <v>905</v>
      </c>
      <c r="C185" s="253" t="s">
        <v>120</v>
      </c>
      <c r="D185" s="76"/>
      <c r="E185" s="757" t="s">
        <v>2172</v>
      </c>
      <c r="F185" s="61" t="s">
        <v>579</v>
      </c>
    </row>
    <row r="186" spans="1:6" ht="95.1" customHeight="1" x14ac:dyDescent="0.2">
      <c r="A186" s="20" t="s">
        <v>124</v>
      </c>
      <c r="B186" s="538" t="s">
        <v>573</v>
      </c>
      <c r="C186" s="253" t="s">
        <v>81</v>
      </c>
      <c r="D186" s="24" t="s">
        <v>2173</v>
      </c>
      <c r="E186" s="758" t="s">
        <v>2174</v>
      </c>
      <c r="F186" s="61" t="s">
        <v>2175</v>
      </c>
    </row>
    <row r="187" spans="1:6" ht="95.1" customHeight="1" x14ac:dyDescent="0.2">
      <c r="A187" s="20" t="s">
        <v>415</v>
      </c>
      <c r="B187" s="574" t="s">
        <v>874</v>
      </c>
      <c r="C187" s="253" t="s">
        <v>123</v>
      </c>
      <c r="D187" s="76"/>
      <c r="E187" s="76"/>
      <c r="F187" s="61" t="s">
        <v>640</v>
      </c>
    </row>
    <row r="188" spans="1:6" ht="95.1" customHeight="1" x14ac:dyDescent="0.2">
      <c r="A188" s="20" t="s">
        <v>125</v>
      </c>
      <c r="B188" s="539" t="s">
        <v>1266</v>
      </c>
      <c r="C188" s="253" t="s">
        <v>24</v>
      </c>
      <c r="D188" s="236"/>
      <c r="E188" s="76"/>
      <c r="F188" s="65"/>
    </row>
    <row r="189" spans="1:6" ht="95.1" customHeight="1" x14ac:dyDescent="0.2">
      <c r="A189" s="20" t="s">
        <v>127</v>
      </c>
      <c r="B189" s="539" t="s">
        <v>1267</v>
      </c>
      <c r="C189" s="253" t="s">
        <v>126</v>
      </c>
      <c r="D189" s="742"/>
      <c r="E189" s="236" t="s">
        <v>627</v>
      </c>
      <c r="F189" s="59" t="s">
        <v>833</v>
      </c>
    </row>
    <row r="190" spans="1:6" ht="95.1" customHeight="1" x14ac:dyDescent="0.2">
      <c r="A190" s="20"/>
      <c r="B190" s="539" t="s">
        <v>1064</v>
      </c>
      <c r="C190" s="253" t="s">
        <v>37</v>
      </c>
      <c r="D190" s="236"/>
      <c r="E190" s="76" t="s">
        <v>1316</v>
      </c>
      <c r="F190" s="61" t="s">
        <v>117</v>
      </c>
    </row>
    <row r="191" spans="1:6" ht="95.1" customHeight="1" x14ac:dyDescent="0.2">
      <c r="A191" s="20" t="s">
        <v>437</v>
      </c>
      <c r="B191" s="539" t="s">
        <v>1065</v>
      </c>
      <c r="C191" s="253" t="s">
        <v>38</v>
      </c>
      <c r="D191" s="723"/>
      <c r="E191" s="76" t="s">
        <v>1317</v>
      </c>
      <c r="F191" s="61" t="s">
        <v>826</v>
      </c>
    </row>
    <row r="192" spans="1:6" ht="95.1" customHeight="1" x14ac:dyDescent="0.2">
      <c r="A192" s="20" t="s">
        <v>499</v>
      </c>
      <c r="B192" s="539" t="s">
        <v>1066</v>
      </c>
      <c r="C192" s="253" t="s">
        <v>590</v>
      </c>
      <c r="D192" s="743" t="s">
        <v>1934</v>
      </c>
      <c r="E192" s="430" t="s">
        <v>1318</v>
      </c>
      <c r="F192" s="61" t="s">
        <v>578</v>
      </c>
    </row>
    <row r="193" spans="1:6" ht="95.1" customHeight="1" x14ac:dyDescent="0.2">
      <c r="A193" s="20"/>
      <c r="B193" s="540"/>
      <c r="C193" s="253" t="s">
        <v>431</v>
      </c>
      <c r="D193" s="743" t="s">
        <v>1935</v>
      </c>
      <c r="E193" s="76"/>
      <c r="F193" s="61" t="s">
        <v>579</v>
      </c>
    </row>
    <row r="194" spans="1:6" ht="95.1" customHeight="1" x14ac:dyDescent="0.2">
      <c r="A194" s="20"/>
      <c r="B194" s="540" t="s">
        <v>11</v>
      </c>
      <c r="C194" s="253" t="s">
        <v>432</v>
      </c>
      <c r="D194" s="743" t="s">
        <v>2176</v>
      </c>
      <c r="E194" s="502"/>
      <c r="F194" s="61" t="s">
        <v>2177</v>
      </c>
    </row>
    <row r="195" spans="1:6" ht="95.1" customHeight="1" x14ac:dyDescent="0.2">
      <c r="A195" s="20"/>
      <c r="B195" s="541" t="s">
        <v>1067</v>
      </c>
      <c r="C195" s="253"/>
      <c r="D195" s="236"/>
      <c r="E195" s="680" t="s">
        <v>1772</v>
      </c>
      <c r="F195" s="61" t="s">
        <v>640</v>
      </c>
    </row>
    <row r="196" spans="1:6" ht="95.1" customHeight="1" x14ac:dyDescent="0.2">
      <c r="A196" s="20"/>
      <c r="B196" s="541" t="s">
        <v>1068</v>
      </c>
      <c r="C196" s="253"/>
      <c r="D196" s="236"/>
      <c r="E196" s="610"/>
      <c r="F196" s="59"/>
    </row>
    <row r="197" spans="1:6" ht="95.1" customHeight="1" x14ac:dyDescent="0.2">
      <c r="A197" s="20"/>
      <c r="B197" s="255"/>
      <c r="C197" s="253"/>
      <c r="D197" s="236"/>
      <c r="E197" s="509"/>
      <c r="F197" s="61"/>
    </row>
    <row r="198" spans="1:6" ht="95.1" customHeight="1" x14ac:dyDescent="0.2">
      <c r="A198" s="20"/>
      <c r="B198" s="255"/>
      <c r="C198" s="253"/>
      <c r="D198" s="723"/>
      <c r="E198" s="76"/>
      <c r="F198" s="61"/>
    </row>
    <row r="199" spans="1:6" ht="95.1" customHeight="1" x14ac:dyDescent="0.2">
      <c r="A199" s="20" t="s">
        <v>417</v>
      </c>
      <c r="B199" s="680" t="s">
        <v>1772</v>
      </c>
      <c r="C199" s="253"/>
      <c r="D199" s="236" t="s">
        <v>1936</v>
      </c>
      <c r="E199" s="236"/>
      <c r="F199" s="61"/>
    </row>
    <row r="200" spans="1:6" ht="95.1" customHeight="1" x14ac:dyDescent="0.2">
      <c r="A200" s="20" t="s">
        <v>1069</v>
      </c>
      <c r="B200" s="256"/>
      <c r="C200" s="253"/>
      <c r="D200" s="723" t="s">
        <v>1680</v>
      </c>
      <c r="E200" s="76"/>
      <c r="F200" s="61"/>
    </row>
    <row r="201" spans="1:6" ht="95.1" customHeight="1" x14ac:dyDescent="0.2">
      <c r="A201" s="20" t="s">
        <v>128</v>
      </c>
      <c r="B201" s="256"/>
      <c r="C201" s="253"/>
      <c r="D201" s="155" t="s">
        <v>936</v>
      </c>
      <c r="E201" s="76"/>
      <c r="F201" s="61"/>
    </row>
    <row r="202" spans="1:6" ht="95.1" customHeight="1" x14ac:dyDescent="0.2">
      <c r="A202" s="20" t="s">
        <v>17</v>
      </c>
      <c r="B202" s="256"/>
      <c r="C202" s="257"/>
      <c r="D202" s="25" t="s">
        <v>1192</v>
      </c>
      <c r="E202" s="76"/>
      <c r="F202" s="61"/>
    </row>
    <row r="203" spans="1:6" ht="95.1" customHeight="1" thickBot="1" x14ac:dyDescent="0.25">
      <c r="A203" s="249" t="s">
        <v>228</v>
      </c>
      <c r="B203" s="82" t="s">
        <v>1070</v>
      </c>
      <c r="C203" s="257" t="s">
        <v>25</v>
      </c>
      <c r="D203" s="66" t="s">
        <v>2178</v>
      </c>
      <c r="E203" s="350" t="s">
        <v>1602</v>
      </c>
      <c r="F203" s="67"/>
    </row>
    <row r="204" spans="1:6" ht="95.1" customHeight="1" x14ac:dyDescent="0.2">
      <c r="A204" s="13" t="s">
        <v>129</v>
      </c>
      <c r="B204" s="131" t="s">
        <v>630</v>
      </c>
      <c r="C204" s="13" t="s">
        <v>597</v>
      </c>
      <c r="D204" s="237" t="s">
        <v>2179</v>
      </c>
      <c r="E204" s="75" t="s">
        <v>2180</v>
      </c>
      <c r="F204" s="378"/>
    </row>
    <row r="205" spans="1:6" ht="95.1" customHeight="1" x14ac:dyDescent="0.2">
      <c r="A205" s="404" t="s">
        <v>130</v>
      </c>
      <c r="B205" s="16" t="s">
        <v>7</v>
      </c>
      <c r="C205" s="250" t="s">
        <v>6</v>
      </c>
      <c r="D205" s="237" t="s">
        <v>2181</v>
      </c>
      <c r="E205" s="329" t="s">
        <v>1937</v>
      </c>
      <c r="F205" s="378"/>
    </row>
    <row r="206" spans="1:6" ht="95.1" customHeight="1" x14ac:dyDescent="0.2">
      <c r="A206" s="404"/>
      <c r="B206" s="374" t="s">
        <v>526</v>
      </c>
      <c r="C206" s="251" t="s">
        <v>1092</v>
      </c>
      <c r="D206" s="237" t="s">
        <v>2182</v>
      </c>
      <c r="E206" s="75" t="s">
        <v>2183</v>
      </c>
      <c r="F206" s="378"/>
    </row>
    <row r="207" spans="1:6" ht="95.1" customHeight="1" x14ac:dyDescent="0.2">
      <c r="A207" s="401" t="s">
        <v>1218</v>
      </c>
      <c r="B207" s="218" t="s">
        <v>629</v>
      </c>
      <c r="C207" s="258"/>
      <c r="D207" s="237" t="s">
        <v>2184</v>
      </c>
      <c r="E207" s="329" t="s">
        <v>2185</v>
      </c>
      <c r="F207" s="378" t="s">
        <v>906</v>
      </c>
    </row>
    <row r="208" spans="1:6" ht="95.1" customHeight="1" x14ac:dyDescent="0.2">
      <c r="A208" s="225"/>
      <c r="B208" s="218" t="s">
        <v>830</v>
      </c>
      <c r="C208" s="258"/>
      <c r="D208" s="237" t="s">
        <v>2186</v>
      </c>
      <c r="E208" s="329" t="s">
        <v>2187</v>
      </c>
      <c r="F208" s="17" t="s">
        <v>13</v>
      </c>
    </row>
    <row r="209" spans="1:6" ht="95.1" customHeight="1" x14ac:dyDescent="0.2">
      <c r="A209" s="387" t="s">
        <v>133</v>
      </c>
      <c r="B209" s="259" t="s">
        <v>512</v>
      </c>
      <c r="C209" s="258" t="s">
        <v>131</v>
      </c>
      <c r="D209" s="237" t="s">
        <v>2188</v>
      </c>
      <c r="E209" s="329" t="s">
        <v>2189</v>
      </c>
      <c r="F209" s="17" t="s">
        <v>1681</v>
      </c>
    </row>
    <row r="210" spans="1:6" ht="95.1" customHeight="1" x14ac:dyDescent="0.2">
      <c r="A210" s="387" t="s">
        <v>134</v>
      </c>
      <c r="B210" s="219"/>
      <c r="C210" s="258" t="s">
        <v>132</v>
      </c>
      <c r="D210" s="237" t="s">
        <v>2190</v>
      </c>
      <c r="E210" s="329" t="s">
        <v>2191</v>
      </c>
      <c r="F210" s="17" t="s">
        <v>10</v>
      </c>
    </row>
    <row r="211" spans="1:6" ht="95.1" customHeight="1" x14ac:dyDescent="0.2">
      <c r="A211" s="387"/>
      <c r="B211" s="219" t="s">
        <v>1071</v>
      </c>
      <c r="C211" s="258" t="s">
        <v>135</v>
      </c>
      <c r="D211" s="237" t="s">
        <v>2192</v>
      </c>
      <c r="E211" s="329" t="s">
        <v>2193</v>
      </c>
      <c r="F211" s="17" t="s">
        <v>712</v>
      </c>
    </row>
    <row r="212" spans="1:6" ht="95.1" customHeight="1" x14ac:dyDescent="0.2">
      <c r="A212" s="387" t="s">
        <v>136</v>
      </c>
      <c r="B212" s="306" t="s">
        <v>747</v>
      </c>
      <c r="C212" s="258" t="s">
        <v>23</v>
      </c>
      <c r="D212" s="237" t="s">
        <v>2194</v>
      </c>
      <c r="E212" s="329" t="s">
        <v>2195</v>
      </c>
      <c r="F212" s="61" t="s">
        <v>105</v>
      </c>
    </row>
    <row r="213" spans="1:6" ht="95.1" customHeight="1" x14ac:dyDescent="0.2">
      <c r="A213" s="387" t="s">
        <v>137</v>
      </c>
      <c r="B213" s="259" t="s">
        <v>1268</v>
      </c>
      <c r="C213" s="257" t="s">
        <v>64</v>
      </c>
      <c r="D213" s="237" t="s">
        <v>2196</v>
      </c>
      <c r="E213" s="329" t="s">
        <v>2197</v>
      </c>
      <c r="F213" s="17" t="s">
        <v>66</v>
      </c>
    </row>
    <row r="214" spans="1:6" ht="95.1" customHeight="1" x14ac:dyDescent="0.2">
      <c r="A214" s="387"/>
      <c r="B214" s="325"/>
      <c r="C214" s="257" t="s">
        <v>138</v>
      </c>
      <c r="D214" s="237" t="s">
        <v>2198</v>
      </c>
      <c r="E214" s="329" t="s">
        <v>2199</v>
      </c>
      <c r="F214" s="17"/>
    </row>
    <row r="215" spans="1:6" ht="95.1" customHeight="1" x14ac:dyDescent="0.2">
      <c r="A215" s="387" t="s">
        <v>52</v>
      </c>
      <c r="B215" s="259" t="s">
        <v>11</v>
      </c>
      <c r="C215" s="257" t="s">
        <v>35</v>
      </c>
      <c r="D215" s="724" t="s">
        <v>1682</v>
      </c>
      <c r="E215" s="329" t="s">
        <v>2200</v>
      </c>
      <c r="F215" s="378" t="s">
        <v>1072</v>
      </c>
    </row>
    <row r="216" spans="1:6" ht="95.1" customHeight="1" x14ac:dyDescent="0.2">
      <c r="A216" s="402" t="s">
        <v>54</v>
      </c>
      <c r="B216" s="260" t="s">
        <v>1073</v>
      </c>
      <c r="C216" s="257" t="s">
        <v>139</v>
      </c>
      <c r="D216" s="739"/>
      <c r="E216" s="329" t="s">
        <v>2201</v>
      </c>
      <c r="F216" s="17" t="s">
        <v>13</v>
      </c>
    </row>
    <row r="217" spans="1:6" ht="95.1" customHeight="1" x14ac:dyDescent="0.2">
      <c r="A217" s="402"/>
      <c r="B217" s="219"/>
      <c r="C217" s="257" t="s">
        <v>140</v>
      </c>
      <c r="D217" s="724"/>
      <c r="E217" s="315"/>
      <c r="F217" s="17" t="s">
        <v>1681</v>
      </c>
    </row>
    <row r="218" spans="1:6" ht="95.1" customHeight="1" x14ac:dyDescent="0.2">
      <c r="A218" s="402" t="s">
        <v>141</v>
      </c>
      <c r="B218" s="259"/>
      <c r="C218" s="257" t="s">
        <v>38</v>
      </c>
      <c r="D218" s="569"/>
      <c r="E218" s="329" t="s">
        <v>2202</v>
      </c>
      <c r="F218" s="17" t="s">
        <v>10</v>
      </c>
    </row>
    <row r="219" spans="1:6" ht="95.1" customHeight="1" x14ac:dyDescent="0.2">
      <c r="A219" s="396" t="s">
        <v>142</v>
      </c>
      <c r="B219" s="588"/>
      <c r="C219" s="257" t="s">
        <v>34</v>
      </c>
      <c r="D219" s="569"/>
      <c r="E219" s="315"/>
      <c r="F219" s="17" t="s">
        <v>1074</v>
      </c>
    </row>
    <row r="220" spans="1:6" ht="95.1" customHeight="1" x14ac:dyDescent="0.2">
      <c r="A220" s="244"/>
      <c r="B220" s="219"/>
      <c r="C220" s="261"/>
      <c r="D220" s="238" t="s">
        <v>559</v>
      </c>
      <c r="E220" s="25"/>
      <c r="F220" s="61" t="s">
        <v>30</v>
      </c>
    </row>
    <row r="221" spans="1:6" ht="95.1" customHeight="1" x14ac:dyDescent="0.2">
      <c r="A221" s="262"/>
      <c r="B221" s="16"/>
      <c r="C221" s="250"/>
      <c r="D221" s="238" t="s">
        <v>1573</v>
      </c>
      <c r="E221" s="24"/>
      <c r="F221" s="17" t="s">
        <v>66</v>
      </c>
    </row>
    <row r="222" spans="1:6" ht="95.1" customHeight="1" x14ac:dyDescent="1.2">
      <c r="A222" s="244"/>
      <c r="B222" s="388" t="s">
        <v>1269</v>
      </c>
      <c r="C222" s="261"/>
      <c r="D222" s="155" t="s">
        <v>31</v>
      </c>
      <c r="E222" s="24"/>
      <c r="F222" s="61"/>
    </row>
    <row r="223" spans="1:6" ht="95.1" customHeight="1" x14ac:dyDescent="0.2">
      <c r="A223" s="244"/>
      <c r="B223" s="588"/>
      <c r="C223" s="261"/>
      <c r="D223" s="25" t="s">
        <v>1075</v>
      </c>
      <c r="E223" s="24"/>
      <c r="F223" s="61"/>
    </row>
    <row r="224" spans="1:6" ht="95.1" customHeight="1" thickBot="1" x14ac:dyDescent="1.25">
      <c r="A224" s="221"/>
      <c r="B224" s="388"/>
      <c r="C224" s="261"/>
      <c r="D224" s="25" t="s">
        <v>1868</v>
      </c>
      <c r="E224" s="27" t="s">
        <v>1193</v>
      </c>
      <c r="F224" s="61"/>
    </row>
    <row r="225" spans="1:6" ht="95.1" customHeight="1" x14ac:dyDescent="0.7">
      <c r="A225" s="33" t="str">
        <f t="shared" ref="A225:C226" si="2">A175</f>
        <v>AHMED A.ATY</v>
      </c>
      <c r="B225" s="34" t="str">
        <f t="shared" si="2"/>
        <v>STAN JACKSON</v>
      </c>
      <c r="C225" s="34" t="str">
        <f t="shared" si="2"/>
        <v xml:space="preserve">  A/G: HANY ALLAM    TELE : 01272370011 - 01275111157        </v>
      </c>
      <c r="D225" s="68"/>
      <c r="E225" s="34" t="str">
        <f>E175</f>
        <v>DRLG Technical Support : MOH.NASR</v>
      </c>
      <c r="F225" s="34" t="str">
        <f>F175</f>
        <v>Khaled Ghanaym</v>
      </c>
    </row>
    <row r="226" spans="1:6" ht="95.1" customHeight="1" x14ac:dyDescent="0.7">
      <c r="A226" s="33" t="str">
        <f t="shared" si="2"/>
        <v>TELE: 01000031116</v>
      </c>
      <c r="B226" s="33" t="str">
        <f t="shared" si="2"/>
        <v>TELE: 01277612182</v>
      </c>
      <c r="C226" s="33" t="str">
        <f t="shared" si="2"/>
        <v xml:space="preserve">A/G: VERNON  01283182726     </v>
      </c>
      <c r="D226" s="37" t="str">
        <f>D176</f>
        <v>KALABSHA : BASEM  01222338275</v>
      </c>
      <c r="E226" s="33" t="str">
        <f>E176</f>
        <v>TEL: 01220044064 - 01013334556</v>
      </c>
      <c r="F226" s="33" t="str">
        <f>F176</f>
        <v>01275111158</v>
      </c>
    </row>
    <row r="227" spans="1:6" ht="76.349999999999994" customHeight="1" x14ac:dyDescent="0.2">
      <c r="A227" s="5"/>
      <c r="B227" s="6"/>
      <c r="C227" s="7"/>
      <c r="D227" s="69" t="s">
        <v>0</v>
      </c>
      <c r="E227" s="9"/>
      <c r="F227" s="10"/>
    </row>
    <row r="228" spans="1:6" ht="76.349999999999994" customHeight="1" thickBot="1" x14ac:dyDescent="0.25">
      <c r="A228" s="5"/>
      <c r="B228" s="6"/>
      <c r="C228" s="7"/>
      <c r="D228" s="69" t="str">
        <f>D2</f>
        <v>AM DRILLING REPORT</v>
      </c>
      <c r="E228" s="11" t="s">
        <v>249</v>
      </c>
      <c r="F228" s="12">
        <f ca="1">F2</f>
        <v>45171.64480347222</v>
      </c>
    </row>
    <row r="229" spans="1:6" ht="76.349999999999994" customHeight="1" thickTop="1" thickBot="1" x14ac:dyDescent="0.25">
      <c r="A229" s="369" t="s">
        <v>9</v>
      </c>
      <c r="B229" s="369" t="s">
        <v>1</v>
      </c>
      <c r="C229" s="370" t="s">
        <v>2</v>
      </c>
      <c r="D229" s="371" t="s">
        <v>3</v>
      </c>
      <c r="E229" s="372" t="s">
        <v>4</v>
      </c>
      <c r="F229" s="373" t="s">
        <v>5</v>
      </c>
    </row>
    <row r="230" spans="1:6" ht="99.95" customHeight="1" thickTop="1" x14ac:dyDescent="0.2">
      <c r="A230" s="131" t="s">
        <v>242</v>
      </c>
      <c r="B230" s="131" t="s">
        <v>1478</v>
      </c>
      <c r="C230" s="178" t="s">
        <v>857</v>
      </c>
      <c r="D230" s="322" t="s">
        <v>2346</v>
      </c>
      <c r="E230" s="322" t="s">
        <v>1004</v>
      </c>
      <c r="F230" s="378" t="s">
        <v>1479</v>
      </c>
    </row>
    <row r="231" spans="1:6" ht="99.95" customHeight="1" x14ac:dyDescent="0.2">
      <c r="A231" s="286" t="s">
        <v>548</v>
      </c>
      <c r="B231" s="16" t="s">
        <v>7</v>
      </c>
      <c r="C231" s="250" t="s">
        <v>6</v>
      </c>
      <c r="D231" s="322" t="s">
        <v>1005</v>
      </c>
      <c r="E231" s="322" t="s">
        <v>1603</v>
      </c>
      <c r="F231" s="31" t="s">
        <v>13</v>
      </c>
    </row>
    <row r="232" spans="1:6" ht="99.95" customHeight="1" x14ac:dyDescent="0.2">
      <c r="A232" s="286" t="s">
        <v>243</v>
      </c>
      <c r="B232" s="374" t="s">
        <v>26</v>
      </c>
      <c r="C232" s="217" t="s">
        <v>434</v>
      </c>
      <c r="D232" s="322" t="s">
        <v>1006</v>
      </c>
      <c r="E232" s="693" t="s">
        <v>1604</v>
      </c>
      <c r="F232" s="31" t="s">
        <v>1480</v>
      </c>
    </row>
    <row r="233" spans="1:6" ht="99.95" customHeight="1" x14ac:dyDescent="0.2">
      <c r="A233" s="262" t="s">
        <v>535</v>
      </c>
      <c r="B233" s="218" t="s">
        <v>13</v>
      </c>
      <c r="C233" s="287" t="s">
        <v>236</v>
      </c>
      <c r="D233" s="322" t="s">
        <v>1007</v>
      </c>
      <c r="E233" s="322" t="s">
        <v>1605</v>
      </c>
      <c r="F233" s="17" t="s">
        <v>10</v>
      </c>
    </row>
    <row r="234" spans="1:6" ht="99.95" customHeight="1" x14ac:dyDescent="0.2">
      <c r="A234" s="244" t="s">
        <v>1198</v>
      </c>
      <c r="B234" s="211" t="s">
        <v>1481</v>
      </c>
      <c r="C234" s="287" t="s">
        <v>160</v>
      </c>
      <c r="D234" s="322" t="s">
        <v>1015</v>
      </c>
      <c r="E234" s="322" t="s">
        <v>1606</v>
      </c>
      <c r="F234" s="31" t="s">
        <v>719</v>
      </c>
    </row>
    <row r="235" spans="1:6" ht="99.95" customHeight="1" x14ac:dyDescent="0.2">
      <c r="A235" s="244"/>
      <c r="B235" s="211" t="s">
        <v>1482</v>
      </c>
      <c r="C235" s="287" t="s">
        <v>196</v>
      </c>
      <c r="D235" s="322" t="s">
        <v>1886</v>
      </c>
      <c r="E235" s="322" t="s">
        <v>1607</v>
      </c>
      <c r="F235" s="567" t="s">
        <v>1574</v>
      </c>
    </row>
    <row r="236" spans="1:6" ht="99.95" customHeight="1" x14ac:dyDescent="0.2">
      <c r="A236" s="244"/>
      <c r="B236" s="694" t="s">
        <v>1270</v>
      </c>
      <c r="C236" s="287" t="s">
        <v>206</v>
      </c>
      <c r="D236" s="771" t="s">
        <v>2347</v>
      </c>
      <c r="E236" s="322" t="s">
        <v>1608</v>
      </c>
      <c r="F236" s="22" t="s">
        <v>537</v>
      </c>
    </row>
    <row r="237" spans="1:6" ht="99.95" customHeight="1" x14ac:dyDescent="0.2">
      <c r="A237" s="244"/>
      <c r="B237" s="219" t="s">
        <v>1031</v>
      </c>
      <c r="C237" s="287" t="s">
        <v>24</v>
      </c>
      <c r="D237" s="322" t="s">
        <v>1887</v>
      </c>
      <c r="E237" s="322" t="s">
        <v>1609</v>
      </c>
      <c r="F237" s="407" t="s">
        <v>244</v>
      </c>
    </row>
    <row r="238" spans="1:6" ht="99.95" customHeight="1" x14ac:dyDescent="0.2">
      <c r="A238" s="396" t="s">
        <v>245</v>
      </c>
      <c r="B238" s="219" t="s">
        <v>1032</v>
      </c>
      <c r="C238" s="287" t="s">
        <v>208</v>
      </c>
      <c r="D238" s="322" t="s">
        <v>1756</v>
      </c>
      <c r="E238" s="320" t="s">
        <v>1610</v>
      </c>
      <c r="F238" s="378"/>
    </row>
    <row r="239" spans="1:6" ht="99.95" customHeight="1" x14ac:dyDescent="0.2">
      <c r="A239" s="396" t="s">
        <v>522</v>
      </c>
      <c r="B239" s="219" t="s">
        <v>1033</v>
      </c>
      <c r="C239" s="287" t="s">
        <v>29</v>
      </c>
      <c r="D239" s="322" t="s">
        <v>2348</v>
      </c>
      <c r="E239" s="322" t="s">
        <v>1611</v>
      </c>
      <c r="F239" s="378" t="s">
        <v>1008</v>
      </c>
    </row>
    <row r="240" spans="1:6" ht="99.95" customHeight="1" x14ac:dyDescent="0.2">
      <c r="A240" s="396" t="s">
        <v>246</v>
      </c>
      <c r="B240" s="694" t="s">
        <v>1296</v>
      </c>
      <c r="C240" s="261" t="s">
        <v>209</v>
      </c>
      <c r="D240" s="680" t="s">
        <v>1785</v>
      </c>
      <c r="E240" s="322" t="s">
        <v>1612</v>
      </c>
      <c r="F240" s="31"/>
    </row>
    <row r="241" spans="1:33" ht="99.95" customHeight="1" x14ac:dyDescent="0.2">
      <c r="A241" s="288" t="s">
        <v>875</v>
      </c>
      <c r="B241" s="365" t="s">
        <v>471</v>
      </c>
      <c r="C241" s="261" t="s">
        <v>174</v>
      </c>
      <c r="D241" s="680" t="s">
        <v>1944</v>
      </c>
      <c r="E241" s="320" t="s">
        <v>1613</v>
      </c>
      <c r="F241" s="17"/>
    </row>
    <row r="242" spans="1:33" ht="99.95" customHeight="1" x14ac:dyDescent="0.2">
      <c r="A242" s="288" t="s">
        <v>876</v>
      </c>
      <c r="B242" s="409" t="s">
        <v>1275</v>
      </c>
      <c r="C242" s="261" t="s">
        <v>189</v>
      </c>
      <c r="D242" s="316" t="s">
        <v>1276</v>
      </c>
      <c r="E242" s="322" t="s">
        <v>1155</v>
      </c>
      <c r="F242" s="31"/>
    </row>
    <row r="243" spans="1:33" ht="99.95" customHeight="1" x14ac:dyDescent="0.2">
      <c r="A243" s="384"/>
      <c r="B243" s="365" t="s">
        <v>173</v>
      </c>
      <c r="C243" s="261" t="s">
        <v>493</v>
      </c>
      <c r="D243" s="155" t="s">
        <v>1009</v>
      </c>
      <c r="E243" s="322" t="s">
        <v>1156</v>
      </c>
      <c r="F243" s="22"/>
    </row>
    <row r="244" spans="1:33" ht="99.95" customHeight="1" x14ac:dyDescent="0.2">
      <c r="A244" s="384" t="s">
        <v>247</v>
      </c>
      <c r="B244" s="409" t="s">
        <v>631</v>
      </c>
      <c r="C244" s="289" t="s">
        <v>212</v>
      </c>
      <c r="D244" s="25" t="s">
        <v>1277</v>
      </c>
      <c r="E244" s="322" t="s">
        <v>1157</v>
      </c>
      <c r="F244" s="22"/>
    </row>
    <row r="245" spans="1:33" ht="99.95" customHeight="1" thickBot="1" x14ac:dyDescent="1.25">
      <c r="A245" s="221"/>
      <c r="B245" s="376" t="s">
        <v>1034</v>
      </c>
      <c r="C245" s="290" t="s">
        <v>12</v>
      </c>
      <c r="D245" s="27" t="s">
        <v>1010</v>
      </c>
      <c r="E245" s="73" t="s">
        <v>1011</v>
      </c>
      <c r="F245" s="74"/>
    </row>
    <row r="246" spans="1:33" ht="99.95" customHeight="1" x14ac:dyDescent="0.2">
      <c r="A246" s="131" t="s">
        <v>158</v>
      </c>
      <c r="B246" s="131" t="s">
        <v>869</v>
      </c>
      <c r="C246" s="178" t="s">
        <v>780</v>
      </c>
      <c r="D246" s="322" t="s">
        <v>2349</v>
      </c>
      <c r="E246" s="329" t="s">
        <v>2350</v>
      </c>
      <c r="F246" s="70" t="s">
        <v>1226</v>
      </c>
    </row>
    <row r="247" spans="1:33" ht="99.95" customHeight="1" x14ac:dyDescent="0.2">
      <c r="A247" s="286" t="s">
        <v>159</v>
      </c>
      <c r="B247" s="16" t="s">
        <v>83</v>
      </c>
      <c r="C247" s="250" t="s">
        <v>6</v>
      </c>
      <c r="D247" s="322" t="s">
        <v>2351</v>
      </c>
      <c r="E247" s="329" t="s">
        <v>2352</v>
      </c>
      <c r="F247" s="31" t="s">
        <v>13</v>
      </c>
    </row>
    <row r="248" spans="1:33" ht="99.95" customHeight="1" x14ac:dyDescent="0.2">
      <c r="A248" s="286" t="s">
        <v>104</v>
      </c>
      <c r="B248" s="374" t="s">
        <v>26</v>
      </c>
      <c r="C248" s="217" t="s">
        <v>1501</v>
      </c>
      <c r="D248" s="322" t="s">
        <v>2353</v>
      </c>
      <c r="E248" s="329" t="s">
        <v>1952</v>
      </c>
      <c r="F248" s="31" t="s">
        <v>1614</v>
      </c>
    </row>
    <row r="249" spans="1:33" ht="99.95" customHeight="1" x14ac:dyDescent="0.2">
      <c r="A249" s="244"/>
      <c r="B249" s="218" t="s">
        <v>13</v>
      </c>
      <c r="C249" s="292" t="s">
        <v>215</v>
      </c>
      <c r="D249" s="322" t="s">
        <v>2354</v>
      </c>
      <c r="E249" s="329"/>
      <c r="F249" s="17" t="s">
        <v>7</v>
      </c>
    </row>
    <row r="250" spans="1:33" ht="99.95" customHeight="1" x14ac:dyDescent="0.2">
      <c r="A250" s="244" t="s">
        <v>1199</v>
      </c>
      <c r="B250" s="211" t="s">
        <v>1615</v>
      </c>
      <c r="C250" s="287" t="s">
        <v>160</v>
      </c>
      <c r="D250" s="322" t="s">
        <v>2355</v>
      </c>
      <c r="E250" s="329" t="s">
        <v>1945</v>
      </c>
      <c r="F250" s="17" t="s">
        <v>1227</v>
      </c>
    </row>
    <row r="251" spans="1:33" ht="99.95" customHeight="1" x14ac:dyDescent="0.2">
      <c r="A251" s="244" t="s">
        <v>1200</v>
      </c>
      <c r="B251" s="567"/>
      <c r="C251" s="287" t="s">
        <v>22</v>
      </c>
      <c r="D251" s="322" t="s">
        <v>2356</v>
      </c>
      <c r="E251" s="285" t="s">
        <v>1946</v>
      </c>
      <c r="F251" s="22" t="s">
        <v>2357</v>
      </c>
    </row>
    <row r="252" spans="1:33" ht="99.95" customHeight="1" x14ac:dyDescent="0.2">
      <c r="A252" s="396" t="s">
        <v>162</v>
      </c>
      <c r="B252" s="219" t="s">
        <v>1158</v>
      </c>
      <c r="C252" s="261" t="s">
        <v>161</v>
      </c>
      <c r="D252" s="322"/>
      <c r="E252" s="285" t="s">
        <v>1947</v>
      </c>
      <c r="F252" s="407" t="s">
        <v>20</v>
      </c>
    </row>
    <row r="253" spans="1:33" ht="99.95" customHeight="1" x14ac:dyDescent="0.2">
      <c r="A253" s="396" t="s">
        <v>164</v>
      </c>
      <c r="B253" s="219" t="s">
        <v>1159</v>
      </c>
      <c r="C253" s="261" t="s">
        <v>163</v>
      </c>
      <c r="D253" s="695"/>
      <c r="E253" s="322" t="s">
        <v>1616</v>
      </c>
      <c r="F253" s="22"/>
    </row>
    <row r="254" spans="1:33" ht="99.95" customHeight="1" x14ac:dyDescent="0.2">
      <c r="A254" s="410" t="s">
        <v>391</v>
      </c>
      <c r="B254" s="219" t="s">
        <v>1617</v>
      </c>
      <c r="C254" s="261" t="s">
        <v>165</v>
      </c>
      <c r="D254" s="695" t="s">
        <v>1757</v>
      </c>
      <c r="E254" s="238" t="s">
        <v>1502</v>
      </c>
      <c r="F254" s="70" t="s">
        <v>870</v>
      </c>
    </row>
    <row r="255" spans="1:33" ht="99.95" customHeight="1" x14ac:dyDescent="0.2">
      <c r="A255" s="396" t="s">
        <v>166</v>
      </c>
      <c r="B255" s="219" t="s">
        <v>1618</v>
      </c>
      <c r="C255" s="287" t="s">
        <v>167</v>
      </c>
      <c r="D255" s="695" t="s">
        <v>1758</v>
      </c>
      <c r="E255" s="335" t="s">
        <v>916</v>
      </c>
      <c r="F255" s="31" t="s">
        <v>13</v>
      </c>
      <c r="AG255" s="28" t="s">
        <v>392</v>
      </c>
    </row>
    <row r="256" spans="1:33" ht="99.95" customHeight="1" x14ac:dyDescent="0.2">
      <c r="A256" s="396" t="s">
        <v>168</v>
      </c>
      <c r="B256" s="219" t="s">
        <v>918</v>
      </c>
      <c r="C256" s="261" t="s">
        <v>169</v>
      </c>
      <c r="D256" s="322" t="s">
        <v>1575</v>
      </c>
      <c r="E256" s="322" t="s">
        <v>917</v>
      </c>
      <c r="F256" s="31" t="s">
        <v>1614</v>
      </c>
      <c r="AG256" s="28" t="s">
        <v>393</v>
      </c>
    </row>
    <row r="257" spans="1:33" ht="99.95" customHeight="1" x14ac:dyDescent="0.2">
      <c r="A257" s="288" t="s">
        <v>170</v>
      </c>
      <c r="B257" s="365" t="s">
        <v>525</v>
      </c>
      <c r="C257" s="261" t="s">
        <v>494</v>
      </c>
      <c r="D257" s="314" t="s">
        <v>983</v>
      </c>
      <c r="E257" s="329" t="s">
        <v>1178</v>
      </c>
      <c r="F257" s="31" t="s">
        <v>7</v>
      </c>
      <c r="AG257" s="29" t="s">
        <v>394</v>
      </c>
    </row>
    <row r="258" spans="1:33" ht="99.95" customHeight="1" x14ac:dyDescent="0.2">
      <c r="A258" s="288" t="s">
        <v>15</v>
      </c>
      <c r="B258" s="365" t="s">
        <v>472</v>
      </c>
      <c r="C258" s="261" t="s">
        <v>174</v>
      </c>
      <c r="D258" s="141" t="s">
        <v>619</v>
      </c>
      <c r="E258" s="329" t="s">
        <v>1179</v>
      </c>
      <c r="F258" s="31" t="s">
        <v>587</v>
      </c>
      <c r="AG258" s="29" t="s">
        <v>377</v>
      </c>
    </row>
    <row r="259" spans="1:33" ht="99.95" customHeight="1" x14ac:dyDescent="0.2">
      <c r="A259" s="384"/>
      <c r="B259" s="365" t="s">
        <v>560</v>
      </c>
      <c r="C259" s="293" t="s">
        <v>598</v>
      </c>
      <c r="D259" s="71" t="s">
        <v>919</v>
      </c>
      <c r="E259" s="285" t="s">
        <v>1180</v>
      </c>
      <c r="F259" s="567" t="s">
        <v>30</v>
      </c>
      <c r="AG259" s="28" t="s">
        <v>156</v>
      </c>
    </row>
    <row r="260" spans="1:33" ht="99.95" customHeight="1" thickBot="1" x14ac:dyDescent="1.25">
      <c r="A260" s="221" t="s">
        <v>175</v>
      </c>
      <c r="B260" s="376" t="s">
        <v>920</v>
      </c>
      <c r="C260" s="290" t="s">
        <v>12</v>
      </c>
      <c r="D260" s="72" t="s">
        <v>2358</v>
      </c>
      <c r="E260" s="772" t="s">
        <v>1503</v>
      </c>
      <c r="F260" s="568" t="s">
        <v>20</v>
      </c>
      <c r="AG260" s="28" t="s">
        <v>157</v>
      </c>
    </row>
    <row r="261" spans="1:33" ht="99.95" customHeight="1" x14ac:dyDescent="0.2">
      <c r="A261" s="131" t="s">
        <v>195</v>
      </c>
      <c r="B261" s="411" t="s">
        <v>771</v>
      </c>
      <c r="C261" s="178" t="s">
        <v>1619</v>
      </c>
      <c r="D261" s="285" t="s">
        <v>2359</v>
      </c>
      <c r="E261" s="75" t="s">
        <v>1948</v>
      </c>
      <c r="F261" s="23" t="s">
        <v>907</v>
      </c>
      <c r="AG261" s="28" t="s">
        <v>395</v>
      </c>
    </row>
    <row r="262" spans="1:33" ht="99.95" customHeight="1" x14ac:dyDescent="0.2">
      <c r="A262" s="286" t="s">
        <v>21</v>
      </c>
      <c r="B262" s="16" t="s">
        <v>7</v>
      </c>
      <c r="C262" s="250" t="s">
        <v>6</v>
      </c>
      <c r="D262" s="76" t="s">
        <v>2360</v>
      </c>
      <c r="E262" s="238" t="s">
        <v>749</v>
      </c>
      <c r="F262" s="31" t="s">
        <v>13</v>
      </c>
      <c r="AG262" s="28" t="s">
        <v>396</v>
      </c>
    </row>
    <row r="263" spans="1:33" ht="99.95" customHeight="1" x14ac:dyDescent="0.2">
      <c r="A263" s="244" t="s">
        <v>1201</v>
      </c>
      <c r="B263" s="374" t="s">
        <v>26</v>
      </c>
      <c r="C263" s="217" t="s">
        <v>1404</v>
      </c>
      <c r="D263" s="76" t="s">
        <v>2361</v>
      </c>
      <c r="E263" s="75" t="s">
        <v>2362</v>
      </c>
      <c r="F263" s="31" t="s">
        <v>772</v>
      </c>
      <c r="AG263" s="28" t="s">
        <v>335</v>
      </c>
    </row>
    <row r="264" spans="1:33" ht="99.95" customHeight="1" x14ac:dyDescent="0.2">
      <c r="A264" s="244" t="s">
        <v>1202</v>
      </c>
      <c r="B264" s="218" t="s">
        <v>13</v>
      </c>
      <c r="C264" s="292" t="s">
        <v>180</v>
      </c>
      <c r="D264" s="76" t="s">
        <v>2363</v>
      </c>
      <c r="E264" s="75" t="s">
        <v>2364</v>
      </c>
      <c r="F264" s="31" t="s">
        <v>7</v>
      </c>
      <c r="AG264" s="28" t="s">
        <v>397</v>
      </c>
    </row>
    <row r="265" spans="1:33" ht="99.95" customHeight="1" x14ac:dyDescent="0.2">
      <c r="A265" s="244"/>
      <c r="B265" s="211" t="s">
        <v>1483</v>
      </c>
      <c r="C265" s="292" t="s">
        <v>1188</v>
      </c>
      <c r="D265" s="76" t="s">
        <v>2365</v>
      </c>
      <c r="E265" s="75" t="s">
        <v>2366</v>
      </c>
      <c r="F265" s="31" t="s">
        <v>510</v>
      </c>
      <c r="AG265" s="28" t="s">
        <v>390</v>
      </c>
    </row>
    <row r="266" spans="1:33" ht="99.95" customHeight="1" x14ac:dyDescent="0.2">
      <c r="A266" s="396" t="s">
        <v>197</v>
      </c>
      <c r="B266" s="219"/>
      <c r="C266" s="292" t="s">
        <v>64</v>
      </c>
      <c r="D266" s="76" t="s">
        <v>2367</v>
      </c>
      <c r="E266" s="224" t="s">
        <v>2368</v>
      </c>
      <c r="F266" s="31" t="s">
        <v>18</v>
      </c>
      <c r="AG266" s="28" t="s">
        <v>398</v>
      </c>
    </row>
    <row r="267" spans="1:33" ht="99.95" customHeight="1" x14ac:dyDescent="0.2">
      <c r="A267" s="396" t="s">
        <v>199</v>
      </c>
      <c r="B267" s="412" t="s">
        <v>1432</v>
      </c>
      <c r="C267" s="292" t="s">
        <v>198</v>
      </c>
      <c r="D267" s="76" t="s">
        <v>1553</v>
      </c>
      <c r="E267" s="224" t="s">
        <v>2369</v>
      </c>
      <c r="F267" s="31" t="s">
        <v>20</v>
      </c>
      <c r="AG267" s="28" t="s">
        <v>399</v>
      </c>
    </row>
    <row r="268" spans="1:33" ht="99.95" customHeight="1" x14ac:dyDescent="0.2">
      <c r="A268" s="410" t="s">
        <v>391</v>
      </c>
      <c r="B268" s="412" t="s">
        <v>1433</v>
      </c>
      <c r="C268" s="253" t="s">
        <v>163</v>
      </c>
      <c r="D268" s="76"/>
      <c r="E268" s="285" t="s">
        <v>2370</v>
      </c>
      <c r="F268" s="23"/>
      <c r="AG268" s="28" t="s">
        <v>400</v>
      </c>
    </row>
    <row r="269" spans="1:33" ht="99.95" customHeight="1" x14ac:dyDescent="0.2">
      <c r="A269" s="396" t="s">
        <v>200</v>
      </c>
      <c r="B269" s="412" t="s">
        <v>1278</v>
      </c>
      <c r="C269" s="253" t="s">
        <v>201</v>
      </c>
      <c r="D269" s="76"/>
      <c r="E269" s="356"/>
      <c r="F269" s="23"/>
      <c r="AG269" s="28" t="s">
        <v>401</v>
      </c>
    </row>
    <row r="270" spans="1:33" ht="99.95" customHeight="1" x14ac:dyDescent="0.2">
      <c r="A270" s="396" t="s">
        <v>202</v>
      </c>
      <c r="B270" s="412"/>
      <c r="C270" s="292" t="s">
        <v>167</v>
      </c>
      <c r="D270" s="76"/>
      <c r="E270" s="224" t="s">
        <v>1786</v>
      </c>
      <c r="F270" s="23" t="s">
        <v>1484</v>
      </c>
      <c r="AG270" s="28" t="s">
        <v>402</v>
      </c>
    </row>
    <row r="271" spans="1:33" ht="99.95" customHeight="1" x14ac:dyDescent="0.2">
      <c r="A271" s="288" t="s">
        <v>170</v>
      </c>
      <c r="B271" s="219"/>
      <c r="C271" s="292" t="s">
        <v>617</v>
      </c>
      <c r="D271" s="76"/>
      <c r="E271" s="356" t="s">
        <v>1787</v>
      </c>
      <c r="F271" s="31" t="s">
        <v>13</v>
      </c>
      <c r="AG271" s="28" t="s">
        <v>403</v>
      </c>
    </row>
    <row r="272" spans="1:33" ht="99.95" customHeight="1" x14ac:dyDescent="0.2">
      <c r="A272" s="288" t="s">
        <v>15</v>
      </c>
      <c r="B272" s="219"/>
      <c r="C272" s="253" t="s">
        <v>494</v>
      </c>
      <c r="D272" s="76"/>
      <c r="E272" s="224"/>
      <c r="F272" s="31" t="s">
        <v>1620</v>
      </c>
      <c r="AG272" s="29" t="s">
        <v>404</v>
      </c>
    </row>
    <row r="273" spans="1:33" ht="99.95" customHeight="1" x14ac:dyDescent="0.2">
      <c r="A273" s="288"/>
      <c r="B273" s="365" t="s">
        <v>11</v>
      </c>
      <c r="C273" s="253" t="s">
        <v>174</v>
      </c>
      <c r="D273" s="314" t="s">
        <v>190</v>
      </c>
      <c r="E273" s="356" t="s">
        <v>2371</v>
      </c>
      <c r="F273" s="31" t="s">
        <v>83</v>
      </c>
      <c r="AG273" s="29" t="s">
        <v>405</v>
      </c>
    </row>
    <row r="274" spans="1:33" ht="99.95" customHeight="1" x14ac:dyDescent="0.2">
      <c r="A274" s="384"/>
      <c r="B274" s="365" t="s">
        <v>1279</v>
      </c>
      <c r="C274" s="253"/>
      <c r="D274" s="141" t="s">
        <v>488</v>
      </c>
      <c r="E274" s="356" t="s">
        <v>2372</v>
      </c>
      <c r="F274" s="31" t="s">
        <v>1189</v>
      </c>
      <c r="AG274" s="29" t="s">
        <v>406</v>
      </c>
    </row>
    <row r="275" spans="1:33" ht="99.95" customHeight="1" x14ac:dyDescent="1.2">
      <c r="A275" s="220" t="s">
        <v>203</v>
      </c>
      <c r="B275" s="388"/>
      <c r="C275" s="289" t="s">
        <v>620</v>
      </c>
      <c r="D275" s="71" t="s">
        <v>1280</v>
      </c>
      <c r="E275" s="356" t="s">
        <v>1504</v>
      </c>
      <c r="F275" s="31" t="s">
        <v>1030</v>
      </c>
      <c r="AG275" s="29" t="s">
        <v>407</v>
      </c>
    </row>
    <row r="276" spans="1:33" ht="99.95" customHeight="1" thickBot="1" x14ac:dyDescent="1.25">
      <c r="A276" s="221" t="s">
        <v>473</v>
      </c>
      <c r="B276" s="414" t="s">
        <v>1281</v>
      </c>
      <c r="C276" s="294" t="s">
        <v>12</v>
      </c>
      <c r="D276" s="72" t="s">
        <v>2373</v>
      </c>
      <c r="E276" s="73" t="s">
        <v>2374</v>
      </c>
      <c r="F276" s="544" t="s">
        <v>20</v>
      </c>
      <c r="AG276" s="29" t="s">
        <v>408</v>
      </c>
    </row>
    <row r="277" spans="1:33" ht="76.349999999999994" customHeight="1" x14ac:dyDescent="0.7">
      <c r="A277" s="33" t="s">
        <v>1594</v>
      </c>
      <c r="B277" s="34" t="str">
        <f>B175</f>
        <v>STAN JACKSON</v>
      </c>
      <c r="C277" s="34" t="str">
        <f>C175</f>
        <v xml:space="preserve">  A/G: HANY ALLAM    TELE : 01272370011 - 01275111157        </v>
      </c>
      <c r="D277" s="35"/>
      <c r="E277" s="34" t="str">
        <f>E175</f>
        <v>DRLG Technical Support : MOH.NASR</v>
      </c>
      <c r="F277" s="34" t="str">
        <f>F175</f>
        <v>Khaled Ghanaym</v>
      </c>
      <c r="AG277" s="28" t="s">
        <v>409</v>
      </c>
    </row>
    <row r="278" spans="1:33" ht="76.349999999999994" customHeight="1" x14ac:dyDescent="0.7">
      <c r="A278" s="33" t="s">
        <v>511</v>
      </c>
      <c r="B278" s="33" t="str">
        <f>B176</f>
        <v>TELE: 01277612182</v>
      </c>
      <c r="C278" s="33" t="str">
        <f>C176</f>
        <v xml:space="preserve">A/G: VERNON  01283182726     </v>
      </c>
      <c r="D278" s="37" t="str">
        <f>D54</f>
        <v>KALABSHA : BASEM  01222338275</v>
      </c>
      <c r="E278" s="33" t="str">
        <f>E176</f>
        <v>TEL: 01220044064 - 01013334556</v>
      </c>
      <c r="F278" s="33" t="str">
        <f>F176</f>
        <v>01275111158</v>
      </c>
      <c r="AG278" s="51"/>
    </row>
    <row r="279" spans="1:33" ht="76.349999999999994" customHeight="1" x14ac:dyDescent="0.2">
      <c r="A279" s="6"/>
      <c r="B279" s="39"/>
      <c r="C279" s="40"/>
      <c r="D279" s="41" t="s">
        <v>8</v>
      </c>
      <c r="E279" s="42"/>
      <c r="F279" s="43"/>
      <c r="AG279" s="51"/>
    </row>
    <row r="280" spans="1:33" ht="76.349999999999994" customHeight="1" thickBot="1" x14ac:dyDescent="0.25">
      <c r="A280" s="6"/>
      <c r="B280" s="39"/>
      <c r="C280" s="40"/>
      <c r="D280" s="41" t="str">
        <f>D228</f>
        <v>AM DRILLING REPORT</v>
      </c>
      <c r="E280" s="44" t="str">
        <f>E228</f>
        <v>TEAM-2-DRLG</v>
      </c>
      <c r="F280" s="45">
        <f ca="1">F228</f>
        <v>45171.64480347222</v>
      </c>
    </row>
    <row r="281" spans="1:33" ht="76.349999999999994" customHeight="1" thickTop="1" thickBot="1" x14ac:dyDescent="0.25">
      <c r="A281" s="380" t="s">
        <v>9</v>
      </c>
      <c r="B281" s="369" t="s">
        <v>1</v>
      </c>
      <c r="C281" s="370" t="s">
        <v>2</v>
      </c>
      <c r="D281" s="371" t="s">
        <v>3</v>
      </c>
      <c r="E281" s="381" t="s">
        <v>19</v>
      </c>
      <c r="F281" s="373" t="s">
        <v>5</v>
      </c>
    </row>
    <row r="282" spans="1:33" ht="84.95" customHeight="1" thickTop="1" x14ac:dyDescent="0.2">
      <c r="A282" s="594" t="s">
        <v>204</v>
      </c>
      <c r="B282" s="131" t="s">
        <v>669</v>
      </c>
      <c r="C282" s="178" t="s">
        <v>485</v>
      </c>
      <c r="D282" s="75" t="s">
        <v>2375</v>
      </c>
      <c r="E282" s="696" t="s">
        <v>2376</v>
      </c>
      <c r="F282" s="378" t="s">
        <v>628</v>
      </c>
    </row>
    <row r="283" spans="1:33" ht="84.95" customHeight="1" x14ac:dyDescent="0.2">
      <c r="A283" s="286" t="s">
        <v>205</v>
      </c>
      <c r="B283" s="16" t="s">
        <v>7</v>
      </c>
      <c r="C283" s="250" t="s">
        <v>6</v>
      </c>
      <c r="D283" s="75" t="s">
        <v>2377</v>
      </c>
      <c r="E283" s="696" t="s">
        <v>2378</v>
      </c>
      <c r="F283" s="17" t="s">
        <v>230</v>
      </c>
    </row>
    <row r="284" spans="1:33" ht="84.95" customHeight="1" x14ac:dyDescent="0.2">
      <c r="A284" s="286" t="s">
        <v>40</v>
      </c>
      <c r="B284" s="374" t="s">
        <v>26</v>
      </c>
      <c r="C284" s="217" t="s">
        <v>1576</v>
      </c>
      <c r="D284" s="75" t="s">
        <v>2379</v>
      </c>
      <c r="E284" s="696" t="s">
        <v>2380</v>
      </c>
      <c r="F284" s="31" t="s">
        <v>908</v>
      </c>
    </row>
    <row r="285" spans="1:33" ht="84.95" customHeight="1" x14ac:dyDescent="0.2">
      <c r="A285" s="286"/>
      <c r="B285" s="218" t="s">
        <v>43</v>
      </c>
      <c r="C285" s="295"/>
      <c r="D285" s="329" t="s">
        <v>2381</v>
      </c>
      <c r="E285" s="696" t="s">
        <v>2382</v>
      </c>
      <c r="F285" s="17" t="s">
        <v>543</v>
      </c>
    </row>
    <row r="286" spans="1:33" ht="84.95" customHeight="1" x14ac:dyDescent="0.2">
      <c r="A286" s="286" t="s">
        <v>1203</v>
      </c>
      <c r="B286" s="211" t="s">
        <v>750</v>
      </c>
      <c r="C286" s="295"/>
      <c r="D286" s="302"/>
      <c r="E286" s="696" t="s">
        <v>2383</v>
      </c>
      <c r="F286" s="17" t="s">
        <v>544</v>
      </c>
    </row>
    <row r="287" spans="1:33" ht="84.95" customHeight="1" x14ac:dyDescent="0.2">
      <c r="A287" s="286" t="s">
        <v>1204</v>
      </c>
      <c r="B287" s="296"/>
      <c r="C287" s="295"/>
      <c r="D287" s="302"/>
      <c r="E287" s="696" t="s">
        <v>2384</v>
      </c>
      <c r="F287" s="17" t="s">
        <v>18</v>
      </c>
    </row>
    <row r="288" spans="1:33" ht="84.95" customHeight="1" x14ac:dyDescent="0.2">
      <c r="A288" s="286"/>
      <c r="B288" s="297"/>
      <c r="C288" s="253" t="s">
        <v>474</v>
      </c>
      <c r="D288" s="302"/>
      <c r="E288" s="696"/>
      <c r="F288" s="61" t="s">
        <v>207</v>
      </c>
    </row>
    <row r="289" spans="1:6" ht="84.95" customHeight="1" x14ac:dyDescent="0.2">
      <c r="A289" s="291"/>
      <c r="B289" s="219" t="s">
        <v>757</v>
      </c>
      <c r="C289" s="292" t="s">
        <v>180</v>
      </c>
      <c r="D289" s="740" t="s">
        <v>2385</v>
      </c>
      <c r="E289" s="590"/>
      <c r="F289" s="378" t="s">
        <v>877</v>
      </c>
    </row>
    <row r="290" spans="1:6" ht="84.95" customHeight="1" x14ac:dyDescent="0.2">
      <c r="A290" s="415"/>
      <c r="B290" s="219" t="s">
        <v>751</v>
      </c>
      <c r="C290" s="292" t="s">
        <v>388</v>
      </c>
      <c r="D290" s="302" t="s">
        <v>1949</v>
      </c>
      <c r="E290" s="696" t="s">
        <v>2386</v>
      </c>
      <c r="F290" s="17" t="s">
        <v>230</v>
      </c>
    </row>
    <row r="291" spans="1:6" ht="84.95" customHeight="1" x14ac:dyDescent="0.2">
      <c r="A291" s="416"/>
      <c r="B291" s="219" t="s">
        <v>871</v>
      </c>
      <c r="C291" s="292" t="s">
        <v>240</v>
      </c>
      <c r="D291" s="302"/>
      <c r="E291" s="590" t="s">
        <v>1578</v>
      </c>
      <c r="F291" s="31" t="s">
        <v>621</v>
      </c>
    </row>
    <row r="292" spans="1:6" ht="84.95" customHeight="1" x14ac:dyDescent="0.2">
      <c r="A292" s="416" t="s">
        <v>429</v>
      </c>
      <c r="B292" s="219" t="s">
        <v>872</v>
      </c>
      <c r="C292" s="292" t="s">
        <v>98</v>
      </c>
      <c r="D292" s="302" t="s">
        <v>1577</v>
      </c>
      <c r="E292" s="590" t="s">
        <v>2387</v>
      </c>
      <c r="F292" s="17" t="s">
        <v>10</v>
      </c>
    </row>
    <row r="293" spans="1:6" ht="84.95" customHeight="1" x14ac:dyDescent="0.2">
      <c r="A293" s="416" t="s">
        <v>430</v>
      </c>
      <c r="B293" s="417"/>
      <c r="C293" s="292" t="s">
        <v>389</v>
      </c>
      <c r="D293" s="302" t="s">
        <v>1579</v>
      </c>
      <c r="E293" s="590"/>
      <c r="F293" s="17" t="s">
        <v>533</v>
      </c>
    </row>
    <row r="294" spans="1:6" ht="84.95" customHeight="1" x14ac:dyDescent="0.2">
      <c r="A294" s="416" t="s">
        <v>210</v>
      </c>
      <c r="B294" s="219" t="s">
        <v>1621</v>
      </c>
      <c r="C294" s="253" t="s">
        <v>551</v>
      </c>
      <c r="D294" s="302" t="s">
        <v>1950</v>
      </c>
      <c r="E294" s="285"/>
      <c r="F294" s="17" t="s">
        <v>94</v>
      </c>
    </row>
    <row r="295" spans="1:6" ht="84.95" customHeight="1" x14ac:dyDescent="0.2">
      <c r="A295" s="418"/>
      <c r="B295" s="419"/>
      <c r="C295" s="298" t="s">
        <v>495</v>
      </c>
      <c r="D295" s="302" t="s">
        <v>1564</v>
      </c>
      <c r="E295" s="408" t="s">
        <v>923</v>
      </c>
      <c r="F295" s="61" t="s">
        <v>207</v>
      </c>
    </row>
    <row r="296" spans="1:6" ht="84.95" customHeight="1" x14ac:dyDescent="0.2">
      <c r="A296" s="420" t="s">
        <v>170</v>
      </c>
      <c r="B296" s="417" t="s">
        <v>211</v>
      </c>
      <c r="C296" s="253" t="s">
        <v>475</v>
      </c>
      <c r="D296" s="302"/>
      <c r="E296" s="408" t="s">
        <v>924</v>
      </c>
      <c r="F296" s="378"/>
    </row>
    <row r="297" spans="1:6" ht="84.95" customHeight="1" x14ac:dyDescent="0.2">
      <c r="A297" s="420" t="s">
        <v>15</v>
      </c>
      <c r="B297" s="417" t="s">
        <v>752</v>
      </c>
      <c r="C297" s="253" t="s">
        <v>476</v>
      </c>
      <c r="D297" s="302" t="s">
        <v>1622</v>
      </c>
      <c r="E297" s="590"/>
      <c r="F297" s="17"/>
    </row>
    <row r="298" spans="1:6" ht="84.95" customHeight="1" x14ac:dyDescent="0.2">
      <c r="A298" s="396"/>
      <c r="B298" s="417"/>
      <c r="C298" s="253" t="s">
        <v>477</v>
      </c>
      <c r="D298" s="302" t="s">
        <v>1505</v>
      </c>
      <c r="E298" s="590"/>
      <c r="F298" s="31"/>
    </row>
    <row r="299" spans="1:6" ht="84.95" customHeight="1" x14ac:dyDescent="0.2">
      <c r="B299" s="417" t="s">
        <v>720</v>
      </c>
      <c r="C299" s="253" t="s">
        <v>671</v>
      </c>
      <c r="D299" s="302" t="s">
        <v>1565</v>
      </c>
      <c r="E299" s="405" t="s">
        <v>2388</v>
      </c>
      <c r="F299" s="17"/>
    </row>
    <row r="300" spans="1:6" ht="84.95" customHeight="1" x14ac:dyDescent="0.2">
      <c r="B300" s="421"/>
      <c r="C300" s="396" t="s">
        <v>672</v>
      </c>
      <c r="D300" s="314" t="s">
        <v>190</v>
      </c>
      <c r="E300" s="408"/>
      <c r="F300" s="17"/>
    </row>
    <row r="301" spans="1:6" ht="84.95" customHeight="1" x14ac:dyDescent="0.2">
      <c r="A301" s="422"/>
      <c r="B301" s="318"/>
      <c r="C301" s="396"/>
      <c r="D301" s="141" t="s">
        <v>770</v>
      </c>
      <c r="E301" s="408"/>
      <c r="F301" s="17"/>
    </row>
    <row r="302" spans="1:6" ht="84.95" customHeight="1" x14ac:dyDescent="1.2">
      <c r="A302" s="422"/>
      <c r="B302" s="414"/>
      <c r="C302" s="289" t="s">
        <v>422</v>
      </c>
      <c r="D302" s="71" t="s">
        <v>1128</v>
      </c>
      <c r="E302" s="405"/>
      <c r="F302" s="61"/>
    </row>
    <row r="303" spans="1:6" ht="84.95" customHeight="1" thickBot="1" x14ac:dyDescent="1.25">
      <c r="A303" s="423" t="s">
        <v>413</v>
      </c>
      <c r="B303" s="424" t="s">
        <v>1623</v>
      </c>
      <c r="C303" s="299" t="s">
        <v>12</v>
      </c>
      <c r="D303" s="72" t="s">
        <v>2389</v>
      </c>
      <c r="E303" s="697" t="s">
        <v>1566</v>
      </c>
      <c r="F303" s="300"/>
    </row>
    <row r="304" spans="1:6" ht="84.95" customHeight="1" x14ac:dyDescent="0.2">
      <c r="A304" s="131" t="s">
        <v>213</v>
      </c>
      <c r="B304" s="131" t="s">
        <v>524</v>
      </c>
      <c r="C304" s="131" t="s">
        <v>857</v>
      </c>
      <c r="D304" s="511" t="s">
        <v>2390</v>
      </c>
      <c r="E304" s="511" t="s">
        <v>2391</v>
      </c>
      <c r="F304" s="385" t="s">
        <v>873</v>
      </c>
    </row>
    <row r="305" spans="1:6" ht="84.95" customHeight="1" x14ac:dyDescent="0.2">
      <c r="A305" s="222" t="s">
        <v>214</v>
      </c>
      <c r="B305" s="16" t="s">
        <v>10</v>
      </c>
      <c r="C305" s="591" t="s">
        <v>1759</v>
      </c>
      <c r="D305" s="425" t="s">
        <v>2392</v>
      </c>
      <c r="E305" s="425" t="s">
        <v>2393</v>
      </c>
      <c r="F305" s="31" t="s">
        <v>13</v>
      </c>
    </row>
    <row r="306" spans="1:6" ht="84.95" customHeight="1" x14ac:dyDescent="0.2">
      <c r="A306" s="291" t="s">
        <v>1951</v>
      </c>
      <c r="B306" s="374" t="s">
        <v>26</v>
      </c>
      <c r="C306" s="217"/>
      <c r="D306" s="425" t="s">
        <v>2394</v>
      </c>
      <c r="E306" s="425" t="s">
        <v>2395</v>
      </c>
      <c r="F306" s="17" t="s">
        <v>909</v>
      </c>
    </row>
    <row r="307" spans="1:6" ht="84.95" customHeight="1" x14ac:dyDescent="0.2">
      <c r="A307" s="291" t="s">
        <v>1324</v>
      </c>
      <c r="B307" s="218" t="s">
        <v>13</v>
      </c>
      <c r="C307" s="270" t="s">
        <v>215</v>
      </c>
      <c r="D307" s="425" t="s">
        <v>2396</v>
      </c>
      <c r="E307" s="425" t="s">
        <v>2397</v>
      </c>
      <c r="F307" s="17" t="s">
        <v>7</v>
      </c>
    </row>
    <row r="308" spans="1:6" ht="84.95" customHeight="1" x14ac:dyDescent="0.2">
      <c r="A308" s="187"/>
      <c r="B308" s="211" t="s">
        <v>910</v>
      </c>
      <c r="C308" s="270" t="s">
        <v>500</v>
      </c>
      <c r="D308" s="425" t="s">
        <v>2398</v>
      </c>
      <c r="E308" s="425" t="s">
        <v>2399</v>
      </c>
      <c r="F308" s="17" t="s">
        <v>585</v>
      </c>
    </row>
    <row r="309" spans="1:6" ht="84.95" customHeight="1" x14ac:dyDescent="0.2">
      <c r="A309" s="244" t="s">
        <v>638</v>
      </c>
      <c r="B309" s="219" t="s">
        <v>584</v>
      </c>
      <c r="C309" s="426" t="s">
        <v>119</v>
      </c>
      <c r="D309" s="425" t="s">
        <v>2400</v>
      </c>
      <c r="E309" s="75" t="s">
        <v>2401</v>
      </c>
      <c r="F309" s="17" t="s">
        <v>1888</v>
      </c>
    </row>
    <row r="310" spans="1:6" ht="84.95" customHeight="1" x14ac:dyDescent="0.2">
      <c r="A310" s="244" t="s">
        <v>216</v>
      </c>
      <c r="B310" s="219" t="s">
        <v>1016</v>
      </c>
      <c r="C310" s="426" t="s">
        <v>217</v>
      </c>
      <c r="D310" s="773" t="s">
        <v>1953</v>
      </c>
      <c r="E310" s="75" t="s">
        <v>2402</v>
      </c>
      <c r="F310" s="300" t="s">
        <v>218</v>
      </c>
    </row>
    <row r="311" spans="1:6" ht="84.95" customHeight="1" x14ac:dyDescent="0.2">
      <c r="A311" s="244" t="s">
        <v>219</v>
      </c>
      <c r="B311" s="219" t="s">
        <v>1017</v>
      </c>
      <c r="C311" s="301" t="s">
        <v>167</v>
      </c>
      <c r="D311" s="773" t="s">
        <v>2403</v>
      </c>
      <c r="E311" s="238" t="s">
        <v>2404</v>
      </c>
      <c r="F311" s="378" t="s">
        <v>878</v>
      </c>
    </row>
    <row r="312" spans="1:6" ht="84.95" customHeight="1" x14ac:dyDescent="0.2">
      <c r="A312" s="396" t="s">
        <v>220</v>
      </c>
      <c r="B312" s="219" t="s">
        <v>763</v>
      </c>
      <c r="C312" s="396" t="s">
        <v>221</v>
      </c>
      <c r="D312" s="774" t="s">
        <v>2405</v>
      </c>
      <c r="E312" s="75" t="s">
        <v>1624</v>
      </c>
      <c r="F312" s="31" t="s">
        <v>13</v>
      </c>
    </row>
    <row r="313" spans="1:6" ht="84.95" customHeight="1" x14ac:dyDescent="0.2">
      <c r="A313" s="396" t="s">
        <v>478</v>
      </c>
      <c r="B313" s="219" t="s">
        <v>764</v>
      </c>
      <c r="C313" s="396" t="s">
        <v>222</v>
      </c>
      <c r="D313" s="690" t="s">
        <v>2406</v>
      </c>
      <c r="E313" s="75" t="s">
        <v>1954</v>
      </c>
      <c r="F313" s="31" t="s">
        <v>879</v>
      </c>
    </row>
    <row r="314" spans="1:6" ht="84.95" customHeight="1" x14ac:dyDescent="0.2">
      <c r="A314" s="420" t="s">
        <v>223</v>
      </c>
      <c r="B314" s="219" t="s">
        <v>765</v>
      </c>
      <c r="C314" s="396" t="s">
        <v>224</v>
      </c>
      <c r="D314" s="425" t="s">
        <v>1760</v>
      </c>
      <c r="E314" s="75" t="s">
        <v>1955</v>
      </c>
      <c r="F314" s="31" t="s">
        <v>543</v>
      </c>
    </row>
    <row r="315" spans="1:6" ht="84.95" customHeight="1" x14ac:dyDescent="0.2">
      <c r="A315" s="420" t="s">
        <v>225</v>
      </c>
      <c r="B315" s="365" t="s">
        <v>547</v>
      </c>
      <c r="C315" s="396" t="s">
        <v>498</v>
      </c>
      <c r="D315" s="425" t="s">
        <v>1761</v>
      </c>
      <c r="E315" s="690"/>
      <c r="F315" s="31" t="s">
        <v>880</v>
      </c>
    </row>
    <row r="316" spans="1:6" ht="84.95" customHeight="1" x14ac:dyDescent="0.2">
      <c r="A316" s="262"/>
      <c r="B316" s="365" t="s">
        <v>32</v>
      </c>
      <c r="C316" s="291" t="s">
        <v>34</v>
      </c>
      <c r="D316" s="524" t="s">
        <v>1889</v>
      </c>
      <c r="E316" s="75" t="s">
        <v>2407</v>
      </c>
      <c r="F316" s="31" t="s">
        <v>105</v>
      </c>
    </row>
    <row r="317" spans="1:6" ht="84.95" customHeight="1" x14ac:dyDescent="0.2">
      <c r="A317" s="262" t="s">
        <v>227</v>
      </c>
      <c r="B317" s="365" t="s">
        <v>853</v>
      </c>
      <c r="C317" s="427"/>
      <c r="D317" s="141" t="s">
        <v>619</v>
      </c>
      <c r="E317" s="75" t="s">
        <v>2408</v>
      </c>
      <c r="F317" s="31" t="s">
        <v>1160</v>
      </c>
    </row>
    <row r="318" spans="1:6" ht="84.95" customHeight="1" x14ac:dyDescent="0.2">
      <c r="A318" s="384"/>
      <c r="B318" s="365"/>
      <c r="C318" s="289" t="s">
        <v>226</v>
      </c>
      <c r="D318" s="71" t="s">
        <v>766</v>
      </c>
      <c r="E318" s="413" t="s">
        <v>2409</v>
      </c>
      <c r="F318" s="31" t="s">
        <v>218</v>
      </c>
    </row>
    <row r="319" spans="1:6" ht="84.95" customHeight="1" thickBot="1" x14ac:dyDescent="1.25">
      <c r="A319" s="221" t="s">
        <v>228</v>
      </c>
      <c r="B319" s="388" t="s">
        <v>767</v>
      </c>
      <c r="C319" s="221" t="s">
        <v>25</v>
      </c>
      <c r="D319" s="72" t="s">
        <v>2410</v>
      </c>
      <c r="E319" s="697" t="s">
        <v>2411</v>
      </c>
      <c r="F319" s="300"/>
    </row>
    <row r="320" spans="1:6" ht="84.95" customHeight="1" x14ac:dyDescent="0.2">
      <c r="A320" s="131" t="s">
        <v>229</v>
      </c>
      <c r="B320" s="131" t="s">
        <v>675</v>
      </c>
      <c r="C320" s="178" t="s">
        <v>485</v>
      </c>
      <c r="D320" s="237" t="s">
        <v>2412</v>
      </c>
      <c r="E320" s="408" t="s">
        <v>2413</v>
      </c>
      <c r="F320" s="385"/>
    </row>
    <row r="321" spans="1:6" ht="84.95" customHeight="1" x14ac:dyDescent="0.2">
      <c r="A321" s="222" t="s">
        <v>21</v>
      </c>
      <c r="B321" s="16" t="s">
        <v>543</v>
      </c>
      <c r="C321" s="303" t="s">
        <v>6</v>
      </c>
      <c r="D321" s="317" t="s">
        <v>2414</v>
      </c>
      <c r="E321" s="408" t="s">
        <v>2415</v>
      </c>
      <c r="F321" s="378" t="s">
        <v>634</v>
      </c>
    </row>
    <row r="322" spans="1:6" ht="84.95" customHeight="1" x14ac:dyDescent="0.2">
      <c r="A322" s="321"/>
      <c r="B322" s="374" t="s">
        <v>14</v>
      </c>
      <c r="C322" s="305" t="s">
        <v>1301</v>
      </c>
      <c r="D322" s="317" t="s">
        <v>2416</v>
      </c>
      <c r="E322" s="408"/>
      <c r="F322" s="17" t="s">
        <v>230</v>
      </c>
    </row>
    <row r="323" spans="1:6" ht="84.95" customHeight="1" x14ac:dyDescent="0.2">
      <c r="A323" s="321" t="s">
        <v>1205</v>
      </c>
      <c r="B323" s="218" t="s">
        <v>230</v>
      </c>
      <c r="C323" s="292" t="s">
        <v>63</v>
      </c>
      <c r="D323" s="698" t="s">
        <v>2417</v>
      </c>
      <c r="E323" s="429"/>
      <c r="F323" s="31" t="s">
        <v>1485</v>
      </c>
    </row>
    <row r="324" spans="1:6" ht="84.95" customHeight="1" x14ac:dyDescent="0.2">
      <c r="A324" s="321" t="s">
        <v>1206</v>
      </c>
      <c r="B324" s="211" t="s">
        <v>1486</v>
      </c>
      <c r="C324" s="292" t="s">
        <v>23</v>
      </c>
      <c r="D324" s="698"/>
      <c r="E324" s="429" t="s">
        <v>1762</v>
      </c>
      <c r="F324" s="17" t="s">
        <v>10</v>
      </c>
    </row>
    <row r="325" spans="1:6" ht="84.95" customHeight="1" x14ac:dyDescent="0.2">
      <c r="A325" s="244" t="s">
        <v>231</v>
      </c>
      <c r="B325" s="219" t="s">
        <v>718</v>
      </c>
      <c r="C325" s="292" t="s">
        <v>22</v>
      </c>
      <c r="D325" s="698"/>
      <c r="E325" s="429" t="s">
        <v>1763</v>
      </c>
      <c r="F325" s="17" t="s">
        <v>614</v>
      </c>
    </row>
    <row r="326" spans="1:6" ht="84.95" customHeight="1" x14ac:dyDescent="0.2">
      <c r="A326" s="244" t="s">
        <v>479</v>
      </c>
      <c r="B326" s="259" t="s">
        <v>812</v>
      </c>
      <c r="C326" s="292" t="s">
        <v>433</v>
      </c>
      <c r="D326" s="698" t="s">
        <v>2418</v>
      </c>
      <c r="E326" s="699" t="s">
        <v>1181</v>
      </c>
      <c r="F326" s="31" t="s">
        <v>1506</v>
      </c>
    </row>
    <row r="327" spans="1:6" ht="84.95" customHeight="1" x14ac:dyDescent="0.2">
      <c r="A327" s="410" t="s">
        <v>425</v>
      </c>
      <c r="B327" s="219" t="s">
        <v>813</v>
      </c>
      <c r="C327" s="292" t="s">
        <v>24</v>
      </c>
      <c r="D327" s="698" t="s">
        <v>2419</v>
      </c>
      <c r="E327" s="700" t="s">
        <v>1325</v>
      </c>
      <c r="F327" s="17" t="s">
        <v>721</v>
      </c>
    </row>
    <row r="328" spans="1:6" ht="84.95" customHeight="1" x14ac:dyDescent="0.2">
      <c r="A328" s="396" t="s">
        <v>232</v>
      </c>
      <c r="B328" s="219" t="s">
        <v>1020</v>
      </c>
      <c r="C328" s="292" t="s">
        <v>165</v>
      </c>
      <c r="D328" s="701" t="s">
        <v>2420</v>
      </c>
      <c r="E328" s="700" t="s">
        <v>1326</v>
      </c>
      <c r="F328" s="378" t="s">
        <v>1487</v>
      </c>
    </row>
    <row r="329" spans="1:6" ht="84.95" customHeight="1" x14ac:dyDescent="0.2">
      <c r="A329" s="396" t="s">
        <v>233</v>
      </c>
      <c r="B329" s="219" t="s">
        <v>1021</v>
      </c>
      <c r="C329" s="292" t="s">
        <v>234</v>
      </c>
      <c r="D329" s="425" t="s">
        <v>2421</v>
      </c>
      <c r="E329" s="700"/>
      <c r="F329" s="31" t="s">
        <v>230</v>
      </c>
    </row>
    <row r="330" spans="1:6" ht="84.95" customHeight="1" x14ac:dyDescent="0.2">
      <c r="A330" s="396"/>
      <c r="B330" s="219" t="s">
        <v>743</v>
      </c>
      <c r="C330" s="292" t="s">
        <v>169</v>
      </c>
      <c r="D330" s="429" t="s">
        <v>1956</v>
      </c>
      <c r="E330" s="429"/>
      <c r="F330" s="31" t="s">
        <v>1626</v>
      </c>
    </row>
    <row r="331" spans="1:6" ht="84.95" customHeight="1" x14ac:dyDescent="0.2">
      <c r="A331" s="262" t="s">
        <v>223</v>
      </c>
      <c r="B331" s="219"/>
      <c r="C331" s="292" t="s">
        <v>496</v>
      </c>
      <c r="D331" s="335" t="s">
        <v>1405</v>
      </c>
      <c r="E331" s="429"/>
      <c r="F331" s="31" t="s">
        <v>10</v>
      </c>
    </row>
    <row r="332" spans="1:6" ht="84.95" customHeight="1" x14ac:dyDescent="0.2">
      <c r="A332" s="262" t="s">
        <v>225</v>
      </c>
      <c r="B332" s="365" t="s">
        <v>11</v>
      </c>
      <c r="C332" s="253" t="s">
        <v>174</v>
      </c>
      <c r="D332" s="307" t="s">
        <v>172</v>
      </c>
      <c r="E332" s="408" t="s">
        <v>2422</v>
      </c>
      <c r="F332" s="31" t="s">
        <v>769</v>
      </c>
    </row>
    <row r="333" spans="1:6" ht="84.95" customHeight="1" x14ac:dyDescent="0.2">
      <c r="A333" s="262"/>
      <c r="B333" s="365"/>
      <c r="C333" s="253" t="s">
        <v>189</v>
      </c>
      <c r="D333" s="308" t="s">
        <v>770</v>
      </c>
      <c r="E333" s="408" t="s">
        <v>2423</v>
      </c>
      <c r="F333" s="31" t="s">
        <v>1030</v>
      </c>
    </row>
    <row r="334" spans="1:6" ht="84.95" customHeight="1" x14ac:dyDescent="0.2">
      <c r="A334" s="384"/>
      <c r="B334" s="417" t="s">
        <v>744</v>
      </c>
      <c r="C334" s="289" t="s">
        <v>480</v>
      </c>
      <c r="D334" s="71" t="s">
        <v>745</v>
      </c>
      <c r="E334" s="408" t="s">
        <v>1228</v>
      </c>
      <c r="F334" s="31" t="s">
        <v>721</v>
      </c>
    </row>
    <row r="335" spans="1:6" ht="84.95" customHeight="1" thickBot="1" x14ac:dyDescent="1.25">
      <c r="A335" s="221" t="s">
        <v>235</v>
      </c>
      <c r="B335" s="388" t="s">
        <v>746</v>
      </c>
      <c r="C335" s="290" t="s">
        <v>25</v>
      </c>
      <c r="D335" s="72" t="s">
        <v>2424</v>
      </c>
      <c r="E335" s="27" t="s">
        <v>1957</v>
      </c>
      <c r="F335" s="31"/>
    </row>
    <row r="336" spans="1:6" ht="76.349999999999994" customHeight="1" x14ac:dyDescent="0.7">
      <c r="A336" s="34" t="str">
        <f>A277</f>
        <v>ISLAM DAHSHAN</v>
      </c>
      <c r="B336" s="34" t="str">
        <f>B277</f>
        <v>STAN JACKSON</v>
      </c>
      <c r="C336" s="34" t="str">
        <f>C277</f>
        <v xml:space="preserve">  A/G: HANY ALLAM    TELE : 01272370011 - 01275111157        </v>
      </c>
      <c r="D336" s="35"/>
      <c r="E336" s="34" t="str">
        <f>E277</f>
        <v>DRLG Technical Support : MOH.NASR</v>
      </c>
      <c r="F336" s="34" t="str">
        <f>F277</f>
        <v>Khaled Ghanaym</v>
      </c>
    </row>
    <row r="337" spans="1:6" ht="76.349999999999994" customHeight="1" x14ac:dyDescent="0.7">
      <c r="A337" s="33" t="str">
        <f>A278</f>
        <v>TELE: 01000031114-01271488855</v>
      </c>
      <c r="B337" s="33" t="s">
        <v>16</v>
      </c>
      <c r="C337" s="33" t="str">
        <f>C278</f>
        <v xml:space="preserve">A/G: VERNON  01283182726     </v>
      </c>
      <c r="D337" s="37" t="str">
        <f>D54</f>
        <v>KALABSHA : BASEM  01222338275</v>
      </c>
      <c r="E337" s="33" t="str">
        <f>E278</f>
        <v>TEL: 01220044064 - 01013334556</v>
      </c>
      <c r="F337" s="78" t="str">
        <f>F278</f>
        <v>01275111158</v>
      </c>
    </row>
    <row r="338" spans="1:6" ht="76.349999999999994" customHeight="1" x14ac:dyDescent="0.2">
      <c r="A338" s="6"/>
      <c r="B338" s="39"/>
      <c r="C338" s="40"/>
      <c r="D338" s="41" t="s">
        <v>8</v>
      </c>
      <c r="E338" s="42"/>
      <c r="F338" s="43"/>
    </row>
    <row r="339" spans="1:6" ht="76.349999999999994" customHeight="1" thickBot="1" x14ac:dyDescent="0.25">
      <c r="A339" s="351"/>
      <c r="B339" s="39"/>
      <c r="C339" s="40"/>
      <c r="D339" s="41" t="str">
        <f>D280</f>
        <v>AM DRILLING REPORT</v>
      </c>
      <c r="E339" s="44" t="str">
        <f>E280</f>
        <v>TEAM-2-DRLG</v>
      </c>
      <c r="F339" s="45">
        <f ca="1">F280</f>
        <v>45171.64480347222</v>
      </c>
    </row>
    <row r="340" spans="1:6" ht="118.5" customHeight="1" thickTop="1" thickBot="1" x14ac:dyDescent="0.25">
      <c r="A340" s="380" t="s">
        <v>9</v>
      </c>
      <c r="B340" s="369" t="s">
        <v>1</v>
      </c>
      <c r="C340" s="370" t="s">
        <v>2</v>
      </c>
      <c r="D340" s="371" t="s">
        <v>3</v>
      </c>
      <c r="E340" s="381" t="s">
        <v>19</v>
      </c>
      <c r="F340" s="373" t="s">
        <v>5</v>
      </c>
    </row>
    <row r="341" spans="1:6" ht="118.5" customHeight="1" thickTop="1" x14ac:dyDescent="0.2">
      <c r="A341" s="131" t="s">
        <v>176</v>
      </c>
      <c r="B341" s="518" t="s">
        <v>773</v>
      </c>
      <c r="C341" s="178" t="s">
        <v>597</v>
      </c>
      <c r="D341" s="315" t="s">
        <v>2425</v>
      </c>
      <c r="E341" s="285" t="s">
        <v>2426</v>
      </c>
      <c r="F341" s="378"/>
    </row>
    <row r="342" spans="1:6" ht="118.5" customHeight="1" x14ac:dyDescent="0.2">
      <c r="A342" s="222" t="s">
        <v>177</v>
      </c>
      <c r="B342" s="16" t="s">
        <v>487</v>
      </c>
      <c r="C342" s="309" t="s">
        <v>6</v>
      </c>
      <c r="D342" s="315" t="s">
        <v>2427</v>
      </c>
      <c r="E342" s="285" t="s">
        <v>2428</v>
      </c>
      <c r="F342" s="378" t="s">
        <v>911</v>
      </c>
    </row>
    <row r="343" spans="1:6" ht="118.5" customHeight="1" x14ac:dyDescent="0.2">
      <c r="A343" s="222" t="s">
        <v>178</v>
      </c>
      <c r="B343" s="374" t="s">
        <v>26</v>
      </c>
      <c r="C343" s="216" t="s">
        <v>1297</v>
      </c>
      <c r="D343" s="315" t="s">
        <v>2429</v>
      </c>
      <c r="E343" s="315" t="s">
        <v>2430</v>
      </c>
      <c r="F343" s="31" t="s">
        <v>13</v>
      </c>
    </row>
    <row r="344" spans="1:6" ht="118.5" customHeight="1" x14ac:dyDescent="0.2">
      <c r="A344" s="222" t="s">
        <v>179</v>
      </c>
      <c r="B344" s="218" t="s">
        <v>13</v>
      </c>
      <c r="C344" s="253"/>
      <c r="D344" s="315" t="s">
        <v>2431</v>
      </c>
      <c r="E344" s="285" t="s">
        <v>1890</v>
      </c>
      <c r="F344" s="31" t="s">
        <v>1488</v>
      </c>
    </row>
    <row r="345" spans="1:6" ht="118.5" customHeight="1" x14ac:dyDescent="0.2">
      <c r="A345" s="222"/>
      <c r="B345" s="218" t="s">
        <v>1489</v>
      </c>
      <c r="C345" s="292" t="s">
        <v>180</v>
      </c>
      <c r="D345" s="315" t="s">
        <v>2432</v>
      </c>
      <c r="E345" s="315" t="s">
        <v>1891</v>
      </c>
      <c r="F345" s="31" t="s">
        <v>7</v>
      </c>
    </row>
    <row r="346" spans="1:6" ht="118.5" customHeight="1" x14ac:dyDescent="0.2">
      <c r="A346" s="244" t="s">
        <v>1207</v>
      </c>
      <c r="B346" s="409" t="s">
        <v>181</v>
      </c>
      <c r="C346" s="292" t="s">
        <v>23</v>
      </c>
      <c r="D346" s="315" t="s">
        <v>2433</v>
      </c>
      <c r="E346" s="285" t="s">
        <v>1892</v>
      </c>
      <c r="F346" s="31" t="s">
        <v>622</v>
      </c>
    </row>
    <row r="347" spans="1:6" ht="118.5" customHeight="1" x14ac:dyDescent="0.2">
      <c r="A347" s="244"/>
      <c r="B347" s="409"/>
      <c r="C347" s="292" t="s">
        <v>22</v>
      </c>
      <c r="D347" s="315" t="s">
        <v>2434</v>
      </c>
      <c r="E347" s="285" t="s">
        <v>1893</v>
      </c>
      <c r="F347" s="31" t="s">
        <v>105</v>
      </c>
    </row>
    <row r="348" spans="1:6" ht="118.5" customHeight="1" x14ac:dyDescent="0.2">
      <c r="A348" s="244"/>
      <c r="B348" s="219" t="s">
        <v>774</v>
      </c>
      <c r="C348" s="292" t="s">
        <v>182</v>
      </c>
      <c r="D348" s="315" t="s">
        <v>2435</v>
      </c>
      <c r="E348" s="285" t="s">
        <v>1894</v>
      </c>
      <c r="F348" s="378"/>
    </row>
    <row r="349" spans="1:6" ht="118.5" customHeight="1" x14ac:dyDescent="0.2">
      <c r="A349" s="396" t="s">
        <v>183</v>
      </c>
      <c r="B349" s="259" t="s">
        <v>775</v>
      </c>
      <c r="C349" s="253" t="s">
        <v>163</v>
      </c>
      <c r="D349" s="315"/>
      <c r="E349" s="245"/>
      <c r="F349" s="31"/>
    </row>
    <row r="350" spans="1:6" ht="118.5" customHeight="1" x14ac:dyDescent="0.2">
      <c r="A350" s="396" t="s">
        <v>184</v>
      </c>
      <c r="B350" s="219" t="s">
        <v>1407</v>
      </c>
      <c r="C350" s="253" t="s">
        <v>165</v>
      </c>
      <c r="D350" s="315"/>
      <c r="E350" s="315"/>
      <c r="F350" s="31"/>
    </row>
    <row r="351" spans="1:6" ht="118.5" customHeight="1" x14ac:dyDescent="0.2">
      <c r="A351" s="410" t="s">
        <v>391</v>
      </c>
      <c r="B351" s="219" t="s">
        <v>1408</v>
      </c>
      <c r="C351" s="292" t="s">
        <v>185</v>
      </c>
      <c r="D351" s="315"/>
      <c r="E351" s="75"/>
      <c r="F351" s="378" t="s">
        <v>1490</v>
      </c>
    </row>
    <row r="352" spans="1:6" ht="118.5" customHeight="1" x14ac:dyDescent="0.2">
      <c r="A352" s="396" t="s">
        <v>186</v>
      </c>
      <c r="B352" s="255"/>
      <c r="C352" s="292" t="s">
        <v>169</v>
      </c>
      <c r="D352" s="315"/>
      <c r="E352" s="775" t="s">
        <v>1434</v>
      </c>
      <c r="F352" s="31" t="s">
        <v>13</v>
      </c>
    </row>
    <row r="353" spans="1:6" ht="118.5" customHeight="1" x14ac:dyDescent="0.2">
      <c r="A353" s="396" t="s">
        <v>187</v>
      </c>
      <c r="B353" s="365"/>
      <c r="C353" s="253" t="s">
        <v>188</v>
      </c>
      <c r="D353" s="746" t="s">
        <v>1958</v>
      </c>
      <c r="E353" s="315"/>
      <c r="F353" s="31" t="s">
        <v>1627</v>
      </c>
    </row>
    <row r="354" spans="1:6" ht="118.5" customHeight="1" x14ac:dyDescent="0.2">
      <c r="A354" s="262"/>
      <c r="B354" s="365"/>
      <c r="C354" s="253" t="s">
        <v>189</v>
      </c>
      <c r="D354" s="315" t="s">
        <v>1406</v>
      </c>
      <c r="E354" s="75" t="s">
        <v>984</v>
      </c>
      <c r="F354" s="31" t="s">
        <v>7</v>
      </c>
    </row>
    <row r="355" spans="1:6" ht="118.5" customHeight="1" x14ac:dyDescent="0.2">
      <c r="A355" s="262"/>
      <c r="B355" s="365"/>
      <c r="C355" s="261" t="s">
        <v>671</v>
      </c>
      <c r="D355" s="315" t="s">
        <v>1764</v>
      </c>
      <c r="E355" s="315" t="s">
        <v>811</v>
      </c>
      <c r="F355" s="31" t="s">
        <v>622</v>
      </c>
    </row>
    <row r="356" spans="1:6" ht="118.5" customHeight="1" x14ac:dyDescent="0.2">
      <c r="A356" s="262"/>
      <c r="B356" s="365"/>
      <c r="C356" s="253"/>
      <c r="D356" s="315" t="s">
        <v>1349</v>
      </c>
      <c r="E356" s="315" t="s">
        <v>1628</v>
      </c>
      <c r="F356" s="31" t="s">
        <v>30</v>
      </c>
    </row>
    <row r="357" spans="1:6" ht="118.5" customHeight="1" x14ac:dyDescent="0.2">
      <c r="A357" s="262" t="s">
        <v>52</v>
      </c>
      <c r="B357" s="365" t="s">
        <v>173</v>
      </c>
      <c r="C357" s="253"/>
      <c r="D357" s="314" t="s">
        <v>190</v>
      </c>
      <c r="E357" s="315"/>
      <c r="F357" s="31"/>
    </row>
    <row r="358" spans="1:6" ht="118.5" customHeight="1" x14ac:dyDescent="0.2">
      <c r="A358" s="262" t="s">
        <v>54</v>
      </c>
      <c r="B358" s="365" t="s">
        <v>776</v>
      </c>
      <c r="C358" s="289" t="s">
        <v>192</v>
      </c>
      <c r="D358" s="155" t="s">
        <v>31</v>
      </c>
      <c r="E358" s="75"/>
      <c r="F358" s="31"/>
    </row>
    <row r="359" spans="1:6" ht="118.5" customHeight="1" x14ac:dyDescent="0.2">
      <c r="A359" s="384"/>
      <c r="B359" s="342"/>
      <c r="C359" s="289" t="s">
        <v>193</v>
      </c>
      <c r="D359" s="25" t="s">
        <v>777</v>
      </c>
      <c r="E359" s="75"/>
      <c r="F359" s="31"/>
    </row>
    <row r="360" spans="1:6" ht="118.5" customHeight="1" thickBot="1" x14ac:dyDescent="1.25">
      <c r="A360" s="221" t="s">
        <v>194</v>
      </c>
      <c r="B360" s="388" t="s">
        <v>1409</v>
      </c>
      <c r="C360" s="290" t="s">
        <v>12</v>
      </c>
      <c r="D360" s="27" t="s">
        <v>2436</v>
      </c>
      <c r="E360" s="27" t="s">
        <v>1298</v>
      </c>
      <c r="F360" s="31"/>
    </row>
    <row r="361" spans="1:6" ht="118.5" customHeight="1" x14ac:dyDescent="0.2">
      <c r="A361" s="131" t="s">
        <v>633</v>
      </c>
      <c r="B361" s="131" t="s">
        <v>623</v>
      </c>
      <c r="C361" s="178" t="s">
        <v>780</v>
      </c>
      <c r="D361" s="75" t="s">
        <v>2437</v>
      </c>
      <c r="E361" s="76" t="s">
        <v>2438</v>
      </c>
      <c r="F361" s="80" t="s">
        <v>673</v>
      </c>
    </row>
    <row r="362" spans="1:6" ht="118.5" customHeight="1" x14ac:dyDescent="0.2">
      <c r="A362" s="519" t="s">
        <v>778</v>
      </c>
      <c r="B362" s="250" t="s">
        <v>7</v>
      </c>
      <c r="C362" s="250" t="s">
        <v>6</v>
      </c>
      <c r="D362" s="356" t="s">
        <v>2439</v>
      </c>
      <c r="E362" s="76" t="s">
        <v>2440</v>
      </c>
      <c r="F362" s="61" t="s">
        <v>13</v>
      </c>
    </row>
    <row r="363" spans="1:6" ht="118.5" customHeight="1" x14ac:dyDescent="0.2">
      <c r="A363" s="520" t="s">
        <v>779</v>
      </c>
      <c r="B363" s="374" t="s">
        <v>26</v>
      </c>
      <c r="C363" s="217" t="s">
        <v>1765</v>
      </c>
      <c r="D363" s="356" t="s">
        <v>2441</v>
      </c>
      <c r="E363" s="430" t="s">
        <v>2442</v>
      </c>
      <c r="F363" s="61" t="s">
        <v>879</v>
      </c>
    </row>
    <row r="364" spans="1:6" ht="118.5" customHeight="1" x14ac:dyDescent="0.2">
      <c r="A364" s="244" t="s">
        <v>1208</v>
      </c>
      <c r="B364" s="365" t="s">
        <v>13</v>
      </c>
      <c r="C364" s="287" t="s">
        <v>215</v>
      </c>
      <c r="D364" s="356" t="s">
        <v>2443</v>
      </c>
      <c r="E364" s="76"/>
      <c r="F364" s="61" t="s">
        <v>10</v>
      </c>
    </row>
    <row r="365" spans="1:6" ht="118.5" customHeight="1" x14ac:dyDescent="0.2">
      <c r="A365" s="244" t="s">
        <v>1209</v>
      </c>
      <c r="B365" s="365" t="s">
        <v>1229</v>
      </c>
      <c r="C365" s="287" t="s">
        <v>388</v>
      </c>
      <c r="D365" s="356" t="s">
        <v>2444</v>
      </c>
      <c r="E365" s="542"/>
      <c r="F365" s="61" t="s">
        <v>536</v>
      </c>
    </row>
    <row r="366" spans="1:6" ht="118.5" customHeight="1" x14ac:dyDescent="0.2">
      <c r="A366" s="244"/>
      <c r="B366" s="219" t="s">
        <v>1093</v>
      </c>
      <c r="C366" s="287" t="s">
        <v>240</v>
      </c>
      <c r="D366" s="570" t="s">
        <v>2445</v>
      </c>
      <c r="E366" s="776"/>
      <c r="F366" s="31" t="s">
        <v>105</v>
      </c>
    </row>
    <row r="367" spans="1:6" ht="118.5" customHeight="1" x14ac:dyDescent="0.2">
      <c r="A367" s="288" t="s">
        <v>639</v>
      </c>
      <c r="B367" s="259" t="s">
        <v>1350</v>
      </c>
      <c r="C367" s="287" t="s">
        <v>497</v>
      </c>
      <c r="D367" s="356" t="s">
        <v>2446</v>
      </c>
      <c r="E367" s="776"/>
      <c r="F367" s="17" t="s">
        <v>519</v>
      </c>
    </row>
    <row r="368" spans="1:6" ht="118.5" customHeight="1" x14ac:dyDescent="0.2">
      <c r="A368" s="288" t="s">
        <v>696</v>
      </c>
      <c r="B368" s="219" t="s">
        <v>1351</v>
      </c>
      <c r="C368" s="261" t="s">
        <v>385</v>
      </c>
      <c r="D368" s="776" t="s">
        <v>2447</v>
      </c>
      <c r="E368" s="542"/>
      <c r="F368" s="17"/>
    </row>
    <row r="369" spans="1:6" ht="118.5" customHeight="1" x14ac:dyDescent="0.2">
      <c r="A369" s="396" t="s">
        <v>661</v>
      </c>
      <c r="B369" s="219" t="s">
        <v>1094</v>
      </c>
      <c r="C369" s="287" t="s">
        <v>662</v>
      </c>
      <c r="D369" s="776" t="s">
        <v>2448</v>
      </c>
      <c r="E369" s="430" t="s">
        <v>1788</v>
      </c>
      <c r="F369" s="378" t="s">
        <v>1008</v>
      </c>
    </row>
    <row r="370" spans="1:6" ht="118.5" customHeight="1" x14ac:dyDescent="0.2">
      <c r="A370" s="244" t="s">
        <v>663</v>
      </c>
      <c r="B370" s="219" t="s">
        <v>1095</v>
      </c>
      <c r="C370" s="287" t="s">
        <v>664</v>
      </c>
      <c r="D370" s="334" t="s">
        <v>2449</v>
      </c>
      <c r="E370" s="430" t="s">
        <v>1959</v>
      </c>
      <c r="F370" s="61"/>
    </row>
    <row r="371" spans="1:6" ht="118.5" customHeight="1" x14ac:dyDescent="0.2">
      <c r="A371" s="244"/>
      <c r="B371" s="219" t="s">
        <v>1302</v>
      </c>
      <c r="C371" s="287" t="s">
        <v>38</v>
      </c>
      <c r="D371" s="79" t="s">
        <v>1960</v>
      </c>
      <c r="E371" s="430" t="s">
        <v>1580</v>
      </c>
      <c r="F371" s="61"/>
    </row>
    <row r="372" spans="1:6" ht="118.5" customHeight="1" x14ac:dyDescent="0.2">
      <c r="A372" s="396"/>
      <c r="B372" s="409" t="s">
        <v>1275</v>
      </c>
      <c r="C372" s="261" t="s">
        <v>665</v>
      </c>
      <c r="D372" s="238" t="s">
        <v>1961</v>
      </c>
      <c r="E372" s="430" t="s">
        <v>1962</v>
      </c>
      <c r="F372" s="61"/>
    </row>
    <row r="373" spans="1:6" ht="118.5" customHeight="1" x14ac:dyDescent="0.2">
      <c r="A373" s="262" t="s">
        <v>666</v>
      </c>
      <c r="B373" s="365" t="s">
        <v>173</v>
      </c>
      <c r="C373" s="253" t="s">
        <v>188</v>
      </c>
      <c r="D373" s="314" t="s">
        <v>190</v>
      </c>
      <c r="E373" s="430" t="s">
        <v>1303</v>
      </c>
      <c r="F373" s="61"/>
    </row>
    <row r="374" spans="1:6" ht="118.5" customHeight="1" x14ac:dyDescent="0.2">
      <c r="A374" s="262" t="s">
        <v>667</v>
      </c>
      <c r="B374" s="365" t="s">
        <v>1096</v>
      </c>
      <c r="C374" s="261" t="s">
        <v>171</v>
      </c>
      <c r="D374" s="155" t="s">
        <v>619</v>
      </c>
      <c r="E374" s="25" t="s">
        <v>1410</v>
      </c>
      <c r="F374" s="31"/>
    </row>
    <row r="375" spans="1:6" ht="118.5" customHeight="1" x14ac:dyDescent="0.2">
      <c r="A375" s="262"/>
      <c r="B375" s="365"/>
      <c r="C375" s="261" t="s">
        <v>668</v>
      </c>
      <c r="D375" s="25" t="s">
        <v>1097</v>
      </c>
      <c r="E375" s="702" t="s">
        <v>1411</v>
      </c>
      <c r="F375" s="17"/>
    </row>
    <row r="376" spans="1:6" ht="118.5" customHeight="1" thickBot="1" x14ac:dyDescent="1.25">
      <c r="A376" s="221" t="s">
        <v>697</v>
      </c>
      <c r="B376" s="703" t="s">
        <v>1304</v>
      </c>
      <c r="C376" s="290" t="s">
        <v>612</v>
      </c>
      <c r="D376" s="27" t="s">
        <v>1766</v>
      </c>
      <c r="E376" s="27" t="s">
        <v>1412</v>
      </c>
      <c r="F376" s="61"/>
    </row>
    <row r="377" spans="1:6" s="597" customFormat="1" ht="99" customHeight="1" thickBot="1" x14ac:dyDescent="0.75">
      <c r="A377" s="34" t="str">
        <f t="shared" ref="A377:C378" si="3">A277</f>
        <v>ISLAM DAHSHAN</v>
      </c>
      <c r="B377" s="34" t="str">
        <f t="shared" si="3"/>
        <v>STAN JACKSON</v>
      </c>
      <c r="C377" s="34" t="str">
        <f t="shared" si="3"/>
        <v xml:space="preserve">  A/G: HANY ALLAM    TELE : 01272370011 - 01275111157        </v>
      </c>
      <c r="D377" s="35"/>
      <c r="E377" s="34" t="str">
        <f>E277</f>
        <v>DRLG Technical Support : MOH.NASR</v>
      </c>
      <c r="F377" s="598" t="str">
        <f>F277</f>
        <v>Khaled Ghanaym</v>
      </c>
    </row>
    <row r="378" spans="1:6" s="597" customFormat="1" ht="99" customHeight="1" thickBot="1" x14ac:dyDescent="0.75">
      <c r="A378" s="33" t="str">
        <f t="shared" si="3"/>
        <v>TELE: 01000031114-01271488855</v>
      </c>
      <c r="B378" s="33" t="str">
        <f t="shared" si="3"/>
        <v>TELE: 01277612182</v>
      </c>
      <c r="C378" s="33" t="str">
        <f t="shared" si="3"/>
        <v xml:space="preserve">A/G: VERNON  01283182726     </v>
      </c>
      <c r="D378" s="600"/>
      <c r="E378" s="33" t="str">
        <f>E278</f>
        <v>TEL: 01220044064 - 01013334556</v>
      </c>
      <c r="F378" s="33" t="str">
        <f>F278</f>
        <v>01275111158</v>
      </c>
    </row>
    <row r="379" spans="1:6" s="597" customFormat="1" ht="99" customHeight="1" thickBot="1" x14ac:dyDescent="0.25">
      <c r="A379" s="601"/>
      <c r="B379" s="602"/>
      <c r="C379" s="603"/>
      <c r="D379" s="41" t="s">
        <v>8</v>
      </c>
      <c r="E379" s="604"/>
      <c r="F379" s="605"/>
    </row>
    <row r="380" spans="1:6" s="597" customFormat="1" ht="99" customHeight="1" thickBot="1" x14ac:dyDescent="0.25">
      <c r="A380" s="606"/>
      <c r="B380" s="602"/>
      <c r="C380" s="603"/>
      <c r="D380" s="41" t="str">
        <f>D280</f>
        <v>AM DRILLING REPORT</v>
      </c>
      <c r="E380" s="44" t="str">
        <f>E280</f>
        <v>TEAM-2-DRLG</v>
      </c>
      <c r="F380" s="45">
        <f ca="1">F280</f>
        <v>45171.64480347222</v>
      </c>
    </row>
    <row r="381" spans="1:6" ht="108.75" customHeight="1" thickTop="1" thickBot="1" x14ac:dyDescent="0.25">
      <c r="A381" s="380" t="s">
        <v>9</v>
      </c>
      <c r="B381" s="369" t="s">
        <v>1</v>
      </c>
      <c r="C381" s="370" t="s">
        <v>2</v>
      </c>
      <c r="D381" s="371" t="s">
        <v>3</v>
      </c>
      <c r="E381" s="381" t="s">
        <v>19</v>
      </c>
      <c r="F381" s="373" t="s">
        <v>5</v>
      </c>
    </row>
    <row r="382" spans="1:6" ht="108.75" customHeight="1" thickTop="1" x14ac:dyDescent="0.2">
      <c r="A382" s="131" t="s">
        <v>420</v>
      </c>
      <c r="B382" s="594" t="s">
        <v>1491</v>
      </c>
      <c r="C382" s="704" t="s">
        <v>1161</v>
      </c>
      <c r="D382" s="75" t="s">
        <v>2450</v>
      </c>
      <c r="E382" s="75" t="s">
        <v>2451</v>
      </c>
      <c r="F382" s="82" t="s">
        <v>1492</v>
      </c>
    </row>
    <row r="383" spans="1:6" ht="108.75" customHeight="1" x14ac:dyDescent="0.2">
      <c r="A383" s="286" t="s">
        <v>421</v>
      </c>
      <c r="B383" s="16" t="s">
        <v>7</v>
      </c>
      <c r="C383" s="250" t="s">
        <v>6</v>
      </c>
      <c r="D383" s="75" t="s">
        <v>2452</v>
      </c>
      <c r="E383" s="75" t="s">
        <v>1963</v>
      </c>
      <c r="F383" s="61" t="s">
        <v>13</v>
      </c>
    </row>
    <row r="384" spans="1:6" ht="108.75" customHeight="1" x14ac:dyDescent="0.2">
      <c r="A384" s="262" t="s">
        <v>535</v>
      </c>
      <c r="B384" s="374" t="s">
        <v>26</v>
      </c>
      <c r="C384" s="305" t="s">
        <v>434</v>
      </c>
      <c r="D384" s="75" t="s">
        <v>2453</v>
      </c>
      <c r="E384" s="329" t="s">
        <v>1964</v>
      </c>
      <c r="F384" s="61" t="s">
        <v>486</v>
      </c>
    </row>
    <row r="385" spans="1:6" ht="108.75" customHeight="1" x14ac:dyDescent="0.2">
      <c r="A385" s="244" t="s">
        <v>1305</v>
      </c>
      <c r="B385" s="218" t="s">
        <v>13</v>
      </c>
      <c r="C385" s="287" t="s">
        <v>236</v>
      </c>
      <c r="D385" s="76" t="s">
        <v>2454</v>
      </c>
      <c r="E385" s="329" t="s">
        <v>1965</v>
      </c>
      <c r="F385" s="61" t="s">
        <v>10</v>
      </c>
    </row>
    <row r="386" spans="1:6" ht="108.75" customHeight="1" x14ac:dyDescent="0.2">
      <c r="A386" s="244" t="s">
        <v>1767</v>
      </c>
      <c r="B386" s="365" t="s">
        <v>1493</v>
      </c>
      <c r="C386" s="287" t="s">
        <v>238</v>
      </c>
      <c r="D386" s="75" t="s">
        <v>2455</v>
      </c>
      <c r="E386" s="329" t="s">
        <v>1966</v>
      </c>
      <c r="F386" s="61" t="s">
        <v>536</v>
      </c>
    </row>
    <row r="387" spans="1:6" ht="108.75" customHeight="1" x14ac:dyDescent="0.2">
      <c r="A387" s="244"/>
      <c r="B387" s="219" t="s">
        <v>1099</v>
      </c>
      <c r="C387" s="287" t="s">
        <v>240</v>
      </c>
      <c r="D387" s="75" t="s">
        <v>2456</v>
      </c>
      <c r="E387" s="329" t="s">
        <v>1967</v>
      </c>
      <c r="F387" s="61" t="s">
        <v>30</v>
      </c>
    </row>
    <row r="388" spans="1:6" ht="108.75" customHeight="1" x14ac:dyDescent="0.2">
      <c r="A388" s="244"/>
      <c r="B388" s="705" t="s">
        <v>1162</v>
      </c>
      <c r="C388" s="287" t="s">
        <v>497</v>
      </c>
      <c r="D388" s="75" t="s">
        <v>2457</v>
      </c>
      <c r="E388" s="329"/>
      <c r="F388" s="82" t="s">
        <v>635</v>
      </c>
    </row>
    <row r="389" spans="1:6" ht="108.75" customHeight="1" x14ac:dyDescent="0.2">
      <c r="A389" s="81" t="s">
        <v>523</v>
      </c>
      <c r="B389" s="219" t="s">
        <v>1163</v>
      </c>
      <c r="C389" s="261" t="s">
        <v>35</v>
      </c>
      <c r="D389" s="76"/>
      <c r="E389" s="329"/>
      <c r="F389" s="61" t="s">
        <v>674</v>
      </c>
    </row>
    <row r="390" spans="1:6" ht="108.75" customHeight="1" x14ac:dyDescent="0.2">
      <c r="A390" s="244" t="s">
        <v>237</v>
      </c>
      <c r="B390" s="219" t="s">
        <v>1164</v>
      </c>
      <c r="C390" s="287" t="s">
        <v>36</v>
      </c>
      <c r="D390" s="76"/>
      <c r="E390" s="329"/>
      <c r="F390" s="31" t="s">
        <v>1494</v>
      </c>
    </row>
    <row r="391" spans="1:6" ht="108.75" customHeight="1" x14ac:dyDescent="0.2">
      <c r="A391" s="244" t="s">
        <v>239</v>
      </c>
      <c r="B391" s="219"/>
      <c r="C391" s="287" t="s">
        <v>37</v>
      </c>
      <c r="D391" s="75"/>
      <c r="E391" s="335" t="s">
        <v>749</v>
      </c>
      <c r="F391" s="61" t="s">
        <v>10</v>
      </c>
    </row>
    <row r="392" spans="1:6" ht="108.75" customHeight="1" x14ac:dyDescent="0.2">
      <c r="A392" s="410" t="s">
        <v>391</v>
      </c>
      <c r="B392" s="219"/>
      <c r="C392" s="287" t="s">
        <v>38</v>
      </c>
      <c r="D392" s="75"/>
      <c r="E392" s="329" t="s">
        <v>1165</v>
      </c>
      <c r="F392" s="61" t="s">
        <v>636</v>
      </c>
    </row>
    <row r="393" spans="1:6" ht="108.75" customHeight="1" x14ac:dyDescent="0.2">
      <c r="A393" s="396" t="s">
        <v>424</v>
      </c>
      <c r="B393" s="219"/>
      <c r="C393" s="261" t="s">
        <v>595</v>
      </c>
      <c r="D393" s="238" t="s">
        <v>1895</v>
      </c>
      <c r="E393" s="329" t="s">
        <v>1166</v>
      </c>
      <c r="F393" s="31" t="s">
        <v>30</v>
      </c>
    </row>
    <row r="394" spans="1:6" ht="108.75" customHeight="1" x14ac:dyDescent="0.2">
      <c r="A394" s="396" t="s">
        <v>481</v>
      </c>
      <c r="B394" s="219"/>
      <c r="C394" s="253" t="s">
        <v>188</v>
      </c>
      <c r="D394" s="75"/>
      <c r="E394" s="329" t="s">
        <v>1167</v>
      </c>
      <c r="F394" s="61"/>
    </row>
    <row r="395" spans="1:6" ht="108.75" customHeight="1" x14ac:dyDescent="0.2">
      <c r="A395" s="262"/>
      <c r="B395" s="409" t="s">
        <v>1275</v>
      </c>
      <c r="C395" s="261" t="s">
        <v>171</v>
      </c>
      <c r="D395" s="75"/>
      <c r="E395" s="335" t="s">
        <v>1168</v>
      </c>
      <c r="F395" s="82" t="s">
        <v>1100</v>
      </c>
    </row>
    <row r="396" spans="1:6" ht="108.75" customHeight="1" x14ac:dyDescent="0.2">
      <c r="A396" s="262" t="s">
        <v>241</v>
      </c>
      <c r="B396" s="365" t="s">
        <v>173</v>
      </c>
      <c r="C396" s="261" t="s">
        <v>493</v>
      </c>
      <c r="D396" s="75" t="s">
        <v>1327</v>
      </c>
      <c r="E396" s="329" t="s">
        <v>1170</v>
      </c>
      <c r="F396" s="61" t="s">
        <v>674</v>
      </c>
    </row>
    <row r="397" spans="1:6" ht="108.75" customHeight="1" x14ac:dyDescent="0.2">
      <c r="A397" s="262" t="s">
        <v>191</v>
      </c>
      <c r="B397" s="365" t="s">
        <v>1169</v>
      </c>
      <c r="C397" s="261"/>
      <c r="D397" s="75" t="s">
        <v>1789</v>
      </c>
      <c r="E397" s="329" t="s">
        <v>1171</v>
      </c>
      <c r="F397" s="31" t="s">
        <v>912</v>
      </c>
    </row>
    <row r="398" spans="1:6" ht="108.75" customHeight="1" x14ac:dyDescent="0.2">
      <c r="A398" s="262"/>
      <c r="B398" s="365"/>
      <c r="C398" s="261"/>
      <c r="D398" s="314" t="s">
        <v>534</v>
      </c>
      <c r="E398" s="335" t="s">
        <v>1172</v>
      </c>
      <c r="F398" s="61" t="s">
        <v>10</v>
      </c>
    </row>
    <row r="399" spans="1:6" ht="108.75" customHeight="1" x14ac:dyDescent="0.2">
      <c r="A399" s="262"/>
      <c r="B399" s="219"/>
      <c r="C399" s="261"/>
      <c r="D399" s="155" t="s">
        <v>1012</v>
      </c>
      <c r="E399" s="75" t="s">
        <v>1174</v>
      </c>
      <c r="F399" s="61" t="s">
        <v>1102</v>
      </c>
    </row>
    <row r="400" spans="1:6" ht="108.75" customHeight="1" x14ac:dyDescent="0.2">
      <c r="A400" s="262" t="s">
        <v>228</v>
      </c>
      <c r="B400" s="219"/>
      <c r="C400" s="289" t="s">
        <v>611</v>
      </c>
      <c r="D400" s="25" t="s">
        <v>1173</v>
      </c>
      <c r="E400" s="75" t="s">
        <v>1175</v>
      </c>
      <c r="F400" s="31" t="s">
        <v>94</v>
      </c>
    </row>
    <row r="401" spans="1:33" ht="108.75" customHeight="1" thickBot="1" x14ac:dyDescent="1.25">
      <c r="A401" s="221" t="s">
        <v>482</v>
      </c>
      <c r="B401" s="388" t="s">
        <v>1098</v>
      </c>
      <c r="C401" s="290" t="s">
        <v>612</v>
      </c>
      <c r="D401" s="27" t="s">
        <v>2458</v>
      </c>
      <c r="E401" s="583" t="s">
        <v>1629</v>
      </c>
      <c r="F401" s="31"/>
    </row>
    <row r="402" spans="1:33" ht="108.75" customHeight="1" x14ac:dyDescent="0.2">
      <c r="A402" s="131" t="s">
        <v>939</v>
      </c>
      <c r="B402" s="131" t="s">
        <v>940</v>
      </c>
      <c r="C402" s="178" t="s">
        <v>941</v>
      </c>
      <c r="D402" s="310" t="s">
        <v>2459</v>
      </c>
      <c r="E402" s="310" t="s">
        <v>942</v>
      </c>
      <c r="F402" s="80" t="s">
        <v>1495</v>
      </c>
    </row>
    <row r="403" spans="1:33" ht="108.75" customHeight="1" x14ac:dyDescent="0.2">
      <c r="A403" s="286" t="s">
        <v>1013</v>
      </c>
      <c r="B403" s="16" t="s">
        <v>487</v>
      </c>
      <c r="C403" s="250" t="s">
        <v>6</v>
      </c>
      <c r="D403" s="75" t="s">
        <v>1896</v>
      </c>
      <c r="E403" s="75" t="s">
        <v>943</v>
      </c>
      <c r="F403" s="61" t="s">
        <v>13</v>
      </c>
    </row>
    <row r="404" spans="1:33" ht="108.75" customHeight="1" x14ac:dyDescent="0.2">
      <c r="A404" s="262" t="s">
        <v>985</v>
      </c>
      <c r="B404" s="596" t="s">
        <v>972</v>
      </c>
      <c r="C404" s="305" t="s">
        <v>434</v>
      </c>
      <c r="D404" s="75" t="s">
        <v>1306</v>
      </c>
      <c r="E404" s="706" t="s">
        <v>1129</v>
      </c>
      <c r="F404" s="61" t="s">
        <v>1496</v>
      </c>
      <c r="AG404" s="82" t="s">
        <v>944</v>
      </c>
    </row>
    <row r="405" spans="1:33" ht="108.75" customHeight="1" x14ac:dyDescent="0.2">
      <c r="A405" s="244" t="s">
        <v>40</v>
      </c>
      <c r="B405" s="218" t="s">
        <v>674</v>
      </c>
      <c r="C405" s="287" t="s">
        <v>945</v>
      </c>
      <c r="D405" s="75" t="s">
        <v>1897</v>
      </c>
      <c r="E405" s="706" t="s">
        <v>965</v>
      </c>
      <c r="F405" s="61" t="s">
        <v>10</v>
      </c>
      <c r="AG405" s="31" t="s">
        <v>946</v>
      </c>
    </row>
    <row r="406" spans="1:33" ht="108.75" customHeight="1" x14ac:dyDescent="0.2">
      <c r="A406" s="244" t="s">
        <v>1324</v>
      </c>
      <c r="B406" s="365" t="s">
        <v>1497</v>
      </c>
      <c r="C406" s="287" t="s">
        <v>947</v>
      </c>
      <c r="D406" s="75" t="s">
        <v>2460</v>
      </c>
      <c r="E406" s="706" t="s">
        <v>967</v>
      </c>
      <c r="F406" s="61" t="s">
        <v>948</v>
      </c>
      <c r="AG406" s="61" t="s">
        <v>10</v>
      </c>
    </row>
    <row r="407" spans="1:33" ht="108.75" customHeight="1" x14ac:dyDescent="0.2">
      <c r="A407" s="244"/>
      <c r="B407" s="219" t="s">
        <v>1282</v>
      </c>
      <c r="C407" s="287" t="s">
        <v>949</v>
      </c>
      <c r="D407" s="75" t="s">
        <v>1630</v>
      </c>
      <c r="E407" s="706" t="s">
        <v>969</v>
      </c>
      <c r="F407" s="31" t="s">
        <v>30</v>
      </c>
      <c r="AG407" s="61" t="s">
        <v>950</v>
      </c>
    </row>
    <row r="408" spans="1:33" ht="108.75" customHeight="1" x14ac:dyDescent="0.2">
      <c r="A408" s="244"/>
      <c r="B408" s="219" t="s">
        <v>951</v>
      </c>
      <c r="C408" s="287" t="s">
        <v>952</v>
      </c>
      <c r="D408" s="75" t="s">
        <v>1898</v>
      </c>
      <c r="E408" s="706" t="s">
        <v>1076</v>
      </c>
      <c r="F408" s="17" t="s">
        <v>519</v>
      </c>
      <c r="AG408" s="31" t="s">
        <v>953</v>
      </c>
    </row>
    <row r="409" spans="1:33" ht="108.75" customHeight="1" x14ac:dyDescent="0.2">
      <c r="B409" s="219" t="s">
        <v>954</v>
      </c>
      <c r="C409" s="261" t="s">
        <v>955</v>
      </c>
      <c r="D409" s="75" t="s">
        <v>1130</v>
      </c>
      <c r="E409" s="706" t="s">
        <v>1077</v>
      </c>
      <c r="F409" s="17"/>
      <c r="AG409" s="82" t="s">
        <v>956</v>
      </c>
    </row>
    <row r="410" spans="1:33" ht="108.75" customHeight="1" x14ac:dyDescent="0.2">
      <c r="A410" s="81" t="s">
        <v>1352</v>
      </c>
      <c r="B410" s="219" t="s">
        <v>957</v>
      </c>
      <c r="C410" s="287" t="s">
        <v>958</v>
      </c>
      <c r="D410" s="433" t="s">
        <v>1899</v>
      </c>
      <c r="E410" s="329"/>
      <c r="F410" s="727" t="s">
        <v>1498</v>
      </c>
      <c r="AG410" s="31" t="s">
        <v>959</v>
      </c>
    </row>
    <row r="411" spans="1:33" ht="108.75" customHeight="1" x14ac:dyDescent="0.2">
      <c r="A411" s="244" t="s">
        <v>986</v>
      </c>
      <c r="B411" s="219" t="s">
        <v>960</v>
      </c>
      <c r="C411" s="287" t="s">
        <v>961</v>
      </c>
      <c r="D411" s="433" t="s">
        <v>1307</v>
      </c>
      <c r="E411" s="329"/>
      <c r="F411" s="61" t="s">
        <v>13</v>
      </c>
      <c r="AG411" s="61" t="s">
        <v>10</v>
      </c>
    </row>
    <row r="412" spans="1:33" ht="108.75" customHeight="1" x14ac:dyDescent="0.2">
      <c r="A412" s="244" t="s">
        <v>987</v>
      </c>
      <c r="B412" s="219" t="s">
        <v>962</v>
      </c>
      <c r="C412" s="287" t="s">
        <v>963</v>
      </c>
      <c r="D412" s="75" t="s">
        <v>1900</v>
      </c>
      <c r="E412" s="479"/>
      <c r="F412" s="61" t="s">
        <v>1101</v>
      </c>
      <c r="AG412" s="61" t="s">
        <v>950</v>
      </c>
    </row>
    <row r="413" spans="1:33" ht="108.75" customHeight="1" x14ac:dyDescent="0.2">
      <c r="A413" s="396" t="s">
        <v>988</v>
      </c>
      <c r="B413" s="219"/>
      <c r="C413" s="261" t="s">
        <v>964</v>
      </c>
      <c r="D413" s="75" t="s">
        <v>1901</v>
      </c>
      <c r="E413" s="329"/>
      <c r="F413" s="61" t="s">
        <v>10</v>
      </c>
      <c r="AG413" s="31" t="s">
        <v>30</v>
      </c>
    </row>
    <row r="414" spans="1:33" ht="108.75" customHeight="1" x14ac:dyDescent="0.2">
      <c r="A414" s="396" t="s">
        <v>1014</v>
      </c>
      <c r="B414" s="219"/>
      <c r="C414" s="253" t="s">
        <v>966</v>
      </c>
      <c r="D414" s="433" t="s">
        <v>1308</v>
      </c>
      <c r="E414" s="431"/>
      <c r="F414" s="61" t="s">
        <v>948</v>
      </c>
    </row>
    <row r="415" spans="1:33" ht="108.75" customHeight="1" x14ac:dyDescent="0.2">
      <c r="A415" s="262"/>
      <c r="B415" s="409" t="s">
        <v>1275</v>
      </c>
      <c r="C415" s="261" t="s">
        <v>968</v>
      </c>
      <c r="D415" s="433" t="s">
        <v>1902</v>
      </c>
      <c r="E415" s="75"/>
      <c r="F415" s="61" t="s">
        <v>30</v>
      </c>
      <c r="AG415" s="378" t="s">
        <v>900</v>
      </c>
    </row>
    <row r="416" spans="1:33" ht="108.75" customHeight="1" x14ac:dyDescent="0.2">
      <c r="A416" s="262" t="s">
        <v>241</v>
      </c>
      <c r="B416" s="365" t="s">
        <v>173</v>
      </c>
      <c r="C416" s="261" t="s">
        <v>970</v>
      </c>
      <c r="D416" s="707" t="s">
        <v>1903</v>
      </c>
      <c r="E416" s="75"/>
      <c r="F416" s="82" t="s">
        <v>971</v>
      </c>
      <c r="AG416" s="17" t="s">
        <v>13</v>
      </c>
    </row>
    <row r="417" spans="1:33" ht="108.75" customHeight="1" x14ac:dyDescent="0.2">
      <c r="A417" s="262" t="s">
        <v>191</v>
      </c>
      <c r="B417" s="365" t="s">
        <v>972</v>
      </c>
      <c r="C417" s="261"/>
      <c r="D417" s="75" t="s">
        <v>1904</v>
      </c>
      <c r="E417" s="432"/>
      <c r="F417" s="61" t="s">
        <v>674</v>
      </c>
      <c r="AG417" s="17" t="s">
        <v>486</v>
      </c>
    </row>
    <row r="418" spans="1:33" ht="108.75" customHeight="1" x14ac:dyDescent="0.2">
      <c r="A418" s="262"/>
      <c r="B418" s="365"/>
      <c r="C418" s="261"/>
      <c r="D418" s="314" t="s">
        <v>973</v>
      </c>
      <c r="E418" s="75"/>
      <c r="F418" s="31" t="s">
        <v>1499</v>
      </c>
      <c r="AG418" s="61" t="s">
        <v>7</v>
      </c>
    </row>
    <row r="419" spans="1:33" ht="108.75" customHeight="1" x14ac:dyDescent="0.2">
      <c r="A419" s="262"/>
      <c r="B419" s="219"/>
      <c r="C419" s="261"/>
      <c r="D419" s="155" t="s">
        <v>974</v>
      </c>
      <c r="E419" s="75"/>
      <c r="F419" s="61" t="s">
        <v>487</v>
      </c>
      <c r="AG419" s="17" t="s">
        <v>510</v>
      </c>
    </row>
    <row r="420" spans="1:33" ht="108.75" customHeight="1" x14ac:dyDescent="0.2">
      <c r="A420" s="262" t="s">
        <v>228</v>
      </c>
      <c r="B420" s="219"/>
      <c r="C420" s="289" t="s">
        <v>975</v>
      </c>
      <c r="D420" s="25" t="s">
        <v>976</v>
      </c>
      <c r="E420" s="542"/>
      <c r="F420" s="61" t="s">
        <v>948</v>
      </c>
      <c r="AG420" s="61" t="s">
        <v>30</v>
      </c>
    </row>
    <row r="421" spans="1:33" ht="108.75" customHeight="1" thickBot="1" x14ac:dyDescent="1.25">
      <c r="A421" s="221" t="s">
        <v>1353</v>
      </c>
      <c r="B421" s="388" t="s">
        <v>977</v>
      </c>
      <c r="C421" s="290" t="s">
        <v>612</v>
      </c>
      <c r="D421" s="27" t="s">
        <v>978</v>
      </c>
      <c r="E421" s="583" t="s">
        <v>979</v>
      </c>
      <c r="F421" s="31" t="s">
        <v>94</v>
      </c>
      <c r="AG421" s="61" t="s">
        <v>20</v>
      </c>
    </row>
    <row r="422" spans="1:33" ht="76.349999999999994" customHeight="1" x14ac:dyDescent="0.7">
      <c r="A422" s="33" t="str">
        <f t="shared" ref="A422:C423" si="4">A277</f>
        <v>ISLAM DAHSHAN</v>
      </c>
      <c r="B422" s="34" t="str">
        <f t="shared" si="4"/>
        <v>STAN JACKSON</v>
      </c>
      <c r="C422" s="34" t="str">
        <f t="shared" si="4"/>
        <v xml:space="preserve">  A/G: HANY ALLAM    TELE : 01272370011 - 01275111157        </v>
      </c>
      <c r="D422" s="68"/>
      <c r="E422" s="34" t="str">
        <f>E277</f>
        <v>DRLG Technical Support : MOH.NASR</v>
      </c>
      <c r="F422" s="34" t="str">
        <f>F277</f>
        <v>Khaled Ghanaym</v>
      </c>
    </row>
    <row r="423" spans="1:33" ht="76.349999999999994" customHeight="1" x14ac:dyDescent="0.7">
      <c r="A423" s="33" t="str">
        <f t="shared" si="4"/>
        <v>TELE: 01000031114-01271488855</v>
      </c>
      <c r="B423" s="33" t="str">
        <f t="shared" si="4"/>
        <v>TELE: 01277612182</v>
      </c>
      <c r="C423" s="33" t="str">
        <f t="shared" si="4"/>
        <v xml:space="preserve">A/G: VERNON  01283182726     </v>
      </c>
      <c r="D423" s="37" t="str">
        <f>D54</f>
        <v>KALABSHA : BASEM  01222338275</v>
      </c>
      <c r="E423" s="33" t="str">
        <f>E278</f>
        <v>TEL: 01220044064 - 01013334556</v>
      </c>
      <c r="F423" s="33" t="str">
        <f>F278</f>
        <v>01275111158</v>
      </c>
    </row>
    <row r="424" spans="1:33" ht="76.349999999999994" customHeight="1" x14ac:dyDescent="0.2">
      <c r="A424" s="83"/>
      <c r="B424" s="83"/>
      <c r="C424" s="83"/>
      <c r="D424" s="8" t="s">
        <v>8</v>
      </c>
      <c r="E424" s="777" t="s">
        <v>334</v>
      </c>
      <c r="F424" s="10"/>
    </row>
    <row r="425" spans="1:33" ht="76.349999999999994" customHeight="1" thickBot="1" x14ac:dyDescent="0.25">
      <c r="A425" s="83"/>
      <c r="B425" s="83"/>
      <c r="C425" s="83"/>
      <c r="D425" s="8" t="s">
        <v>1969</v>
      </c>
      <c r="E425" s="778"/>
      <c r="F425" s="45">
        <f ca="1">F2</f>
        <v>45171.64480347222</v>
      </c>
    </row>
    <row r="426" spans="1:33" ht="76.349999999999994" customHeight="1" thickTop="1" thickBot="1" x14ac:dyDescent="0.25">
      <c r="A426" s="434" t="s">
        <v>250</v>
      </c>
      <c r="B426" s="163" t="s">
        <v>1</v>
      </c>
      <c r="C426" s="163" t="s">
        <v>2</v>
      </c>
      <c r="D426" s="163" t="s">
        <v>2</v>
      </c>
      <c r="E426" s="164" t="s">
        <v>4</v>
      </c>
      <c r="F426" s="165" t="s">
        <v>5</v>
      </c>
    </row>
    <row r="427" spans="1:33" ht="95.1" customHeight="1" thickTop="1" x14ac:dyDescent="0.2">
      <c r="A427" s="575" t="s">
        <v>251</v>
      </c>
      <c r="B427" s="131" t="s">
        <v>1103</v>
      </c>
      <c r="C427" s="166" t="s">
        <v>7</v>
      </c>
      <c r="D427" s="175" t="s">
        <v>1970</v>
      </c>
      <c r="E427" s="175" t="s">
        <v>1971</v>
      </c>
      <c r="F427" s="82"/>
    </row>
    <row r="428" spans="1:33" ht="95.1" customHeight="1" x14ac:dyDescent="0.2">
      <c r="A428" s="435" t="s">
        <v>252</v>
      </c>
      <c r="B428" s="101" t="s">
        <v>1104</v>
      </c>
      <c r="C428" s="436" t="s">
        <v>262</v>
      </c>
      <c r="D428" s="175" t="s">
        <v>1972</v>
      </c>
      <c r="E428" s="175" t="s">
        <v>1905</v>
      </c>
      <c r="F428" s="82"/>
    </row>
    <row r="429" spans="1:33" ht="95.1" customHeight="1" x14ac:dyDescent="0.2">
      <c r="A429" s="435" t="s">
        <v>253</v>
      </c>
      <c r="B429" s="101" t="s">
        <v>1105</v>
      </c>
      <c r="C429" s="436" t="s">
        <v>542</v>
      </c>
      <c r="D429" s="175" t="s">
        <v>1973</v>
      </c>
      <c r="E429" s="175" t="s">
        <v>1234</v>
      </c>
      <c r="F429" s="82" t="s">
        <v>1554</v>
      </c>
    </row>
    <row r="430" spans="1:33" ht="95.1" customHeight="1" x14ac:dyDescent="0.2">
      <c r="A430" s="437"/>
      <c r="B430" s="101"/>
      <c r="C430" s="438"/>
      <c r="D430" s="175" t="s">
        <v>1974</v>
      </c>
      <c r="E430" s="175" t="s">
        <v>1235</v>
      </c>
      <c r="F430" s="101" t="s">
        <v>258</v>
      </c>
    </row>
    <row r="431" spans="1:33" ht="95.1" customHeight="1" x14ac:dyDescent="0.2">
      <c r="A431" s="437" t="s">
        <v>1219</v>
      </c>
      <c r="B431" s="101"/>
      <c r="C431" s="629" t="s">
        <v>1236</v>
      </c>
      <c r="D431" s="175" t="s">
        <v>1975</v>
      </c>
      <c r="E431" s="175" t="s">
        <v>1976</v>
      </c>
      <c r="F431" s="82" t="s">
        <v>492</v>
      </c>
    </row>
    <row r="432" spans="1:33" ht="95.1" customHeight="1" x14ac:dyDescent="0.2">
      <c r="A432" s="437"/>
      <c r="B432" s="630" t="s">
        <v>1237</v>
      </c>
      <c r="C432" s="629" t="s">
        <v>1238</v>
      </c>
      <c r="D432" s="175" t="s">
        <v>1977</v>
      </c>
      <c r="E432" s="175" t="s">
        <v>1599</v>
      </c>
      <c r="F432" s="101" t="s">
        <v>258</v>
      </c>
    </row>
    <row r="433" spans="1:6" ht="95.1" customHeight="1" x14ac:dyDescent="0.2">
      <c r="A433" s="384" t="s">
        <v>87</v>
      </c>
      <c r="B433" s="630" t="s">
        <v>1239</v>
      </c>
      <c r="C433" s="629" t="s">
        <v>1240</v>
      </c>
      <c r="D433" s="175"/>
      <c r="E433" s="175"/>
      <c r="F433" s="82" t="s">
        <v>782</v>
      </c>
    </row>
    <row r="434" spans="1:6" ht="95.1" customHeight="1" x14ac:dyDescent="0.2">
      <c r="A434" s="384" t="s">
        <v>255</v>
      </c>
      <c r="B434" s="629"/>
      <c r="C434" s="629" t="s">
        <v>1241</v>
      </c>
      <c r="D434" s="175"/>
      <c r="E434" s="175"/>
      <c r="F434" s="101" t="s">
        <v>783</v>
      </c>
    </row>
    <row r="435" spans="1:6" ht="95.1" customHeight="1" x14ac:dyDescent="0.2">
      <c r="A435" s="384" t="s">
        <v>256</v>
      </c>
      <c r="B435" s="629"/>
      <c r="C435" s="631" t="s">
        <v>1242</v>
      </c>
      <c r="D435" s="175"/>
      <c r="E435" s="175"/>
      <c r="F435" s="101" t="s">
        <v>784</v>
      </c>
    </row>
    <row r="436" spans="1:6" ht="95.1" customHeight="1" x14ac:dyDescent="0.2">
      <c r="A436" s="384" t="s">
        <v>257</v>
      </c>
      <c r="B436" s="632" t="s">
        <v>1243</v>
      </c>
      <c r="C436" s="444"/>
      <c r="D436" s="175"/>
      <c r="E436" s="175"/>
      <c r="F436" s="82" t="s">
        <v>785</v>
      </c>
    </row>
    <row r="437" spans="1:6" ht="95.1" customHeight="1" x14ac:dyDescent="0.2">
      <c r="A437" s="384" t="s">
        <v>554</v>
      </c>
      <c r="B437" s="632"/>
      <c r="C437" s="444" t="s">
        <v>1002</v>
      </c>
      <c r="D437" s="175"/>
      <c r="E437" s="175"/>
      <c r="F437" s="101" t="s">
        <v>786</v>
      </c>
    </row>
    <row r="438" spans="1:6" ht="95.1" customHeight="1" x14ac:dyDescent="0.2">
      <c r="A438" s="384"/>
      <c r="B438" s="632"/>
      <c r="C438" s="444" t="s">
        <v>1244</v>
      </c>
      <c r="D438" s="175"/>
      <c r="E438" s="175"/>
      <c r="F438" s="101" t="s">
        <v>787</v>
      </c>
    </row>
    <row r="439" spans="1:6" ht="95.1" customHeight="1" x14ac:dyDescent="0.2">
      <c r="A439" s="439" t="s">
        <v>259</v>
      </c>
      <c r="B439" s="632" t="s">
        <v>1245</v>
      </c>
      <c r="C439" s="444" t="s">
        <v>1246</v>
      </c>
      <c r="D439" s="509"/>
      <c r="E439" s="509"/>
      <c r="F439" s="101"/>
    </row>
    <row r="440" spans="1:6" ht="95.1" customHeight="1" x14ac:dyDescent="0.2">
      <c r="A440" s="384">
        <v>1204432182</v>
      </c>
      <c r="B440" s="632" t="s">
        <v>1247</v>
      </c>
      <c r="C440" s="444" t="s">
        <v>855</v>
      </c>
      <c r="D440" s="633" t="s">
        <v>1500</v>
      </c>
      <c r="E440" s="741"/>
      <c r="F440" s="101"/>
    </row>
    <row r="441" spans="1:6" ht="95.1" customHeight="1" x14ac:dyDescent="0.2">
      <c r="A441" s="384"/>
      <c r="B441" s="630"/>
      <c r="C441" s="444" t="s">
        <v>1248</v>
      </c>
      <c r="D441" s="440" t="s">
        <v>1685</v>
      </c>
      <c r="E441" s="741" t="s">
        <v>1906</v>
      </c>
      <c r="F441" s="169"/>
    </row>
    <row r="442" spans="1:6" ht="95.1" customHeight="1" x14ac:dyDescent="0.2">
      <c r="A442" s="384"/>
      <c r="B442" s="630"/>
      <c r="C442" s="444" t="s">
        <v>1249</v>
      </c>
      <c r="D442" s="428" t="s">
        <v>1250</v>
      </c>
      <c r="E442" s="509" t="s">
        <v>1907</v>
      </c>
      <c r="F442" s="101"/>
    </row>
    <row r="443" spans="1:6" ht="95.1" customHeight="1" thickBot="1" x14ac:dyDescent="0.25">
      <c r="A443" s="441" t="s">
        <v>483</v>
      </c>
      <c r="B443" s="634" t="s">
        <v>1251</v>
      </c>
      <c r="C443" s="444" t="s">
        <v>1252</v>
      </c>
      <c r="D443" s="428" t="s">
        <v>1253</v>
      </c>
      <c r="E443" s="509" t="s">
        <v>1908</v>
      </c>
      <c r="F443" s="61"/>
    </row>
    <row r="444" spans="1:6" ht="95.1" customHeight="1" x14ac:dyDescent="0.2">
      <c r="A444" s="576" t="s">
        <v>323</v>
      </c>
      <c r="B444" s="171" t="s">
        <v>788</v>
      </c>
      <c r="C444" s="172" t="s">
        <v>487</v>
      </c>
      <c r="D444" s="635" t="s">
        <v>1869</v>
      </c>
      <c r="E444" s="635" t="s">
        <v>1686</v>
      </c>
      <c r="F444" s="80"/>
    </row>
    <row r="445" spans="1:6" ht="95.1" customHeight="1" x14ac:dyDescent="0.2">
      <c r="A445" s="442" t="s">
        <v>540</v>
      </c>
      <c r="B445" s="101" t="s">
        <v>412</v>
      </c>
      <c r="C445" s="174" t="s">
        <v>262</v>
      </c>
      <c r="D445" s="504" t="s">
        <v>1152</v>
      </c>
      <c r="E445" s="504" t="s">
        <v>1354</v>
      </c>
      <c r="F445" s="101"/>
    </row>
    <row r="446" spans="1:6" ht="95.1" customHeight="1" x14ac:dyDescent="0.2">
      <c r="A446" s="442" t="s">
        <v>253</v>
      </c>
      <c r="B446" s="101"/>
      <c r="C446" s="174" t="s">
        <v>254</v>
      </c>
      <c r="D446" s="636" t="s">
        <v>1176</v>
      </c>
      <c r="E446" s="504" t="s">
        <v>1355</v>
      </c>
      <c r="F446" s="82" t="s">
        <v>724</v>
      </c>
    </row>
    <row r="447" spans="1:6" ht="95.1" customHeight="1" x14ac:dyDescent="0.2">
      <c r="A447" s="443" t="s">
        <v>541</v>
      </c>
      <c r="B447" s="167"/>
      <c r="C447" s="444" t="s">
        <v>1356</v>
      </c>
      <c r="D447" s="175" t="s">
        <v>1978</v>
      </c>
      <c r="E447" s="504" t="s">
        <v>1357</v>
      </c>
      <c r="F447" s="101" t="s">
        <v>725</v>
      </c>
    </row>
    <row r="448" spans="1:6" ht="95.1" customHeight="1" x14ac:dyDescent="0.2">
      <c r="A448" s="443"/>
      <c r="B448" s="167"/>
      <c r="C448" s="444" t="s">
        <v>1358</v>
      </c>
      <c r="D448" s="175" t="s">
        <v>1979</v>
      </c>
      <c r="E448" s="504" t="s">
        <v>1359</v>
      </c>
      <c r="F448" s="82" t="s">
        <v>502</v>
      </c>
    </row>
    <row r="449" spans="1:33" ht="95.1" customHeight="1" x14ac:dyDescent="0.2">
      <c r="A449" s="437" t="s">
        <v>1980</v>
      </c>
      <c r="B449" s="167"/>
      <c r="C449" s="444" t="s">
        <v>1360</v>
      </c>
      <c r="D449" s="175" t="s">
        <v>1981</v>
      </c>
      <c r="E449" s="504" t="s">
        <v>1361</v>
      </c>
      <c r="F449" s="101" t="s">
        <v>503</v>
      </c>
    </row>
    <row r="450" spans="1:33" ht="95.1" customHeight="1" x14ac:dyDescent="0.2">
      <c r="A450" s="437" t="s">
        <v>1982</v>
      </c>
      <c r="B450" s="169" t="s">
        <v>1362</v>
      </c>
      <c r="C450" s="444" t="s">
        <v>1363</v>
      </c>
      <c r="D450" s="748" t="s">
        <v>1550</v>
      </c>
      <c r="E450" s="504" t="s">
        <v>1364</v>
      </c>
      <c r="F450" s="82" t="s">
        <v>580</v>
      </c>
    </row>
    <row r="451" spans="1:33" ht="95.1" customHeight="1" x14ac:dyDescent="0.2">
      <c r="A451" s="437"/>
      <c r="B451" s="169" t="s">
        <v>1365</v>
      </c>
      <c r="C451" s="444" t="s">
        <v>1366</v>
      </c>
      <c r="D451" s="748" t="s">
        <v>1909</v>
      </c>
      <c r="E451" s="504" t="s">
        <v>1367</v>
      </c>
      <c r="F451" s="101" t="s">
        <v>271</v>
      </c>
    </row>
    <row r="452" spans="1:33" ht="95.1" customHeight="1" x14ac:dyDescent="0.2">
      <c r="A452" s="384" t="s">
        <v>325</v>
      </c>
      <c r="C452" s="444" t="s">
        <v>1368</v>
      </c>
      <c r="D452" s="637" t="s">
        <v>1983</v>
      </c>
      <c r="E452" s="504" t="s">
        <v>1370</v>
      </c>
      <c r="F452" s="82" t="s">
        <v>527</v>
      </c>
    </row>
    <row r="453" spans="1:33" ht="95.1" customHeight="1" x14ac:dyDescent="0.2">
      <c r="A453" s="384" t="s">
        <v>326</v>
      </c>
      <c r="B453" s="167"/>
      <c r="C453" s="436" t="s">
        <v>538</v>
      </c>
      <c r="D453" s="637" t="s">
        <v>1369</v>
      </c>
      <c r="E453" s="175" t="s">
        <v>1371</v>
      </c>
      <c r="F453" s="101" t="s">
        <v>302</v>
      </c>
    </row>
    <row r="454" spans="1:33" ht="95.1" customHeight="1" x14ac:dyDescent="0.2">
      <c r="A454" s="445" t="s">
        <v>327</v>
      </c>
      <c r="B454" s="176"/>
      <c r="C454" s="436" t="s">
        <v>591</v>
      </c>
      <c r="D454" s="637" t="s">
        <v>1870</v>
      </c>
      <c r="E454" s="175" t="s">
        <v>1372</v>
      </c>
      <c r="F454" s="82" t="s">
        <v>1106</v>
      </c>
    </row>
    <row r="455" spans="1:33" ht="95.1" customHeight="1" x14ac:dyDescent="0.2">
      <c r="A455" s="446" t="s">
        <v>328</v>
      </c>
      <c r="B455" s="167"/>
      <c r="C455" s="436" t="s">
        <v>1373</v>
      </c>
      <c r="D455" s="637"/>
      <c r="E455" s="175" t="s">
        <v>1374</v>
      </c>
      <c r="F455" s="101" t="s">
        <v>271</v>
      </c>
    </row>
    <row r="456" spans="1:33" ht="95.1" customHeight="1" x14ac:dyDescent="0.2">
      <c r="A456" s="447" t="s">
        <v>329</v>
      </c>
      <c r="B456" s="167"/>
      <c r="C456" s="436"/>
      <c r="D456" s="638" t="s">
        <v>1194</v>
      </c>
      <c r="E456" s="175" t="s">
        <v>1375</v>
      </c>
      <c r="F456" s="82" t="s">
        <v>528</v>
      </c>
    </row>
    <row r="457" spans="1:33" ht="95.1" customHeight="1" x14ac:dyDescent="0.2">
      <c r="A457" s="448" t="s">
        <v>414</v>
      </c>
      <c r="B457" s="167"/>
      <c r="C457" s="449"/>
      <c r="D457" s="440" t="s">
        <v>1871</v>
      </c>
      <c r="E457" s="175" t="s">
        <v>1773</v>
      </c>
      <c r="F457" s="101" t="s">
        <v>529</v>
      </c>
    </row>
    <row r="458" spans="1:33" ht="95.1" customHeight="1" x14ac:dyDescent="0.2">
      <c r="A458" s="450" t="s">
        <v>460</v>
      </c>
      <c r="B458" s="169" t="s">
        <v>1376</v>
      </c>
      <c r="C458" s="444"/>
      <c r="D458" s="428" t="s">
        <v>1377</v>
      </c>
      <c r="E458" s="175" t="s">
        <v>1774</v>
      </c>
      <c r="F458" s="101" t="s">
        <v>530</v>
      </c>
    </row>
    <row r="459" spans="1:33" ht="95.1" customHeight="1" thickBot="1" x14ac:dyDescent="0.25">
      <c r="A459" s="451" t="s">
        <v>484</v>
      </c>
      <c r="B459" s="170"/>
      <c r="C459" s="444" t="s">
        <v>337</v>
      </c>
      <c r="D459" s="571" t="s">
        <v>1378</v>
      </c>
      <c r="E459" s="177" t="s">
        <v>1775</v>
      </c>
      <c r="F459" s="101"/>
    </row>
    <row r="460" spans="1:33" ht="95.1" customHeight="1" x14ac:dyDescent="0.2">
      <c r="A460" s="575" t="s">
        <v>330</v>
      </c>
      <c r="B460" s="131" t="s">
        <v>796</v>
      </c>
      <c r="C460" s="178" t="s">
        <v>7</v>
      </c>
      <c r="D460" s="635" t="s">
        <v>1687</v>
      </c>
      <c r="E460" s="510" t="s">
        <v>1379</v>
      </c>
      <c r="F460" s="452"/>
      <c r="AG460" s="28" t="s">
        <v>392</v>
      </c>
    </row>
    <row r="461" spans="1:33" ht="95.1" customHeight="1" x14ac:dyDescent="0.2">
      <c r="A461" s="442" t="s">
        <v>331</v>
      </c>
      <c r="B461" s="101" t="s">
        <v>1107</v>
      </c>
      <c r="C461" s="174" t="s">
        <v>324</v>
      </c>
      <c r="D461" s="504" t="s">
        <v>1688</v>
      </c>
      <c r="E461" s="510" t="s">
        <v>1381</v>
      </c>
      <c r="F461" s="454"/>
      <c r="AG461" s="28" t="s">
        <v>393</v>
      </c>
    </row>
    <row r="462" spans="1:33" ht="95.1" customHeight="1" x14ac:dyDescent="0.2">
      <c r="A462" s="442" t="s">
        <v>332</v>
      </c>
      <c r="B462" s="101" t="s">
        <v>1108</v>
      </c>
      <c r="C462" s="174" t="s">
        <v>254</v>
      </c>
      <c r="D462" s="504" t="s">
        <v>1380</v>
      </c>
      <c r="E462" s="510" t="s">
        <v>1383</v>
      </c>
      <c r="F462" s="454" t="s">
        <v>593</v>
      </c>
      <c r="AG462" s="29" t="s">
        <v>394</v>
      </c>
    </row>
    <row r="463" spans="1:33" ht="95.1" customHeight="1" x14ac:dyDescent="0.2">
      <c r="A463" s="437"/>
      <c r="B463" s="453"/>
      <c r="C463" s="174"/>
      <c r="D463" s="504" t="s">
        <v>1382</v>
      </c>
      <c r="E463" s="504" t="s">
        <v>1387</v>
      </c>
      <c r="F463" s="101" t="s">
        <v>1109</v>
      </c>
      <c r="AG463" s="29" t="s">
        <v>377</v>
      </c>
    </row>
    <row r="464" spans="1:33" ht="95.1" customHeight="1" x14ac:dyDescent="0.2">
      <c r="A464" s="264" t="s">
        <v>1476</v>
      </c>
      <c r="B464" s="167" t="s">
        <v>1384</v>
      </c>
      <c r="C464" s="110" t="s">
        <v>1385</v>
      </c>
      <c r="D464" s="504" t="s">
        <v>1386</v>
      </c>
      <c r="E464" s="504" t="s">
        <v>1389</v>
      </c>
      <c r="F464" s="101" t="s">
        <v>670</v>
      </c>
      <c r="AG464" s="28" t="s">
        <v>156</v>
      </c>
    </row>
    <row r="465" spans="1:33" ht="95.1" customHeight="1" x14ac:dyDescent="0.2">
      <c r="A465" s="437" t="s">
        <v>1984</v>
      </c>
      <c r="B465" s="167"/>
      <c r="C465" s="110" t="s">
        <v>1388</v>
      </c>
      <c r="D465" s="504" t="s">
        <v>1985</v>
      </c>
      <c r="E465" s="504" t="s">
        <v>1391</v>
      </c>
      <c r="F465" s="454" t="s">
        <v>642</v>
      </c>
      <c r="AG465" s="28" t="s">
        <v>157</v>
      </c>
    </row>
    <row r="466" spans="1:33" ht="95.1" customHeight="1" x14ac:dyDescent="0.2">
      <c r="A466" s="456" t="s">
        <v>462</v>
      </c>
      <c r="B466" s="167"/>
      <c r="C466" s="110" t="s">
        <v>1390</v>
      </c>
      <c r="D466" s="504" t="s">
        <v>1986</v>
      </c>
      <c r="E466" s="504" t="s">
        <v>1910</v>
      </c>
      <c r="F466" s="101" t="s">
        <v>643</v>
      </c>
      <c r="AG466" s="28" t="s">
        <v>395</v>
      </c>
    </row>
    <row r="467" spans="1:33" ht="95.1" customHeight="1" x14ac:dyDescent="0.2">
      <c r="A467" s="457" t="s">
        <v>435</v>
      </c>
      <c r="B467" s="167"/>
      <c r="C467" s="110" t="s">
        <v>1392</v>
      </c>
      <c r="D467" s="504" t="s">
        <v>1987</v>
      </c>
      <c r="E467" s="510" t="s">
        <v>1911</v>
      </c>
      <c r="F467" s="101" t="s">
        <v>644</v>
      </c>
      <c r="AG467" s="28" t="s">
        <v>396</v>
      </c>
    </row>
    <row r="468" spans="1:33" ht="95.1" customHeight="1" x14ac:dyDescent="0.2">
      <c r="A468" s="457" t="s">
        <v>436</v>
      </c>
      <c r="B468" s="167"/>
      <c r="C468" s="110" t="s">
        <v>1393</v>
      </c>
      <c r="D468" s="504" t="s">
        <v>1988</v>
      </c>
      <c r="E468" s="504" t="s">
        <v>1912</v>
      </c>
      <c r="F468" s="460" t="s">
        <v>518</v>
      </c>
      <c r="AG468" s="28" t="s">
        <v>335</v>
      </c>
    </row>
    <row r="469" spans="1:33" ht="95.1" customHeight="1" x14ac:dyDescent="0.2">
      <c r="A469" s="458"/>
      <c r="B469" s="167" t="s">
        <v>1394</v>
      </c>
      <c r="C469" s="110" t="s">
        <v>1395</v>
      </c>
      <c r="D469" s="639" t="s">
        <v>1689</v>
      </c>
      <c r="E469" s="108" t="s">
        <v>1913</v>
      </c>
      <c r="F469" s="101" t="s">
        <v>645</v>
      </c>
      <c r="AG469" s="28" t="s">
        <v>397</v>
      </c>
    </row>
    <row r="470" spans="1:33" ht="95.1" customHeight="1" x14ac:dyDescent="0.2">
      <c r="A470" s="459" t="s">
        <v>333</v>
      </c>
      <c r="B470" s="167" t="s">
        <v>1396</v>
      </c>
      <c r="C470" s="110" t="s">
        <v>1397</v>
      </c>
      <c r="D470" s="504"/>
      <c r="E470" s="108" t="s">
        <v>1914</v>
      </c>
      <c r="F470" s="460"/>
      <c r="AG470" s="28" t="s">
        <v>390</v>
      </c>
    </row>
    <row r="471" spans="1:33" ht="95.1" customHeight="1" x14ac:dyDescent="0.2">
      <c r="A471" s="459" t="s">
        <v>1872</v>
      </c>
      <c r="B471" s="327"/>
      <c r="C471" s="110" t="s">
        <v>316</v>
      </c>
      <c r="D471" s="581"/>
      <c r="E471" s="111"/>
      <c r="F471" s="101"/>
      <c r="AG471" s="28" t="s">
        <v>398</v>
      </c>
    </row>
    <row r="472" spans="1:33" ht="95.1" customHeight="1" x14ac:dyDescent="0.2">
      <c r="A472" s="459" t="s">
        <v>1873</v>
      </c>
      <c r="B472" s="102" t="s">
        <v>1398</v>
      </c>
      <c r="C472" s="110"/>
      <c r="D472" s="581"/>
      <c r="E472" s="111"/>
      <c r="F472" s="101"/>
      <c r="AG472" s="28" t="s">
        <v>399</v>
      </c>
    </row>
    <row r="473" spans="1:33" ht="95.1" customHeight="1" x14ac:dyDescent="0.2">
      <c r="A473" s="396"/>
      <c r="B473" s="101"/>
      <c r="C473" s="455"/>
      <c r="D473" s="440"/>
      <c r="E473" s="108"/>
      <c r="F473" s="397"/>
      <c r="AG473" s="28" t="s">
        <v>400</v>
      </c>
    </row>
    <row r="474" spans="1:33" ht="95.1" customHeight="1" x14ac:dyDescent="0.2">
      <c r="A474" s="396" t="s">
        <v>576</v>
      </c>
      <c r="B474" s="417"/>
      <c r="C474" s="436"/>
      <c r="D474" s="440" t="s">
        <v>1705</v>
      </c>
      <c r="E474" s="108"/>
      <c r="F474" s="101"/>
      <c r="AG474" s="28" t="s">
        <v>401</v>
      </c>
    </row>
    <row r="475" spans="1:33" ht="95.1" customHeight="1" thickBot="1" x14ac:dyDescent="0.25">
      <c r="A475" s="461"/>
      <c r="B475" s="640" t="s">
        <v>1399</v>
      </c>
      <c r="C475" s="110" t="s">
        <v>1400</v>
      </c>
      <c r="D475" s="274" t="s">
        <v>1401</v>
      </c>
      <c r="E475" s="181"/>
      <c r="F475" s="107"/>
      <c r="AG475" s="28" t="s">
        <v>402</v>
      </c>
    </row>
    <row r="476" spans="1:33" ht="76.349999999999994" customHeight="1" x14ac:dyDescent="0.7">
      <c r="A476" s="33" t="s">
        <v>1595</v>
      </c>
      <c r="B476" s="34" t="s">
        <v>832</v>
      </c>
      <c r="C476" s="34" t="str">
        <f>C422</f>
        <v xml:space="preserve">  A/G: HANY ALLAM    TELE : 01272370011 - 01275111157        </v>
      </c>
      <c r="D476" s="84"/>
      <c r="E476" s="34" t="s">
        <v>1596</v>
      </c>
      <c r="F476" s="34" t="str">
        <f>F422</f>
        <v>Khaled Ghanaym</v>
      </c>
      <c r="AG476" s="28" t="s">
        <v>403</v>
      </c>
    </row>
    <row r="477" spans="1:33" ht="102.75" customHeight="1" x14ac:dyDescent="0.7">
      <c r="A477" s="85" t="s">
        <v>280</v>
      </c>
      <c r="B477" s="33" t="s">
        <v>281</v>
      </c>
      <c r="C477" s="33" t="str">
        <f>C423</f>
        <v xml:space="preserve">A/G: VERNON  01283182726     </v>
      </c>
      <c r="D477" s="37" t="str">
        <f>D54</f>
        <v>KALABSHA : BASEM  01222338275</v>
      </c>
      <c r="E477" s="86" t="s">
        <v>378</v>
      </c>
      <c r="F477" s="33" t="str">
        <f>F423</f>
        <v>01275111158</v>
      </c>
      <c r="AG477" s="29" t="s">
        <v>404</v>
      </c>
    </row>
    <row r="478" spans="1:33" ht="76.349999999999994" customHeight="1" x14ac:dyDescent="0.2">
      <c r="A478" s="87"/>
      <c r="B478" s="83"/>
      <c r="C478" s="83"/>
      <c r="D478" s="8" t="str">
        <f>D424</f>
        <v>KHALDA PETROLEUM CO.</v>
      </c>
      <c r="E478" s="777" t="str">
        <f>E424</f>
        <v>TEAM-3-WO</v>
      </c>
      <c r="F478" s="10"/>
      <c r="AG478" s="29" t="s">
        <v>405</v>
      </c>
    </row>
    <row r="479" spans="1:33" ht="76.349999999999994" customHeight="1" thickBot="1" x14ac:dyDescent="0.25">
      <c r="A479" s="87"/>
      <c r="B479" s="83"/>
      <c r="C479" s="88"/>
      <c r="D479" s="8" t="str">
        <f>D425</f>
        <v>AM WORKOVER REPORT</v>
      </c>
      <c r="E479" s="778" t="s">
        <v>282</v>
      </c>
      <c r="F479" s="45">
        <f ca="1">F2</f>
        <v>45171.64480347222</v>
      </c>
      <c r="AG479" s="29" t="s">
        <v>406</v>
      </c>
    </row>
    <row r="480" spans="1:33" ht="76.349999999999994" customHeight="1" thickTop="1" thickBot="1" x14ac:dyDescent="0.25">
      <c r="A480" s="352" t="s">
        <v>250</v>
      </c>
      <c r="B480" s="94" t="s">
        <v>1</v>
      </c>
      <c r="C480" s="94" t="s">
        <v>2</v>
      </c>
      <c r="D480" s="95" t="s">
        <v>3</v>
      </c>
      <c r="E480" s="182" t="s">
        <v>4</v>
      </c>
      <c r="F480" s="112" t="s">
        <v>5</v>
      </c>
      <c r="AG480" s="29" t="s">
        <v>407</v>
      </c>
    </row>
    <row r="481" spans="1:33" ht="95.1" customHeight="1" thickTop="1" x14ac:dyDescent="0.2">
      <c r="A481" s="575" t="s">
        <v>317</v>
      </c>
      <c r="B481" s="183" t="s">
        <v>1319</v>
      </c>
      <c r="C481" s="133" t="s">
        <v>7</v>
      </c>
      <c r="D481" s="504" t="s">
        <v>1989</v>
      </c>
      <c r="E481" s="641" t="s">
        <v>1703</v>
      </c>
      <c r="F481" s="118"/>
      <c r="AG481" s="29" t="s">
        <v>408</v>
      </c>
    </row>
    <row r="482" spans="1:33" ht="95.1" customHeight="1" x14ac:dyDescent="0.2">
      <c r="A482" s="442" t="s">
        <v>318</v>
      </c>
      <c r="B482" s="642" t="s">
        <v>1555</v>
      </c>
      <c r="C482" s="184" t="s">
        <v>807</v>
      </c>
      <c r="D482" s="504" t="s">
        <v>1990</v>
      </c>
      <c r="E482" s="510" t="s">
        <v>1915</v>
      </c>
      <c r="F482" s="118" t="s">
        <v>1110</v>
      </c>
      <c r="AG482" s="28" t="s">
        <v>409</v>
      </c>
    </row>
    <row r="483" spans="1:33" ht="95.1" customHeight="1" x14ac:dyDescent="0.2">
      <c r="A483" s="462"/>
      <c r="B483" s="101"/>
      <c r="C483" s="644" t="s">
        <v>1692</v>
      </c>
      <c r="D483" s="504" t="s">
        <v>1991</v>
      </c>
      <c r="E483" s="643" t="s">
        <v>1707</v>
      </c>
      <c r="F483" s="97" t="s">
        <v>319</v>
      </c>
      <c r="AG483" s="51"/>
    </row>
    <row r="484" spans="1:33" ht="95.1" customHeight="1" x14ac:dyDescent="0.2">
      <c r="A484" s="396"/>
      <c r="B484" s="101" t="s">
        <v>1693</v>
      </c>
      <c r="C484" s="644" t="s">
        <v>1694</v>
      </c>
      <c r="D484" s="504" t="s">
        <v>1992</v>
      </c>
      <c r="E484" s="643" t="s">
        <v>1916</v>
      </c>
      <c r="F484" s="118" t="s">
        <v>789</v>
      </c>
      <c r="AG484" s="51"/>
    </row>
    <row r="485" spans="1:33" ht="95.1" customHeight="1" x14ac:dyDescent="0.2">
      <c r="A485" s="645" t="s">
        <v>1220</v>
      </c>
      <c r="B485" s="185"/>
      <c r="C485" s="463"/>
      <c r="D485" s="504" t="s">
        <v>1993</v>
      </c>
      <c r="E485" s="643" t="s">
        <v>1711</v>
      </c>
      <c r="F485" s="97" t="s">
        <v>319</v>
      </c>
    </row>
    <row r="486" spans="1:33" ht="95.1" customHeight="1" x14ac:dyDescent="0.2">
      <c r="A486" s="396"/>
      <c r="B486" s="646"/>
      <c r="C486" s="185"/>
      <c r="D486" s="504" t="s">
        <v>1994</v>
      </c>
      <c r="E486" s="643" t="s">
        <v>1917</v>
      </c>
      <c r="F486" s="118" t="s">
        <v>790</v>
      </c>
    </row>
    <row r="487" spans="1:33" ht="95.1" customHeight="1" x14ac:dyDescent="0.2">
      <c r="A487" s="476"/>
      <c r="B487" s="365" t="s">
        <v>1695</v>
      </c>
      <c r="C487" s="186" t="s">
        <v>1696</v>
      </c>
      <c r="D487" s="479" t="s">
        <v>1995</v>
      </c>
      <c r="E487" s="643" t="s">
        <v>1918</v>
      </c>
      <c r="F487" s="97" t="s">
        <v>319</v>
      </c>
    </row>
    <row r="488" spans="1:33" ht="95.1" customHeight="1" x14ac:dyDescent="0.2">
      <c r="A488" s="476"/>
      <c r="B488" s="365" t="s">
        <v>1697</v>
      </c>
      <c r="C488" s="186" t="s">
        <v>1698</v>
      </c>
      <c r="D488" s="479"/>
      <c r="E488" s="643" t="s">
        <v>1919</v>
      </c>
      <c r="F488" s="118" t="s">
        <v>881</v>
      </c>
    </row>
    <row r="489" spans="1:33" ht="95.1" customHeight="1" x14ac:dyDescent="0.2">
      <c r="A489" s="464" t="s">
        <v>320</v>
      </c>
      <c r="B489" s="383"/>
      <c r="C489" s="186" t="s">
        <v>316</v>
      </c>
      <c r="D489" s="479"/>
      <c r="E489" s="643" t="s">
        <v>1920</v>
      </c>
      <c r="F489" s="97" t="s">
        <v>505</v>
      </c>
    </row>
    <row r="490" spans="1:33" ht="95.1" customHeight="1" x14ac:dyDescent="0.2">
      <c r="A490" s="396" t="s">
        <v>321</v>
      </c>
      <c r="B490" s="642"/>
      <c r="C490" s="186" t="s">
        <v>1996</v>
      </c>
      <c r="D490" s="479"/>
      <c r="E490" s="643" t="s">
        <v>1921</v>
      </c>
      <c r="F490" s="118" t="s">
        <v>1776</v>
      </c>
    </row>
    <row r="491" spans="1:33" ht="95.1" customHeight="1" x14ac:dyDescent="0.2">
      <c r="A491" s="396" t="s">
        <v>322</v>
      </c>
      <c r="B491" s="642" t="s">
        <v>1699</v>
      </c>
      <c r="C491" s="186" t="s">
        <v>1700</v>
      </c>
      <c r="D491" s="479"/>
      <c r="E491" s="643" t="s">
        <v>1922</v>
      </c>
      <c r="F491" s="97" t="s">
        <v>1777</v>
      </c>
    </row>
    <row r="492" spans="1:33" ht="95.1" customHeight="1" x14ac:dyDescent="0.2">
      <c r="A492" s="465"/>
      <c r="B492" s="646" t="s">
        <v>1701</v>
      </c>
      <c r="C492" s="186" t="s">
        <v>1702</v>
      </c>
      <c r="D492" s="479"/>
      <c r="E492" s="643" t="s">
        <v>1923</v>
      </c>
      <c r="F492" s="118" t="s">
        <v>1778</v>
      </c>
    </row>
    <row r="493" spans="1:33" ht="95.1" customHeight="1" x14ac:dyDescent="0.2">
      <c r="A493" s="420" t="s">
        <v>291</v>
      </c>
      <c r="B493" s="646" t="s">
        <v>1704</v>
      </c>
      <c r="C493" s="186" t="s">
        <v>846</v>
      </c>
      <c r="D493" s="725" t="s">
        <v>989</v>
      </c>
      <c r="E493" s="643" t="s">
        <v>1924</v>
      </c>
      <c r="F493" s="97" t="s">
        <v>319</v>
      </c>
    </row>
    <row r="494" spans="1:33" ht="95.1" customHeight="1" x14ac:dyDescent="0.2">
      <c r="A494" s="420" t="s">
        <v>292</v>
      </c>
      <c r="B494" s="646"/>
      <c r="C494" s="186" t="s">
        <v>847</v>
      </c>
      <c r="D494" s="648" t="s">
        <v>1706</v>
      </c>
      <c r="E494" s="479" t="s">
        <v>1997</v>
      </c>
      <c r="F494" s="118" t="s">
        <v>1779</v>
      </c>
    </row>
    <row r="495" spans="1:33" ht="95.1" customHeight="1" x14ac:dyDescent="0.2">
      <c r="A495" s="396"/>
      <c r="B495" s="466"/>
      <c r="C495" s="467"/>
      <c r="D495" s="648" t="s">
        <v>1708</v>
      </c>
      <c r="E495" s="479" t="s">
        <v>1998</v>
      </c>
      <c r="F495" s="97" t="s">
        <v>319</v>
      </c>
    </row>
    <row r="496" spans="1:33" ht="95.1" customHeight="1" thickBot="1" x14ac:dyDescent="0.25">
      <c r="A496" s="461" t="s">
        <v>601</v>
      </c>
      <c r="B496" s="647" t="s">
        <v>1709</v>
      </c>
      <c r="C496" s="455"/>
      <c r="D496" s="648" t="s">
        <v>1710</v>
      </c>
      <c r="E496" s="468"/>
      <c r="F496" s="124"/>
    </row>
    <row r="497" spans="1:6" ht="95.1" customHeight="1" x14ac:dyDescent="0.2">
      <c r="A497" s="575" t="s">
        <v>311</v>
      </c>
      <c r="B497" s="189" t="s">
        <v>599</v>
      </c>
      <c r="C497" s="649" t="s">
        <v>7</v>
      </c>
      <c r="D497" s="650" t="s">
        <v>1999</v>
      </c>
      <c r="E497" s="599"/>
      <c r="F497" s="118"/>
    </row>
    <row r="498" spans="1:6" ht="95.1" customHeight="1" x14ac:dyDescent="0.2">
      <c r="A498" s="469" t="s">
        <v>312</v>
      </c>
      <c r="B498" s="101" t="s">
        <v>258</v>
      </c>
      <c r="C498" s="136" t="s">
        <v>632</v>
      </c>
      <c r="D498" s="651" t="s">
        <v>2000</v>
      </c>
      <c r="E498" s="599" t="s">
        <v>2001</v>
      </c>
      <c r="F498" s="118" t="s">
        <v>1556</v>
      </c>
    </row>
    <row r="499" spans="1:6" ht="95.1" customHeight="1" x14ac:dyDescent="0.2">
      <c r="A499" s="469" t="s">
        <v>313</v>
      </c>
      <c r="B499" s="101" t="s">
        <v>1078</v>
      </c>
      <c r="C499" s="652"/>
      <c r="D499" s="653"/>
      <c r="E499" s="479" t="s">
        <v>1874</v>
      </c>
      <c r="F499" s="97" t="s">
        <v>258</v>
      </c>
    </row>
    <row r="500" spans="1:6" ht="95.1" customHeight="1" x14ac:dyDescent="0.2">
      <c r="A500" s="469" t="s">
        <v>314</v>
      </c>
      <c r="B500" s="101"/>
      <c r="C500" s="652" t="s">
        <v>1079</v>
      </c>
      <c r="D500" s="653" t="s">
        <v>2002</v>
      </c>
      <c r="E500" s="479" t="s">
        <v>1875</v>
      </c>
      <c r="F500" s="118" t="s">
        <v>727</v>
      </c>
    </row>
    <row r="501" spans="1:6" ht="95.1" customHeight="1" x14ac:dyDescent="0.2">
      <c r="A501" s="465"/>
      <c r="B501" s="101"/>
      <c r="C501" s="652" t="s">
        <v>791</v>
      </c>
      <c r="D501" s="653" t="s">
        <v>2003</v>
      </c>
      <c r="E501" s="599" t="s">
        <v>1780</v>
      </c>
      <c r="F501" s="97" t="s">
        <v>412</v>
      </c>
    </row>
    <row r="502" spans="1:6" ht="95.1" customHeight="1" x14ac:dyDescent="0.2">
      <c r="A502" s="187" t="s">
        <v>1221</v>
      </c>
      <c r="B502" s="654"/>
      <c r="C502" s="655"/>
      <c r="D502" s="653" t="s">
        <v>2004</v>
      </c>
      <c r="E502" s="599" t="s">
        <v>1925</v>
      </c>
      <c r="F502" s="82" t="s">
        <v>556</v>
      </c>
    </row>
    <row r="503" spans="1:6" ht="95.1" customHeight="1" x14ac:dyDescent="0.2">
      <c r="A503" s="187" t="s">
        <v>1112</v>
      </c>
      <c r="B503" s="656" t="s">
        <v>1080</v>
      </c>
      <c r="C503" s="655"/>
      <c r="D503" s="599"/>
      <c r="E503" s="599"/>
      <c r="F503" s="101" t="s">
        <v>505</v>
      </c>
    </row>
    <row r="504" spans="1:6" ht="95.1" customHeight="1" x14ac:dyDescent="0.2">
      <c r="A504" s="471"/>
      <c r="B504" s="657" t="s">
        <v>1081</v>
      </c>
      <c r="C504" s="655" t="s">
        <v>792</v>
      </c>
      <c r="D504" s="599"/>
      <c r="E504" s="599"/>
      <c r="F504" s="82" t="s">
        <v>1111</v>
      </c>
    </row>
    <row r="505" spans="1:6" ht="95.1" customHeight="1" x14ac:dyDescent="0.2">
      <c r="A505" s="471" t="s">
        <v>315</v>
      </c>
      <c r="B505" s="654"/>
      <c r="C505" s="655" t="s">
        <v>659</v>
      </c>
      <c r="D505" s="599"/>
      <c r="E505" s="599"/>
      <c r="F505" s="101" t="s">
        <v>271</v>
      </c>
    </row>
    <row r="506" spans="1:6" ht="95.1" customHeight="1" x14ac:dyDescent="0.2">
      <c r="A506" s="471"/>
      <c r="B506" s="654" t="s">
        <v>1082</v>
      </c>
      <c r="C506" s="655" t="s">
        <v>615</v>
      </c>
      <c r="D506" s="658" t="s">
        <v>1402</v>
      </c>
      <c r="E506" s="479"/>
      <c r="F506" s="82" t="s">
        <v>1113</v>
      </c>
    </row>
    <row r="507" spans="1:6" ht="95.1" customHeight="1" x14ac:dyDescent="0.2">
      <c r="A507" s="471"/>
      <c r="B507" s="101" t="s">
        <v>1083</v>
      </c>
      <c r="C507" s="186" t="s">
        <v>793</v>
      </c>
      <c r="D507" s="347" t="s">
        <v>1182</v>
      </c>
      <c r="E507" s="479"/>
      <c r="F507" s="101" t="s">
        <v>1114</v>
      </c>
    </row>
    <row r="508" spans="1:6" ht="95.1" customHeight="1" x14ac:dyDescent="0.2">
      <c r="A508" s="471"/>
      <c r="B508" s="101"/>
      <c r="C508" s="186" t="s">
        <v>794</v>
      </c>
      <c r="D508" s="479" t="s">
        <v>1472</v>
      </c>
      <c r="E508" s="479"/>
      <c r="F508" s="82" t="s">
        <v>1115</v>
      </c>
    </row>
    <row r="509" spans="1:6" ht="95.1" customHeight="1" x14ac:dyDescent="0.2">
      <c r="A509" s="472" t="s">
        <v>291</v>
      </c>
      <c r="B509" s="101"/>
      <c r="C509" s="470" t="s">
        <v>795</v>
      </c>
      <c r="D509" s="479" t="s">
        <v>1299</v>
      </c>
      <c r="E509" s="479"/>
      <c r="F509" s="101" t="s">
        <v>271</v>
      </c>
    </row>
    <row r="510" spans="1:6" ht="95.1" customHeight="1" x14ac:dyDescent="0.2">
      <c r="A510" s="396" t="s">
        <v>292</v>
      </c>
      <c r="B510" s="101"/>
      <c r="C510" s="470" t="s">
        <v>728</v>
      </c>
      <c r="D510" s="479" t="s">
        <v>1183</v>
      </c>
      <c r="E510" s="479"/>
      <c r="F510" s="82" t="s">
        <v>1116</v>
      </c>
    </row>
    <row r="511" spans="1:6" ht="95.1" customHeight="1" x14ac:dyDescent="0.2">
      <c r="A511" s="396"/>
      <c r="B511" s="101"/>
      <c r="C511" s="436"/>
      <c r="D511" s="188" t="s">
        <v>2005</v>
      </c>
      <c r="E511" s="586"/>
      <c r="F511" s="101" t="s">
        <v>271</v>
      </c>
    </row>
    <row r="512" spans="1:6" ht="95.1" customHeight="1" thickBot="1" x14ac:dyDescent="0.25">
      <c r="A512" s="461" t="s">
        <v>574</v>
      </c>
      <c r="B512" s="409" t="s">
        <v>1084</v>
      </c>
      <c r="C512" s="473"/>
      <c r="D512" s="122" t="s">
        <v>1184</v>
      </c>
      <c r="E512" s="587"/>
      <c r="F512" s="107"/>
    </row>
    <row r="513" spans="1:6" ht="95.1" customHeight="1" x14ac:dyDescent="0.2">
      <c r="A513" s="577" t="s">
        <v>300</v>
      </c>
      <c r="B513" s="189" t="s">
        <v>568</v>
      </c>
      <c r="C513" s="190" t="s">
        <v>1271</v>
      </c>
      <c r="D513" s="479" t="s">
        <v>2006</v>
      </c>
      <c r="E513" s="659" t="s">
        <v>2007</v>
      </c>
      <c r="F513" s="82" t="s">
        <v>729</v>
      </c>
    </row>
    <row r="514" spans="1:6" ht="95.1" customHeight="1" x14ac:dyDescent="0.2">
      <c r="A514" s="474" t="s">
        <v>410</v>
      </c>
      <c r="B514" s="101" t="s">
        <v>596</v>
      </c>
      <c r="C514" s="192" t="s">
        <v>324</v>
      </c>
      <c r="D514" s="475" t="s">
        <v>1926</v>
      </c>
      <c r="E514" s="659" t="s">
        <v>2008</v>
      </c>
      <c r="F514" s="101" t="s">
        <v>258</v>
      </c>
    </row>
    <row r="515" spans="1:6" ht="95.1" customHeight="1" x14ac:dyDescent="0.2">
      <c r="A515" s="474" t="s">
        <v>285</v>
      </c>
      <c r="B515" s="101" t="s">
        <v>569</v>
      </c>
      <c r="C515" s="192" t="s">
        <v>254</v>
      </c>
      <c r="D515" s="475" t="s">
        <v>2009</v>
      </c>
      <c r="E515" s="659" t="s">
        <v>1876</v>
      </c>
      <c r="F515" s="101" t="s">
        <v>882</v>
      </c>
    </row>
    <row r="516" spans="1:6" ht="95.1" customHeight="1" x14ac:dyDescent="0.2">
      <c r="A516" s="474" t="s">
        <v>411</v>
      </c>
      <c r="B516" s="365"/>
      <c r="C516" s="193" t="s">
        <v>605</v>
      </c>
      <c r="D516" s="475" t="s">
        <v>2010</v>
      </c>
      <c r="E516" s="659" t="s">
        <v>1877</v>
      </c>
      <c r="F516" s="82" t="s">
        <v>698</v>
      </c>
    </row>
    <row r="517" spans="1:6" ht="95.1" customHeight="1" x14ac:dyDescent="0.2">
      <c r="A517" s="194"/>
      <c r="B517" s="365"/>
      <c r="C517" s="193" t="s">
        <v>538</v>
      </c>
      <c r="D517" s="475" t="s">
        <v>2011</v>
      </c>
      <c r="E517" s="659" t="s">
        <v>1878</v>
      </c>
      <c r="F517" s="101" t="s">
        <v>505</v>
      </c>
    </row>
    <row r="518" spans="1:6" ht="95.1" customHeight="1" x14ac:dyDescent="0.2">
      <c r="A518" s="195" t="s">
        <v>1222</v>
      </c>
      <c r="B518" s="365"/>
      <c r="C518" s="193" t="s">
        <v>608</v>
      </c>
      <c r="D518" s="475" t="s">
        <v>2012</v>
      </c>
      <c r="E518" s="659" t="s">
        <v>1879</v>
      </c>
      <c r="F518" s="82" t="s">
        <v>684</v>
      </c>
    </row>
    <row r="519" spans="1:6" ht="95.1" customHeight="1" x14ac:dyDescent="0.2">
      <c r="A519" s="195" t="s">
        <v>1117</v>
      </c>
      <c r="B519" s="365"/>
      <c r="C519" s="193" t="s">
        <v>555</v>
      </c>
      <c r="D519" s="475" t="s">
        <v>2013</v>
      </c>
      <c r="E519" s="659" t="s">
        <v>1880</v>
      </c>
      <c r="F519" s="101" t="s">
        <v>505</v>
      </c>
    </row>
    <row r="520" spans="1:6" ht="95.1" customHeight="1" x14ac:dyDescent="0.2">
      <c r="A520" s="476" t="s">
        <v>303</v>
      </c>
      <c r="B520" s="196" t="s">
        <v>606</v>
      </c>
      <c r="C520" s="197" t="s">
        <v>678</v>
      </c>
      <c r="D520" s="475" t="s">
        <v>2014</v>
      </c>
      <c r="E520" s="659" t="s">
        <v>1881</v>
      </c>
      <c r="F520" s="82" t="s">
        <v>685</v>
      </c>
    </row>
    <row r="521" spans="1:6" ht="95.1" customHeight="1" x14ac:dyDescent="0.2">
      <c r="A521" s="476" t="s">
        <v>304</v>
      </c>
      <c r="B521" s="196" t="s">
        <v>607</v>
      </c>
      <c r="C521" s="198" t="s">
        <v>610</v>
      </c>
      <c r="D521" s="475" t="s">
        <v>2015</v>
      </c>
      <c r="E521" s="659" t="s">
        <v>1882</v>
      </c>
      <c r="F521" s="101" t="s">
        <v>686</v>
      </c>
    </row>
    <row r="522" spans="1:6" ht="95.1" customHeight="1" x14ac:dyDescent="0.2">
      <c r="A522" s="476" t="s">
        <v>305</v>
      </c>
      <c r="B522" s="196"/>
      <c r="C522" s="197" t="s">
        <v>679</v>
      </c>
      <c r="D522" s="475" t="s">
        <v>2016</v>
      </c>
      <c r="E522" s="659" t="s">
        <v>2017</v>
      </c>
      <c r="F522" s="82" t="s">
        <v>687</v>
      </c>
    </row>
    <row r="523" spans="1:6" ht="95.1" customHeight="1" x14ac:dyDescent="0.2">
      <c r="A523" s="476" t="s">
        <v>306</v>
      </c>
      <c r="B523" s="660" t="s">
        <v>1185</v>
      </c>
      <c r="C523" s="197" t="s">
        <v>680</v>
      </c>
      <c r="D523" s="475" t="s">
        <v>2018</v>
      </c>
      <c r="E523" s="659" t="s">
        <v>2019</v>
      </c>
      <c r="F523" s="101" t="s">
        <v>686</v>
      </c>
    </row>
    <row r="524" spans="1:6" ht="95.1" customHeight="1" x14ac:dyDescent="0.2">
      <c r="A524" s="477" t="s">
        <v>423</v>
      </c>
      <c r="B524" s="660" t="s">
        <v>1186</v>
      </c>
      <c r="C524" s="478" t="s">
        <v>681</v>
      </c>
      <c r="D524" s="475" t="s">
        <v>2020</v>
      </c>
      <c r="E524" s="659" t="s">
        <v>2021</v>
      </c>
      <c r="F524" s="82" t="s">
        <v>688</v>
      </c>
    </row>
    <row r="525" spans="1:6" ht="95.1" customHeight="1" x14ac:dyDescent="0.2">
      <c r="A525" s="477" t="s">
        <v>307</v>
      </c>
      <c r="B525" s="200"/>
      <c r="C525" s="478" t="s">
        <v>616</v>
      </c>
      <c r="D525" s="155" t="s">
        <v>1690</v>
      </c>
      <c r="E525" s="661" t="s">
        <v>990</v>
      </c>
      <c r="F525" s="101" t="s">
        <v>883</v>
      </c>
    </row>
    <row r="526" spans="1:6" ht="95.1" customHeight="1" x14ac:dyDescent="0.2">
      <c r="A526" s="480" t="s">
        <v>463</v>
      </c>
      <c r="B526" s="481"/>
      <c r="C526" s="482" t="s">
        <v>513</v>
      </c>
      <c r="D526" s="213" t="s">
        <v>914</v>
      </c>
      <c r="E526" s="643" t="s">
        <v>715</v>
      </c>
      <c r="F526" s="101" t="s">
        <v>884</v>
      </c>
    </row>
    <row r="527" spans="1:6" ht="95.1" customHeight="1" thickBot="1" x14ac:dyDescent="0.25">
      <c r="A527" s="483" t="s">
        <v>309</v>
      </c>
      <c r="B527" s="199" t="s">
        <v>609</v>
      </c>
      <c r="C527" s="482" t="s">
        <v>682</v>
      </c>
      <c r="D527" s="201" t="s">
        <v>915</v>
      </c>
      <c r="E527" s="749" t="s">
        <v>716</v>
      </c>
      <c r="F527" s="101"/>
    </row>
    <row r="528" spans="1:6" ht="76.349999999999994" customHeight="1" x14ac:dyDescent="0.7">
      <c r="A528" s="33" t="str">
        <f t="shared" ref="A528:A529" si="5">A476</f>
        <v>MOHAMED ABDALLA</v>
      </c>
      <c r="B528" s="34" t="str">
        <f>B476</f>
        <v>CHARLIE KENEEDY</v>
      </c>
      <c r="C528" s="34" t="str">
        <f>C476</f>
        <v xml:space="preserve">  A/G: HANY ALLAM    TELE : 01272370011 - 01275111157        </v>
      </c>
      <c r="D528" s="84"/>
      <c r="E528" s="34" t="str">
        <f>E476</f>
        <v>WO Technical Support : WALID SALLAM</v>
      </c>
      <c r="F528" s="89" t="str">
        <f>F476</f>
        <v>Khaled Ghanaym</v>
      </c>
    </row>
    <row r="529" spans="1:6" ht="114.75" customHeight="1" x14ac:dyDescent="0.7">
      <c r="A529" s="85" t="str">
        <f t="shared" si="5"/>
        <v>TELE: 01000031117 / 01226762111</v>
      </c>
      <c r="B529" s="33" t="s">
        <v>281</v>
      </c>
      <c r="C529" s="33" t="str">
        <f>C477</f>
        <v xml:space="preserve">A/G: VERNON  01283182726     </v>
      </c>
      <c r="D529" s="37" t="str">
        <f>D54</f>
        <v>KALABSHA : BASEM  01222338275</v>
      </c>
      <c r="E529" s="33" t="str">
        <f>E477</f>
        <v>TEL: 01285026752 - 01024478008</v>
      </c>
      <c r="F529" s="90" t="str">
        <f>F477</f>
        <v>01275111158</v>
      </c>
    </row>
    <row r="530" spans="1:6" ht="76.349999999999994" customHeight="1" x14ac:dyDescent="0.2">
      <c r="A530" s="87"/>
      <c r="B530" s="83"/>
      <c r="C530" s="83"/>
      <c r="D530" s="8" t="str">
        <f>D424</f>
        <v>KHALDA PETROLEUM CO.</v>
      </c>
      <c r="E530" s="777" t="str">
        <f>E424</f>
        <v>TEAM-3-WO</v>
      </c>
      <c r="F530" s="10"/>
    </row>
    <row r="531" spans="1:6" ht="76.349999999999994" customHeight="1" thickBot="1" x14ac:dyDescent="0.25">
      <c r="A531" s="87"/>
      <c r="B531" s="83"/>
      <c r="C531" s="88"/>
      <c r="D531" s="8" t="str">
        <f>D425</f>
        <v>AM WORKOVER REPORT</v>
      </c>
      <c r="E531" s="778"/>
      <c r="F531" s="45">
        <f ca="1">F2</f>
        <v>45171.64480347222</v>
      </c>
    </row>
    <row r="532" spans="1:6" ht="76.349999999999994" customHeight="1" thickTop="1" thickBot="1" x14ac:dyDescent="0.25">
      <c r="A532" s="94" t="s">
        <v>9</v>
      </c>
      <c r="B532" s="94" t="s">
        <v>1</v>
      </c>
      <c r="C532" s="94" t="s">
        <v>2</v>
      </c>
      <c r="D532" s="95" t="s">
        <v>3</v>
      </c>
      <c r="E532" s="182" t="s">
        <v>4</v>
      </c>
      <c r="F532" s="182" t="s">
        <v>5</v>
      </c>
    </row>
    <row r="533" spans="1:6" ht="74.099999999999994" customHeight="1" thickTop="1" x14ac:dyDescent="0.2">
      <c r="A533" s="575" t="s">
        <v>293</v>
      </c>
      <c r="B533" s="202" t="s">
        <v>1712</v>
      </c>
      <c r="C533" s="172" t="s">
        <v>7</v>
      </c>
      <c r="D533" s="662" t="s">
        <v>2022</v>
      </c>
      <c r="E533" s="108" t="s">
        <v>1691</v>
      </c>
      <c r="F533" s="82"/>
    </row>
    <row r="534" spans="1:6" ht="74.099999999999994" customHeight="1" x14ac:dyDescent="0.2">
      <c r="A534" s="396" t="s">
        <v>294</v>
      </c>
      <c r="B534" s="101" t="s">
        <v>1713</v>
      </c>
      <c r="C534" s="136" t="s">
        <v>295</v>
      </c>
      <c r="D534" s="108" t="s">
        <v>1714</v>
      </c>
      <c r="E534" s="108" t="s">
        <v>1662</v>
      </c>
      <c r="F534" s="203" t="s">
        <v>726</v>
      </c>
    </row>
    <row r="535" spans="1:6" ht="74.099999999999994" customHeight="1" x14ac:dyDescent="0.2">
      <c r="A535" s="396" t="s">
        <v>296</v>
      </c>
      <c r="B535" s="747" t="s">
        <v>1557</v>
      </c>
      <c r="C535" s="136" t="s">
        <v>254</v>
      </c>
      <c r="D535" s="663" t="s">
        <v>1715</v>
      </c>
      <c r="E535" s="108" t="s">
        <v>1716</v>
      </c>
      <c r="F535" s="101" t="s">
        <v>1118</v>
      </c>
    </row>
    <row r="536" spans="1:6" ht="74.099999999999994" customHeight="1" x14ac:dyDescent="0.2">
      <c r="A536" s="204"/>
      <c r="B536" s="365"/>
      <c r="C536" s="664" t="s">
        <v>748</v>
      </c>
      <c r="D536" s="111" t="s">
        <v>2023</v>
      </c>
      <c r="E536" s="108" t="s">
        <v>1717</v>
      </c>
      <c r="F536" s="169" t="s">
        <v>1119</v>
      </c>
    </row>
    <row r="537" spans="1:6" ht="74.099999999999994" customHeight="1" x14ac:dyDescent="0.2">
      <c r="A537" s="204" t="s">
        <v>1300</v>
      </c>
      <c r="B537" s="365"/>
      <c r="C537" s="664" t="s">
        <v>1718</v>
      </c>
      <c r="D537" s="356" t="s">
        <v>2024</v>
      </c>
      <c r="E537" s="108" t="s">
        <v>1719</v>
      </c>
      <c r="F537" s="203" t="s">
        <v>1558</v>
      </c>
    </row>
    <row r="538" spans="1:6" ht="74.099999999999994" customHeight="1" x14ac:dyDescent="0.2">
      <c r="A538" s="195" t="s">
        <v>841</v>
      </c>
      <c r="B538" s="365"/>
      <c r="C538" s="664" t="s">
        <v>1720</v>
      </c>
      <c r="D538" s="356" t="s">
        <v>1721</v>
      </c>
      <c r="E538" s="108" t="s">
        <v>1722</v>
      </c>
      <c r="F538" s="169" t="s">
        <v>1559</v>
      </c>
    </row>
    <row r="539" spans="1:6" ht="74.099999999999994" customHeight="1" x14ac:dyDescent="0.2">
      <c r="A539" s="484"/>
      <c r="B539" s="747"/>
      <c r="C539" s="436" t="s">
        <v>1723</v>
      </c>
      <c r="D539" s="356" t="s">
        <v>1724</v>
      </c>
      <c r="E539" s="108" t="s">
        <v>1725</v>
      </c>
      <c r="F539" s="169" t="s">
        <v>1560</v>
      </c>
    </row>
    <row r="540" spans="1:6" ht="74.099999999999994" customHeight="1" x14ac:dyDescent="0.2">
      <c r="A540" s="396" t="s">
        <v>297</v>
      </c>
      <c r="B540" s="747"/>
      <c r="C540" s="436" t="s">
        <v>1726</v>
      </c>
      <c r="D540" s="108" t="s">
        <v>1727</v>
      </c>
      <c r="E540" s="108" t="s">
        <v>1728</v>
      </c>
      <c r="F540" s="203" t="s">
        <v>689</v>
      </c>
    </row>
    <row r="541" spans="1:6" ht="74.099999999999994" customHeight="1" x14ac:dyDescent="0.2">
      <c r="A541" s="396"/>
      <c r="B541" s="747" t="s">
        <v>1729</v>
      </c>
      <c r="C541" s="436" t="s">
        <v>1730</v>
      </c>
      <c r="D541" s="108" t="s">
        <v>1731</v>
      </c>
      <c r="E541" s="108" t="s">
        <v>1732</v>
      </c>
      <c r="F541" s="169" t="s">
        <v>690</v>
      </c>
    </row>
    <row r="542" spans="1:6" ht="74.099999999999994" customHeight="1" x14ac:dyDescent="0.2">
      <c r="A542" s="396" t="s">
        <v>298</v>
      </c>
      <c r="B542" s="365" t="s">
        <v>1733</v>
      </c>
      <c r="C542" s="436" t="s">
        <v>1734</v>
      </c>
      <c r="D542" s="356"/>
      <c r="E542" s="108" t="s">
        <v>1735</v>
      </c>
      <c r="F542" s="203" t="s">
        <v>1120</v>
      </c>
    </row>
    <row r="543" spans="1:6" ht="74.099999999999994" customHeight="1" x14ac:dyDescent="0.2">
      <c r="A543" s="396" t="s">
        <v>594</v>
      </c>
      <c r="B543" s="747" t="s">
        <v>1736</v>
      </c>
      <c r="C543" s="436" t="s">
        <v>1737</v>
      </c>
      <c r="D543" s="108"/>
      <c r="E543" s="108" t="s">
        <v>1738</v>
      </c>
      <c r="F543" s="169" t="s">
        <v>1121</v>
      </c>
    </row>
    <row r="544" spans="1:6" ht="74.099999999999994" customHeight="1" x14ac:dyDescent="0.2">
      <c r="A544" s="396"/>
      <c r="B544" s="747"/>
      <c r="C544" s="436" t="s">
        <v>1739</v>
      </c>
      <c r="D544" s="108"/>
      <c r="E544" s="108" t="s">
        <v>1740</v>
      </c>
      <c r="F544" s="203" t="s">
        <v>1781</v>
      </c>
    </row>
    <row r="545" spans="1:6" ht="74.099999999999994" customHeight="1" x14ac:dyDescent="0.2">
      <c r="A545" s="396" t="s">
        <v>259</v>
      </c>
      <c r="B545" s="747"/>
      <c r="C545" s="436" t="s">
        <v>1741</v>
      </c>
      <c r="D545" s="108"/>
      <c r="E545" s="108" t="s">
        <v>1742</v>
      </c>
      <c r="F545" s="169" t="s">
        <v>412</v>
      </c>
    </row>
    <row r="546" spans="1:6" ht="74.099999999999994" customHeight="1" x14ac:dyDescent="0.2">
      <c r="A546" s="396">
        <v>1200614568</v>
      </c>
      <c r="B546" s="365"/>
      <c r="C546" s="436"/>
      <c r="D546" s="155"/>
      <c r="E546" s="108" t="s">
        <v>1743</v>
      </c>
      <c r="F546" s="169" t="s">
        <v>1782</v>
      </c>
    </row>
    <row r="547" spans="1:6" ht="74.099999999999994" customHeight="1" x14ac:dyDescent="0.2">
      <c r="A547" s="485" t="s">
        <v>461</v>
      </c>
      <c r="B547" s="365"/>
      <c r="C547" s="436" t="s">
        <v>717</v>
      </c>
      <c r="D547" s="155" t="s">
        <v>488</v>
      </c>
      <c r="E547" s="108" t="s">
        <v>1744</v>
      </c>
      <c r="F547" s="169"/>
    </row>
    <row r="548" spans="1:6" ht="74.099999999999994" customHeight="1" thickBot="1" x14ac:dyDescent="0.25">
      <c r="A548" s="461" t="s">
        <v>299</v>
      </c>
      <c r="B548" s="409" t="s">
        <v>1745</v>
      </c>
      <c r="C548" s="473"/>
      <c r="D548" s="275" t="s">
        <v>1746</v>
      </c>
      <c r="E548" s="488" t="s">
        <v>1747</v>
      </c>
      <c r="F548" s="107"/>
    </row>
    <row r="549" spans="1:6" ht="74.099999999999994" customHeight="1" x14ac:dyDescent="0.2">
      <c r="A549" s="575" t="s">
        <v>283</v>
      </c>
      <c r="B549" s="131" t="s">
        <v>691</v>
      </c>
      <c r="C549" s="172" t="s">
        <v>7</v>
      </c>
      <c r="D549" s="665" t="s">
        <v>2025</v>
      </c>
      <c r="E549" s="666" t="s">
        <v>2026</v>
      </c>
      <c r="F549" s="203"/>
    </row>
    <row r="550" spans="1:6" ht="74.099999999999994" customHeight="1" x14ac:dyDescent="0.2">
      <c r="A550" s="435" t="s">
        <v>284</v>
      </c>
      <c r="B550" s="101" t="s">
        <v>692</v>
      </c>
      <c r="C550" s="207" t="s">
        <v>1035</v>
      </c>
      <c r="D550" s="666" t="s">
        <v>2027</v>
      </c>
      <c r="E550" s="666" t="s">
        <v>1883</v>
      </c>
      <c r="F550" s="203" t="s">
        <v>700</v>
      </c>
    </row>
    <row r="551" spans="1:6" ht="74.099999999999994" customHeight="1" x14ac:dyDescent="0.2">
      <c r="A551" s="435" t="s">
        <v>285</v>
      </c>
      <c r="B551" s="486"/>
      <c r="C551" s="159" t="s">
        <v>254</v>
      </c>
      <c r="D551" s="666" t="s">
        <v>2028</v>
      </c>
      <c r="E551" s="666" t="s">
        <v>1884</v>
      </c>
      <c r="F551" s="101" t="s">
        <v>701</v>
      </c>
    </row>
    <row r="552" spans="1:6" ht="74.099999999999994" customHeight="1" x14ac:dyDescent="0.2">
      <c r="A552" s="435" t="s">
        <v>287</v>
      </c>
      <c r="B552" s="486"/>
      <c r="C552" s="193" t="s">
        <v>808</v>
      </c>
      <c r="D552" s="666" t="s">
        <v>2029</v>
      </c>
      <c r="E552" s="666" t="s">
        <v>1153</v>
      </c>
      <c r="F552" s="203" t="s">
        <v>1561</v>
      </c>
    </row>
    <row r="553" spans="1:6" ht="74.099999999999994" customHeight="1" x14ac:dyDescent="0.2">
      <c r="A553" s="437"/>
      <c r="B553" s="486"/>
      <c r="C553" s="193" t="s">
        <v>809</v>
      </c>
      <c r="D553" s="666" t="s">
        <v>2030</v>
      </c>
      <c r="E553" s="666" t="s">
        <v>1154</v>
      </c>
      <c r="F553" s="101" t="s">
        <v>412</v>
      </c>
    </row>
    <row r="554" spans="1:6" ht="74.099999999999994" customHeight="1" x14ac:dyDescent="0.2">
      <c r="A554" s="437" t="s">
        <v>2031</v>
      </c>
      <c r="B554" s="486"/>
      <c r="C554" s="114" t="s">
        <v>677</v>
      </c>
      <c r="D554" s="666" t="s">
        <v>2032</v>
      </c>
      <c r="E554" s="666" t="s">
        <v>1748</v>
      </c>
      <c r="F554" s="203" t="s">
        <v>1127</v>
      </c>
    </row>
    <row r="555" spans="1:6" ht="74.099999999999994" customHeight="1" x14ac:dyDescent="0.2">
      <c r="A555" s="437"/>
      <c r="B555" s="486" t="s">
        <v>1036</v>
      </c>
      <c r="C555" s="667" t="s">
        <v>1037</v>
      </c>
      <c r="D555" s="666" t="s">
        <v>2033</v>
      </c>
      <c r="E555" s="666" t="s">
        <v>1749</v>
      </c>
      <c r="F555" s="101" t="s">
        <v>412</v>
      </c>
    </row>
    <row r="556" spans="1:6" ht="74.099999999999994" customHeight="1" x14ac:dyDescent="0.2">
      <c r="A556" s="445"/>
      <c r="B556" s="486" t="s">
        <v>1038</v>
      </c>
      <c r="C556" s="667" t="s">
        <v>855</v>
      </c>
      <c r="D556" s="666" t="s">
        <v>2034</v>
      </c>
      <c r="E556" s="666" t="s">
        <v>1750</v>
      </c>
      <c r="F556" s="208" t="s">
        <v>1562</v>
      </c>
    </row>
    <row r="557" spans="1:6" ht="74.099999999999994" customHeight="1" x14ac:dyDescent="0.2">
      <c r="A557" s="445" t="s">
        <v>288</v>
      </c>
      <c r="B557" s="486"/>
      <c r="C557" s="667" t="s">
        <v>1039</v>
      </c>
      <c r="D557" s="666" t="s">
        <v>2035</v>
      </c>
      <c r="E557" s="666" t="s">
        <v>1751</v>
      </c>
      <c r="F557" s="101" t="s">
        <v>1563</v>
      </c>
    </row>
    <row r="558" spans="1:6" ht="74.099999999999994" customHeight="1" x14ac:dyDescent="0.2">
      <c r="A558" s="445" t="s">
        <v>289</v>
      </c>
      <c r="B558" s="486" t="s">
        <v>1040</v>
      </c>
      <c r="C558" s="667" t="s">
        <v>1041</v>
      </c>
      <c r="D558" s="666"/>
      <c r="E558" s="666" t="s">
        <v>1927</v>
      </c>
      <c r="F558" s="203" t="s">
        <v>702</v>
      </c>
    </row>
    <row r="559" spans="1:6" ht="74.099999999999994" customHeight="1" x14ac:dyDescent="0.2">
      <c r="A559" s="384" t="s">
        <v>290</v>
      </c>
      <c r="B559" s="148" t="s">
        <v>1042</v>
      </c>
      <c r="C559" s="667" t="s">
        <v>615</v>
      </c>
      <c r="D559" s="582"/>
      <c r="E559" s="666" t="s">
        <v>1928</v>
      </c>
      <c r="F559" s="101" t="s">
        <v>703</v>
      </c>
    </row>
    <row r="560" spans="1:6" ht="74.099999999999994" customHeight="1" x14ac:dyDescent="0.2">
      <c r="A560" s="384"/>
      <c r="B560" s="486"/>
      <c r="C560" s="667" t="s">
        <v>513</v>
      </c>
      <c r="D560" s="582"/>
      <c r="E560" s="666" t="s">
        <v>2036</v>
      </c>
      <c r="F560" s="208" t="s">
        <v>704</v>
      </c>
    </row>
    <row r="561" spans="1:6" ht="74.099999999999994" customHeight="1" x14ac:dyDescent="0.2">
      <c r="A561" s="487"/>
      <c r="B561" s="669" t="s">
        <v>1272</v>
      </c>
      <c r="C561" s="667" t="s">
        <v>589</v>
      </c>
      <c r="D561" s="668" t="s">
        <v>1254</v>
      </c>
      <c r="E561" s="666" t="s">
        <v>2037</v>
      </c>
      <c r="F561" s="203" t="s">
        <v>1122</v>
      </c>
    </row>
    <row r="562" spans="1:6" ht="74.099999999999994" customHeight="1" x14ac:dyDescent="0.2">
      <c r="A562" s="446" t="s">
        <v>291</v>
      </c>
      <c r="B562" s="486"/>
      <c r="C562" s="667" t="s">
        <v>616</v>
      </c>
      <c r="D562" s="155" t="s">
        <v>770</v>
      </c>
      <c r="E562" s="274"/>
      <c r="F562" s="169" t="s">
        <v>319</v>
      </c>
    </row>
    <row r="563" spans="1:6" ht="74.099999999999994" customHeight="1" x14ac:dyDescent="0.2">
      <c r="A563" s="396" t="s">
        <v>292</v>
      </c>
      <c r="B563" s="148"/>
      <c r="C563" s="667" t="s">
        <v>810</v>
      </c>
      <c r="D563" s="347" t="s">
        <v>1043</v>
      </c>
      <c r="E563" s="274" t="s">
        <v>1752</v>
      </c>
      <c r="F563" s="203"/>
    </row>
    <row r="564" spans="1:6" ht="74.099999999999994" customHeight="1" thickBot="1" x14ac:dyDescent="0.25">
      <c r="A564" s="461" t="s">
        <v>561</v>
      </c>
      <c r="B564" s="176" t="s">
        <v>1255</v>
      </c>
      <c r="C564" s="436"/>
      <c r="D564" s="573" t="s">
        <v>1044</v>
      </c>
      <c r="E564" s="668" t="s">
        <v>1783</v>
      </c>
      <c r="F564" s="670"/>
    </row>
    <row r="565" spans="1:6" ht="74.099999999999994" customHeight="1" x14ac:dyDescent="0.2">
      <c r="A565" s="575" t="s">
        <v>269</v>
      </c>
      <c r="B565" s="131" t="s">
        <v>646</v>
      </c>
      <c r="C565" s="178" t="s">
        <v>7</v>
      </c>
      <c r="D565" s="671" t="s">
        <v>2038</v>
      </c>
      <c r="E565" s="550" t="s">
        <v>2039</v>
      </c>
      <c r="F565" s="118"/>
    </row>
    <row r="566" spans="1:6" ht="74.099999999999994" customHeight="1" x14ac:dyDescent="0.2">
      <c r="A566" s="462" t="s">
        <v>270</v>
      </c>
      <c r="B566" s="97" t="s">
        <v>693</v>
      </c>
      <c r="C566" s="489" t="s">
        <v>295</v>
      </c>
      <c r="D566" s="356" t="s">
        <v>2040</v>
      </c>
      <c r="E566" s="356" t="s">
        <v>2041</v>
      </c>
      <c r="F566" s="97"/>
    </row>
    <row r="567" spans="1:6" ht="74.099999999999994" customHeight="1" x14ac:dyDescent="0.2">
      <c r="A567" s="462" t="s">
        <v>272</v>
      </c>
      <c r="B567" s="779" t="s">
        <v>1022</v>
      </c>
      <c r="C567" s="489" t="s">
        <v>254</v>
      </c>
      <c r="D567" s="356" t="s">
        <v>2042</v>
      </c>
      <c r="E567" s="356" t="s">
        <v>1753</v>
      </c>
      <c r="F567" s="118" t="s">
        <v>705</v>
      </c>
    </row>
    <row r="568" spans="1:6" ht="74.099999999999994" customHeight="1" x14ac:dyDescent="0.2">
      <c r="A568" s="396"/>
      <c r="B568" s="779"/>
      <c r="C568" s="212"/>
      <c r="D568" s="548"/>
      <c r="E568" s="356" t="s">
        <v>2043</v>
      </c>
      <c r="F568" s="97" t="s">
        <v>570</v>
      </c>
    </row>
    <row r="569" spans="1:6" ht="74.099999999999994" customHeight="1" x14ac:dyDescent="0.2">
      <c r="A569" s="490" t="s">
        <v>1223</v>
      </c>
      <c r="B569" s="747"/>
      <c r="C569" s="672" t="s">
        <v>1023</v>
      </c>
      <c r="D569" s="548"/>
      <c r="E569" s="356" t="s">
        <v>1885</v>
      </c>
      <c r="F569" s="118" t="s">
        <v>799</v>
      </c>
    </row>
    <row r="570" spans="1:6" ht="74.099999999999994" customHeight="1" x14ac:dyDescent="0.2">
      <c r="A570" s="490" t="s">
        <v>1224</v>
      </c>
      <c r="B570" s="747" t="s">
        <v>1024</v>
      </c>
      <c r="C570" s="672" t="s">
        <v>1025</v>
      </c>
      <c r="D570" s="548"/>
      <c r="E570" s="356" t="s">
        <v>2044</v>
      </c>
      <c r="F570" s="97" t="s">
        <v>800</v>
      </c>
    </row>
    <row r="571" spans="1:6" ht="74.099999999999994" customHeight="1" x14ac:dyDescent="0.2">
      <c r="A571" s="396" t="s">
        <v>273</v>
      </c>
      <c r="B571" s="747" t="s">
        <v>1026</v>
      </c>
      <c r="C571" s="449" t="s">
        <v>1027</v>
      </c>
      <c r="D571" s="548"/>
      <c r="E571" s="356" t="s">
        <v>2045</v>
      </c>
      <c r="F571" s="118" t="s">
        <v>797</v>
      </c>
    </row>
    <row r="572" spans="1:6" ht="74.099999999999994" customHeight="1" x14ac:dyDescent="0.2">
      <c r="A572" s="396" t="s">
        <v>274</v>
      </c>
      <c r="B572" s="486"/>
      <c r="C572" s="449"/>
      <c r="D572" s="548"/>
      <c r="E572" s="356" t="s">
        <v>2046</v>
      </c>
      <c r="F572" s="97" t="s">
        <v>798</v>
      </c>
    </row>
    <row r="573" spans="1:6" ht="74.099999999999994" customHeight="1" x14ac:dyDescent="0.2">
      <c r="A573" s="396" t="s">
        <v>275</v>
      </c>
      <c r="B573" s="486"/>
      <c r="C573" s="436" t="s">
        <v>513</v>
      </c>
      <c r="D573" s="548"/>
      <c r="E573" s="356" t="s">
        <v>2047</v>
      </c>
      <c r="F573" s="118" t="s">
        <v>1123</v>
      </c>
    </row>
    <row r="574" spans="1:6" ht="74.099999999999994" customHeight="1" x14ac:dyDescent="0.2">
      <c r="A574" s="420"/>
      <c r="B574" s="486" t="s">
        <v>1195</v>
      </c>
      <c r="C574" s="436" t="s">
        <v>589</v>
      </c>
      <c r="D574" s="548"/>
      <c r="E574" s="356" t="s">
        <v>2048</v>
      </c>
      <c r="F574" s="97" t="s">
        <v>1124</v>
      </c>
    </row>
    <row r="575" spans="1:6" ht="74.099999999999994" customHeight="1" x14ac:dyDescent="0.2">
      <c r="A575" s="420" t="s">
        <v>276</v>
      </c>
      <c r="B575" s="486"/>
      <c r="C575" s="436" t="s">
        <v>855</v>
      </c>
      <c r="D575" s="548"/>
      <c r="E575" s="356" t="s">
        <v>2049</v>
      </c>
      <c r="F575" s="118" t="s">
        <v>1125</v>
      </c>
    </row>
    <row r="576" spans="1:6" ht="74.099999999999994" customHeight="1" x14ac:dyDescent="0.2">
      <c r="A576" s="420" t="s">
        <v>277</v>
      </c>
      <c r="B576" s="486"/>
      <c r="C576" s="436" t="s">
        <v>1028</v>
      </c>
      <c r="D576" s="155" t="s">
        <v>2050</v>
      </c>
      <c r="E576" s="673" t="s">
        <v>1473</v>
      </c>
      <c r="F576" s="97" t="s">
        <v>412</v>
      </c>
    </row>
    <row r="577" spans="1:6" ht="74.099999999999994" customHeight="1" x14ac:dyDescent="0.2">
      <c r="A577" s="396" t="s">
        <v>278</v>
      </c>
      <c r="B577" s="486"/>
      <c r="C577" s="436" t="s">
        <v>517</v>
      </c>
      <c r="D577" s="209" t="s">
        <v>1196</v>
      </c>
      <c r="E577" s="356" t="s">
        <v>1474</v>
      </c>
      <c r="F577" s="97" t="s">
        <v>1126</v>
      </c>
    </row>
    <row r="578" spans="1:6" ht="74.099999999999994" customHeight="1" thickBot="1" x14ac:dyDescent="0.25">
      <c r="A578" s="461" t="s">
        <v>279</v>
      </c>
      <c r="B578" s="367" t="s">
        <v>1029</v>
      </c>
      <c r="C578" s="193" t="s">
        <v>310</v>
      </c>
      <c r="D578" s="210" t="s">
        <v>1320</v>
      </c>
      <c r="E578" s="628" t="s">
        <v>1475</v>
      </c>
      <c r="F578" s="97"/>
    </row>
    <row r="579" spans="1:6" ht="74.099999999999994" customHeight="1" x14ac:dyDescent="0.2">
      <c r="A579" s="575" t="s">
        <v>260</v>
      </c>
      <c r="B579" s="131" t="s">
        <v>539</v>
      </c>
      <c r="C579" s="178" t="s">
        <v>7</v>
      </c>
      <c r="D579" s="549" t="s">
        <v>2051</v>
      </c>
      <c r="E579" s="356" t="s">
        <v>2052</v>
      </c>
      <c r="F579" s="452"/>
    </row>
    <row r="580" spans="1:6" ht="74.099999999999994" customHeight="1" x14ac:dyDescent="0.2">
      <c r="A580" s="442" t="s">
        <v>261</v>
      </c>
      <c r="B580" s="101" t="s">
        <v>271</v>
      </c>
      <c r="C580" s="491" t="s">
        <v>286</v>
      </c>
      <c r="D580" s="549" t="s">
        <v>2053</v>
      </c>
      <c r="E580" s="356"/>
      <c r="F580" s="101"/>
    </row>
    <row r="581" spans="1:6" ht="74.099999999999994" customHeight="1" x14ac:dyDescent="0.2">
      <c r="A581" s="442" t="s">
        <v>263</v>
      </c>
      <c r="B581" s="211"/>
      <c r="C581" s="674" t="s">
        <v>2054</v>
      </c>
      <c r="D581" s="549" t="s">
        <v>2055</v>
      </c>
      <c r="E581" s="356"/>
      <c r="F581" s="492" t="s">
        <v>539</v>
      </c>
    </row>
    <row r="582" spans="1:6" ht="74.099999999999994" customHeight="1" x14ac:dyDescent="0.2">
      <c r="A582" s="214" t="s">
        <v>1225</v>
      </c>
      <c r="B582" s="211" t="s">
        <v>2056</v>
      </c>
      <c r="C582" s="674"/>
      <c r="D582" s="549" t="s">
        <v>2057</v>
      </c>
      <c r="E582" s="750" t="s">
        <v>2058</v>
      </c>
      <c r="F582" s="101" t="s">
        <v>1273</v>
      </c>
    </row>
    <row r="583" spans="1:6" ht="74.099999999999994" customHeight="1" x14ac:dyDescent="0.2">
      <c r="A583" s="214"/>
      <c r="B583" s="211"/>
      <c r="C583" s="675" t="s">
        <v>2059</v>
      </c>
      <c r="D583" s="572" t="s">
        <v>2060</v>
      </c>
      <c r="E583" s="572"/>
      <c r="F583" s="492" t="s">
        <v>506</v>
      </c>
    </row>
    <row r="584" spans="1:6" ht="74.099999999999994" customHeight="1" x14ac:dyDescent="0.2">
      <c r="A584" s="396" t="s">
        <v>264</v>
      </c>
      <c r="B584" s="676" t="s">
        <v>2061</v>
      </c>
      <c r="C584" s="449" t="s">
        <v>793</v>
      </c>
      <c r="D584" s="572" t="s">
        <v>2062</v>
      </c>
      <c r="E584" s="572"/>
      <c r="F584" s="101" t="s">
        <v>507</v>
      </c>
    </row>
    <row r="585" spans="1:6" ht="74.099999999999994" customHeight="1" x14ac:dyDescent="0.2">
      <c r="A585" s="396" t="s">
        <v>265</v>
      </c>
      <c r="B585" s="167" t="s">
        <v>2063</v>
      </c>
      <c r="C585" s="449" t="s">
        <v>2064</v>
      </c>
      <c r="D585" s="572" t="s">
        <v>2065</v>
      </c>
      <c r="E585" s="356"/>
      <c r="F585" s="492"/>
    </row>
    <row r="586" spans="1:6" ht="74.099999999999994" customHeight="1" x14ac:dyDescent="0.2">
      <c r="A586" s="493" t="s">
        <v>414</v>
      </c>
      <c r="B586" s="176"/>
      <c r="C586" s="449" t="s">
        <v>1321</v>
      </c>
      <c r="D586" s="572" t="s">
        <v>2066</v>
      </c>
      <c r="E586" s="356"/>
      <c r="F586" s="101"/>
    </row>
    <row r="587" spans="1:6" ht="74.099999999999994" customHeight="1" x14ac:dyDescent="0.2">
      <c r="A587" s="396" t="s">
        <v>266</v>
      </c>
      <c r="B587" s="167" t="s">
        <v>2067</v>
      </c>
      <c r="C587" s="449" t="s">
        <v>1322</v>
      </c>
      <c r="D587" s="572" t="s">
        <v>2068</v>
      </c>
      <c r="E587" s="356"/>
      <c r="F587" s="101"/>
    </row>
    <row r="588" spans="1:6" ht="74.099999999999994" customHeight="1" x14ac:dyDescent="0.2">
      <c r="A588" s="396" t="s">
        <v>464</v>
      </c>
      <c r="B588" s="167" t="s">
        <v>2069</v>
      </c>
      <c r="C588" s="449" t="s">
        <v>847</v>
      </c>
      <c r="D588" s="572"/>
      <c r="E588" s="356"/>
      <c r="F588" s="101"/>
    </row>
    <row r="589" spans="1:6" ht="74.099999999999994" customHeight="1" x14ac:dyDescent="0.2">
      <c r="A589" s="494" t="s">
        <v>267</v>
      </c>
      <c r="B589" s="167"/>
      <c r="C589" s="449" t="s">
        <v>586</v>
      </c>
      <c r="D589" s="572"/>
      <c r="E589" s="572"/>
      <c r="F589" s="101"/>
    </row>
    <row r="590" spans="1:6" ht="74.099999999999994" customHeight="1" x14ac:dyDescent="0.2">
      <c r="A590" s="494">
        <v>1207777038</v>
      </c>
      <c r="B590" s="319"/>
      <c r="C590" s="449" t="s">
        <v>2070</v>
      </c>
      <c r="D590" s="155" t="s">
        <v>1690</v>
      </c>
      <c r="E590" s="572"/>
      <c r="F590" s="101"/>
    </row>
    <row r="591" spans="1:6" ht="74.099999999999994" customHeight="1" x14ac:dyDescent="0.2">
      <c r="A591" s="494"/>
      <c r="B591" s="677"/>
      <c r="C591" s="449" t="s">
        <v>2071</v>
      </c>
      <c r="D591" s="25" t="s">
        <v>2072</v>
      </c>
      <c r="E591" s="572"/>
      <c r="F591" s="101"/>
    </row>
    <row r="592" spans="1:6" ht="74.099999999999994" customHeight="1" thickBot="1" x14ac:dyDescent="0.25">
      <c r="A592" s="495" t="s">
        <v>268</v>
      </c>
      <c r="B592" s="678" t="s">
        <v>2073</v>
      </c>
      <c r="C592" s="215" t="s">
        <v>310</v>
      </c>
      <c r="D592" s="27" t="s">
        <v>2074</v>
      </c>
      <c r="E592" s="572"/>
      <c r="F592" s="101"/>
    </row>
    <row r="593" spans="1:6" ht="76.349999999999994" customHeight="1" x14ac:dyDescent="0.7">
      <c r="A593" s="33" t="str">
        <f>A528</f>
        <v>MOHAMED ABDALLA</v>
      </c>
      <c r="B593" s="34" t="str">
        <f t="shared" ref="B593:C594" si="6">B528</f>
        <v>CHARLIE KENEEDY</v>
      </c>
      <c r="C593" s="34" t="str">
        <f t="shared" si="6"/>
        <v xml:space="preserve">  A/G: HANY ALLAM    TELE : 01272370011 - 01275111157        </v>
      </c>
      <c r="D593" s="84"/>
      <c r="E593" s="34" t="str">
        <f>E528</f>
        <v>WO Technical Support : WALID SALLAM</v>
      </c>
      <c r="F593" s="34" t="str">
        <f>F528</f>
        <v>Khaled Ghanaym</v>
      </c>
    </row>
    <row r="594" spans="1:6" ht="96" customHeight="1" x14ac:dyDescent="0.7">
      <c r="A594" s="85" t="str">
        <f>A529</f>
        <v>TELE: 01000031117 / 01226762111</v>
      </c>
      <c r="B594" s="33" t="str">
        <f t="shared" si="6"/>
        <v>TELE: 01201112590</v>
      </c>
      <c r="C594" s="33" t="str">
        <f t="shared" si="6"/>
        <v xml:space="preserve">A/G: VERNON  01283182726     </v>
      </c>
      <c r="D594" s="37" t="str">
        <f>D54</f>
        <v>KALABSHA : BASEM  01222338275</v>
      </c>
      <c r="E594" s="33" t="str">
        <f>E529</f>
        <v>TEL: 01285026752 - 01024478008</v>
      </c>
      <c r="F594" s="33" t="str">
        <f>F529</f>
        <v>01275111158</v>
      </c>
    </row>
    <row r="595" spans="1:6" ht="76.349999999999994" customHeight="1" x14ac:dyDescent="0.2">
      <c r="A595" s="91"/>
      <c r="B595" s="6"/>
      <c r="C595" s="40"/>
      <c r="D595" s="8" t="str">
        <f>D530</f>
        <v>KHALDA PETROLEUM CO.</v>
      </c>
      <c r="E595" s="92"/>
      <c r="F595" s="10"/>
    </row>
    <row r="596" spans="1:6" ht="76.349999999999994" customHeight="1" thickBot="1" x14ac:dyDescent="0.25">
      <c r="A596" s="5"/>
      <c r="B596" s="6"/>
      <c r="C596" s="7"/>
      <c r="D596" s="8" t="str">
        <f>D531</f>
        <v>AM WORKOVER REPORT</v>
      </c>
      <c r="E596" s="93" t="s">
        <v>376</v>
      </c>
      <c r="F596" s="12">
        <f ca="1">F531</f>
        <v>45171.64480347222</v>
      </c>
    </row>
    <row r="597" spans="1:6" ht="75.75" customHeight="1" thickTop="1" thickBot="1" x14ac:dyDescent="0.25">
      <c r="A597" s="352" t="s">
        <v>250</v>
      </c>
      <c r="B597" s="94" t="s">
        <v>1</v>
      </c>
      <c r="C597" s="94" t="s">
        <v>2</v>
      </c>
      <c r="D597" s="95" t="s">
        <v>3</v>
      </c>
      <c r="E597" s="353" t="s">
        <v>4</v>
      </c>
      <c r="F597" s="96" t="s">
        <v>5</v>
      </c>
    </row>
    <row r="598" spans="1:6" ht="95.1" customHeight="1" thickTop="1" x14ac:dyDescent="0.2">
      <c r="A598" s="131" t="s">
        <v>438</v>
      </c>
      <c r="B598" s="158" t="s">
        <v>1045</v>
      </c>
      <c r="C598" s="158" t="s">
        <v>1309</v>
      </c>
      <c r="D598" s="354" t="s">
        <v>2203</v>
      </c>
      <c r="E598" s="354" t="s">
        <v>2204</v>
      </c>
      <c r="F598" s="121"/>
    </row>
    <row r="599" spans="1:6" ht="95.1" customHeight="1" x14ac:dyDescent="0.2">
      <c r="A599" s="173" t="s">
        <v>439</v>
      </c>
      <c r="B599" s="338" t="s">
        <v>1413</v>
      </c>
      <c r="C599" s="153" t="s">
        <v>254</v>
      </c>
      <c r="D599" s="354" t="s">
        <v>2205</v>
      </c>
      <c r="E599" s="354" t="s">
        <v>1790</v>
      </c>
      <c r="F599" s="97"/>
    </row>
    <row r="600" spans="1:6" ht="95.1" customHeight="1" x14ac:dyDescent="0.2">
      <c r="A600" s="173" t="s">
        <v>440</v>
      </c>
      <c r="B600" s="608" t="s">
        <v>1046</v>
      </c>
      <c r="C600" s="263"/>
      <c r="D600" s="354" t="s">
        <v>1938</v>
      </c>
      <c r="E600" s="354" t="s">
        <v>1791</v>
      </c>
      <c r="F600" s="121"/>
    </row>
    <row r="601" spans="1:6" ht="95.1" customHeight="1" x14ac:dyDescent="0.2">
      <c r="A601" s="173" t="s">
        <v>441</v>
      </c>
      <c r="B601" s="609" t="s">
        <v>1047</v>
      </c>
      <c r="C601" s="153" t="s">
        <v>1048</v>
      </c>
      <c r="D601" s="354" t="s">
        <v>2206</v>
      </c>
      <c r="E601" s="354" t="s">
        <v>2207</v>
      </c>
      <c r="F601" s="121"/>
    </row>
    <row r="602" spans="1:6" ht="95.1" customHeight="1" x14ac:dyDescent="0.2">
      <c r="A602" s="168"/>
      <c r="B602" s="609"/>
      <c r="C602" s="153"/>
      <c r="D602" s="354" t="s">
        <v>2208</v>
      </c>
      <c r="E602" s="354" t="s">
        <v>2209</v>
      </c>
      <c r="F602" s="97"/>
    </row>
    <row r="603" spans="1:6" ht="95.1" customHeight="1" x14ac:dyDescent="0.2">
      <c r="A603" s="543" t="s">
        <v>1256</v>
      </c>
      <c r="B603" s="338"/>
      <c r="C603" s="153" t="s">
        <v>1049</v>
      </c>
      <c r="D603" s="354" t="s">
        <v>2210</v>
      </c>
      <c r="E603" s="354" t="s">
        <v>2211</v>
      </c>
      <c r="F603" s="97"/>
    </row>
    <row r="604" spans="1:6" ht="95.1" customHeight="1" x14ac:dyDescent="0.2">
      <c r="A604" s="264" t="s">
        <v>1131</v>
      </c>
      <c r="B604" s="338"/>
      <c r="C604" s="153" t="s">
        <v>1050</v>
      </c>
      <c r="D604" s="354" t="s">
        <v>1683</v>
      </c>
      <c r="E604" s="354" t="s">
        <v>2212</v>
      </c>
      <c r="F604" s="121"/>
    </row>
    <row r="605" spans="1:6" ht="95.1" customHeight="1" x14ac:dyDescent="0.2">
      <c r="A605" s="265" t="s">
        <v>442</v>
      </c>
      <c r="B605" s="338" t="s">
        <v>1051</v>
      </c>
      <c r="C605" s="153" t="s">
        <v>854</v>
      </c>
      <c r="D605" s="354" t="s">
        <v>2213</v>
      </c>
      <c r="E605" s="354" t="s">
        <v>2214</v>
      </c>
      <c r="F605" s="97"/>
    </row>
    <row r="606" spans="1:6" ht="95.1" customHeight="1" x14ac:dyDescent="0.2">
      <c r="A606" s="265" t="s">
        <v>443</v>
      </c>
      <c r="B606" s="338" t="s">
        <v>1052</v>
      </c>
      <c r="C606" s="153" t="s">
        <v>615</v>
      </c>
      <c r="D606" s="759" t="s">
        <v>1684</v>
      </c>
      <c r="E606" s="354" t="s">
        <v>2215</v>
      </c>
      <c r="F606" s="97"/>
    </row>
    <row r="607" spans="1:6" ht="95.1" customHeight="1" x14ac:dyDescent="0.2">
      <c r="A607" s="265" t="s">
        <v>444</v>
      </c>
      <c r="B607" s="338" t="s">
        <v>1053</v>
      </c>
      <c r="C607" s="153" t="s">
        <v>1054</v>
      </c>
      <c r="D607" s="355"/>
      <c r="E607" s="354" t="s">
        <v>2216</v>
      </c>
      <c r="F607" s="121" t="s">
        <v>560</v>
      </c>
    </row>
    <row r="608" spans="1:6" ht="95.1" customHeight="1" x14ac:dyDescent="0.2">
      <c r="A608" s="140" t="s">
        <v>445</v>
      </c>
      <c r="B608" s="338"/>
      <c r="C608" s="153" t="s">
        <v>1055</v>
      </c>
      <c r="D608" s="355"/>
      <c r="E608" s="354" t="s">
        <v>2217</v>
      </c>
      <c r="F608" s="97" t="s">
        <v>683</v>
      </c>
    </row>
    <row r="609" spans="1:6" ht="95.1" customHeight="1" x14ac:dyDescent="0.2">
      <c r="A609" s="265" t="s">
        <v>446</v>
      </c>
      <c r="B609" s="338" t="s">
        <v>1507</v>
      </c>
      <c r="C609" s="153" t="s">
        <v>677</v>
      </c>
      <c r="D609" s="355"/>
      <c r="E609" s="354" t="s">
        <v>2218</v>
      </c>
      <c r="F609" s="121" t="s">
        <v>893</v>
      </c>
    </row>
    <row r="610" spans="1:6" ht="95.1" customHeight="1" x14ac:dyDescent="0.2">
      <c r="A610" s="137" t="s">
        <v>447</v>
      </c>
      <c r="B610" s="338" t="s">
        <v>1056</v>
      </c>
      <c r="C610" s="153"/>
      <c r="D610" s="355"/>
      <c r="E610" s="354" t="s">
        <v>2219</v>
      </c>
      <c r="F610" s="97" t="s">
        <v>894</v>
      </c>
    </row>
    <row r="611" spans="1:6" ht="95.1" customHeight="1" x14ac:dyDescent="0.2">
      <c r="A611" s="266" t="s">
        <v>336</v>
      </c>
      <c r="B611" s="338"/>
      <c r="C611" s="153"/>
      <c r="D611" s="355"/>
      <c r="E611" s="354" t="s">
        <v>1833</v>
      </c>
      <c r="F611" s="97" t="s">
        <v>755</v>
      </c>
    </row>
    <row r="612" spans="1:6" ht="95.1" customHeight="1" x14ac:dyDescent="0.2">
      <c r="A612" s="140" t="s">
        <v>357</v>
      </c>
      <c r="B612" s="338"/>
      <c r="C612" s="153"/>
      <c r="D612" s="720"/>
      <c r="E612" s="354" t="s">
        <v>2220</v>
      </c>
      <c r="F612" s="121"/>
    </row>
    <row r="613" spans="1:6" ht="95.1" customHeight="1" x14ac:dyDescent="0.2">
      <c r="A613" s="137"/>
      <c r="B613" s="338"/>
      <c r="C613" s="153"/>
      <c r="D613" s="267" t="s">
        <v>619</v>
      </c>
      <c r="E613" s="354" t="s">
        <v>2221</v>
      </c>
      <c r="F613" s="97"/>
    </row>
    <row r="614" spans="1:6" ht="95.1" customHeight="1" x14ac:dyDescent="0.2">
      <c r="A614" s="265" t="s">
        <v>516</v>
      </c>
      <c r="B614" s="338"/>
      <c r="C614" s="153"/>
      <c r="D614" s="323" t="s">
        <v>1567</v>
      </c>
      <c r="E614" s="354" t="s">
        <v>2222</v>
      </c>
      <c r="F614" s="97"/>
    </row>
    <row r="615" spans="1:6" ht="95.1" customHeight="1" thickBot="1" x14ac:dyDescent="0.25">
      <c r="A615" s="137" t="s">
        <v>448</v>
      </c>
      <c r="B615" s="179"/>
      <c r="C615" s="153" t="s">
        <v>337</v>
      </c>
      <c r="D615" s="323" t="s">
        <v>1057</v>
      </c>
      <c r="E615" s="760" t="s">
        <v>2223</v>
      </c>
      <c r="F615" s="97"/>
    </row>
    <row r="616" spans="1:6" ht="95.1" customHeight="1" x14ac:dyDescent="0.2">
      <c r="A616" s="131" t="s">
        <v>647</v>
      </c>
      <c r="B616" s="131" t="s">
        <v>641</v>
      </c>
      <c r="C616" s="178" t="s">
        <v>7</v>
      </c>
      <c r="D616" s="761" t="s">
        <v>2224</v>
      </c>
      <c r="E616" s="354" t="s">
        <v>2225</v>
      </c>
      <c r="F616" s="100"/>
    </row>
    <row r="617" spans="1:6" ht="95.1" customHeight="1" x14ac:dyDescent="0.2">
      <c r="A617" s="173"/>
      <c r="B617" s="169" t="s">
        <v>1414</v>
      </c>
      <c r="C617" s="611" t="s">
        <v>730</v>
      </c>
      <c r="D617" s="354" t="s">
        <v>2226</v>
      </c>
      <c r="E617" s="354" t="s">
        <v>2227</v>
      </c>
      <c r="F617" s="101"/>
    </row>
    <row r="618" spans="1:6" ht="95.1" customHeight="1" x14ac:dyDescent="0.2">
      <c r="A618" s="286" t="s">
        <v>549</v>
      </c>
      <c r="B618" s="101" t="s">
        <v>648</v>
      </c>
      <c r="C618" s="611" t="s">
        <v>731</v>
      </c>
      <c r="D618" s="354" t="s">
        <v>2228</v>
      </c>
      <c r="E618" s="354" t="s">
        <v>2229</v>
      </c>
      <c r="F618" s="58"/>
    </row>
    <row r="619" spans="1:6" ht="95.1" customHeight="1" x14ac:dyDescent="0.2">
      <c r="A619" s="244" t="s">
        <v>550</v>
      </c>
      <c r="B619" s="101" t="s">
        <v>649</v>
      </c>
      <c r="C619" s="180" t="s">
        <v>732</v>
      </c>
      <c r="D619" s="354"/>
      <c r="E619" s="354" t="s">
        <v>2230</v>
      </c>
      <c r="F619" s="121" t="s">
        <v>650</v>
      </c>
    </row>
    <row r="620" spans="1:6" ht="95.1" customHeight="1" x14ac:dyDescent="0.2">
      <c r="A620" s="244" t="s">
        <v>1257</v>
      </c>
      <c r="B620" s="101"/>
      <c r="C620" s="180" t="s">
        <v>733</v>
      </c>
      <c r="D620" s="355"/>
      <c r="E620" s="355"/>
      <c r="F620" s="97" t="s">
        <v>562</v>
      </c>
    </row>
    <row r="621" spans="1:6" ht="95.1" customHeight="1" x14ac:dyDescent="0.2">
      <c r="A621" s="244" t="s">
        <v>1187</v>
      </c>
      <c r="B621" s="101" t="s">
        <v>651</v>
      </c>
      <c r="C621" s="180"/>
      <c r="D621" s="315"/>
      <c r="E621" s="354"/>
      <c r="F621" s="101" t="s">
        <v>652</v>
      </c>
    </row>
    <row r="622" spans="1:6" ht="95.1" customHeight="1" x14ac:dyDescent="0.2">
      <c r="A622" s="244" t="s">
        <v>994</v>
      </c>
      <c r="B622" s="101" t="s">
        <v>653</v>
      </c>
      <c r="C622" s="180" t="s">
        <v>734</v>
      </c>
      <c r="D622" s="315"/>
      <c r="E622" s="354"/>
      <c r="F622" s="103" t="s">
        <v>654</v>
      </c>
    </row>
    <row r="623" spans="1:6" ht="95.1" customHeight="1" x14ac:dyDescent="0.2">
      <c r="A623" s="244" t="s">
        <v>995</v>
      </c>
      <c r="B623" s="101" t="s">
        <v>655</v>
      </c>
      <c r="C623" s="180" t="s">
        <v>735</v>
      </c>
      <c r="D623" s="355"/>
      <c r="E623" s="355"/>
      <c r="F623" s="101" t="s">
        <v>834</v>
      </c>
    </row>
    <row r="624" spans="1:6" ht="95.1" customHeight="1" x14ac:dyDescent="0.2">
      <c r="A624" s="244" t="s">
        <v>996</v>
      </c>
      <c r="B624" s="101"/>
      <c r="C624" s="180" t="s">
        <v>736</v>
      </c>
      <c r="D624" s="355"/>
      <c r="E624" s="354"/>
      <c r="F624" s="103" t="s">
        <v>835</v>
      </c>
    </row>
    <row r="625" spans="1:33" ht="95.1" customHeight="1" x14ac:dyDescent="0.2">
      <c r="A625" s="244" t="s">
        <v>997</v>
      </c>
      <c r="B625" s="101" t="s">
        <v>656</v>
      </c>
      <c r="C625" s="180" t="s">
        <v>1197</v>
      </c>
      <c r="D625" s="355"/>
      <c r="E625" s="354"/>
      <c r="F625" s="101" t="s">
        <v>271</v>
      </c>
    </row>
    <row r="626" spans="1:33" ht="95.1" customHeight="1" x14ac:dyDescent="0.2">
      <c r="A626" s="244"/>
      <c r="B626" s="101"/>
      <c r="C626" s="180" t="s">
        <v>737</v>
      </c>
      <c r="D626" s="354"/>
      <c r="E626" s="357"/>
      <c r="F626" s="103"/>
    </row>
    <row r="627" spans="1:33" ht="95.1" customHeight="1" x14ac:dyDescent="0.2">
      <c r="A627" s="156"/>
      <c r="B627" s="101"/>
      <c r="C627" s="180" t="s">
        <v>738</v>
      </c>
      <c r="D627" s="354"/>
      <c r="E627" s="354"/>
      <c r="F627" s="101"/>
    </row>
    <row r="628" spans="1:33" ht="95.1" customHeight="1" x14ac:dyDescent="0.2">
      <c r="A628" s="244" t="s">
        <v>489</v>
      </c>
      <c r="B628" s="101" t="s">
        <v>657</v>
      </c>
      <c r="C628" s="180"/>
      <c r="D628" s="354"/>
      <c r="E628" s="354"/>
      <c r="F628" s="103"/>
    </row>
    <row r="629" spans="1:33" ht="95.1" customHeight="1" x14ac:dyDescent="0.2">
      <c r="A629" s="244" t="s">
        <v>490</v>
      </c>
      <c r="B629" s="101" t="s">
        <v>656</v>
      </c>
      <c r="C629" s="128"/>
      <c r="D629" s="354"/>
      <c r="E629" s="354"/>
      <c r="F629" s="101"/>
      <c r="AG629" s="28" t="s">
        <v>392</v>
      </c>
    </row>
    <row r="630" spans="1:33" ht="95.1" customHeight="1" x14ac:dyDescent="0.2">
      <c r="A630" s="244"/>
      <c r="B630" s="101"/>
      <c r="C630" s="128"/>
      <c r="D630" s="354"/>
      <c r="E630" s="354"/>
      <c r="F630" s="101"/>
      <c r="AG630" s="28" t="s">
        <v>393</v>
      </c>
    </row>
    <row r="631" spans="1:33" ht="95.1" customHeight="1" x14ac:dyDescent="0.2">
      <c r="A631" s="173"/>
      <c r="B631" s="101"/>
      <c r="C631" s="173" t="s">
        <v>739</v>
      </c>
      <c r="D631" s="267" t="s">
        <v>1784</v>
      </c>
      <c r="E631" s="358"/>
      <c r="F631" s="109"/>
      <c r="AG631" s="29" t="s">
        <v>394</v>
      </c>
    </row>
    <row r="632" spans="1:33" ht="95.1" customHeight="1" thickBot="1" x14ac:dyDescent="0.25">
      <c r="A632" s="173" t="s">
        <v>491</v>
      </c>
      <c r="B632" s="101"/>
      <c r="C632" s="612" t="s">
        <v>740</v>
      </c>
      <c r="D632" s="99" t="s">
        <v>753</v>
      </c>
      <c r="E632" s="354"/>
      <c r="F632" s="339"/>
      <c r="AG632" s="29" t="s">
        <v>377</v>
      </c>
    </row>
    <row r="633" spans="1:33" ht="95.1" customHeight="1" x14ac:dyDescent="0.2">
      <c r="A633" s="131" t="s">
        <v>449</v>
      </c>
      <c r="B633" s="178" t="s">
        <v>1435</v>
      </c>
      <c r="C633" s="178" t="s">
        <v>7</v>
      </c>
      <c r="D633" s="355" t="s">
        <v>2231</v>
      </c>
      <c r="E633" s="761" t="s">
        <v>2232</v>
      </c>
      <c r="F633" s="100"/>
      <c r="AG633" s="28" t="s">
        <v>156</v>
      </c>
    </row>
    <row r="634" spans="1:33" ht="95.1" customHeight="1" x14ac:dyDescent="0.2">
      <c r="A634" s="173"/>
      <c r="B634" s="169" t="s">
        <v>1436</v>
      </c>
      <c r="C634" s="152"/>
      <c r="D634" s="355" t="s">
        <v>2233</v>
      </c>
      <c r="E634" s="354" t="s">
        <v>2234</v>
      </c>
      <c r="F634" s="58"/>
      <c r="AG634" s="28" t="s">
        <v>157</v>
      </c>
    </row>
    <row r="635" spans="1:33" ht="95.1" customHeight="1" x14ac:dyDescent="0.2">
      <c r="A635" s="762" t="s">
        <v>2235</v>
      </c>
      <c r="B635" s="466" t="s">
        <v>1437</v>
      </c>
      <c r="C635" s="152" t="s">
        <v>1058</v>
      </c>
      <c r="D635" s="355" t="s">
        <v>2236</v>
      </c>
      <c r="E635" s="355" t="s">
        <v>1508</v>
      </c>
      <c r="F635" s="101"/>
      <c r="AG635" s="28" t="s">
        <v>395</v>
      </c>
    </row>
    <row r="636" spans="1:33" ht="95.1" customHeight="1" x14ac:dyDescent="0.2">
      <c r="A636" s="168" t="s">
        <v>1132</v>
      </c>
      <c r="B636" s="613" t="s">
        <v>1438</v>
      </c>
      <c r="C636" s="268" t="s">
        <v>295</v>
      </c>
      <c r="D636" s="315"/>
      <c r="E636" s="354" t="s">
        <v>604</v>
      </c>
      <c r="F636" s="103" t="s">
        <v>836</v>
      </c>
      <c r="AG636" s="28" t="s">
        <v>396</v>
      </c>
    </row>
    <row r="637" spans="1:33" ht="95.1" customHeight="1" x14ac:dyDescent="0.2">
      <c r="A637" s="266" t="s">
        <v>450</v>
      </c>
      <c r="B637" s="466" t="s">
        <v>1439</v>
      </c>
      <c r="C637" s="268" t="s">
        <v>711</v>
      </c>
      <c r="D637" s="355"/>
      <c r="E637" s="355"/>
      <c r="F637" s="101" t="s">
        <v>1440</v>
      </c>
      <c r="AG637" s="28" t="s">
        <v>335</v>
      </c>
    </row>
    <row r="638" spans="1:33" ht="95.1" customHeight="1" x14ac:dyDescent="0.2">
      <c r="A638" s="137" t="s">
        <v>451</v>
      </c>
      <c r="B638" s="466" t="s">
        <v>1441</v>
      </c>
      <c r="C638" s="268" t="s">
        <v>1283</v>
      </c>
      <c r="D638" s="355"/>
      <c r="E638" s="355"/>
      <c r="F638" s="103" t="s">
        <v>1442</v>
      </c>
      <c r="AG638" s="28" t="s">
        <v>397</v>
      </c>
    </row>
    <row r="639" spans="1:33" ht="95.1" customHeight="1" x14ac:dyDescent="0.2">
      <c r="A639" s="270" t="s">
        <v>452</v>
      </c>
      <c r="B639" s="466"/>
      <c r="C639" s="269" t="s">
        <v>1443</v>
      </c>
      <c r="D639" s="355"/>
      <c r="E639" s="354"/>
      <c r="F639" s="101" t="s">
        <v>1444</v>
      </c>
      <c r="AG639" s="28" t="s">
        <v>390</v>
      </c>
    </row>
    <row r="640" spans="1:33" ht="95.1" customHeight="1" x14ac:dyDescent="0.2">
      <c r="A640" s="270" t="s">
        <v>291</v>
      </c>
      <c r="B640" s="466" t="s">
        <v>1445</v>
      </c>
      <c r="C640" s="340" t="s">
        <v>316</v>
      </c>
      <c r="D640" s="355"/>
      <c r="E640" s="355"/>
      <c r="F640" s="103" t="s">
        <v>1446</v>
      </c>
      <c r="AG640" s="28" t="s">
        <v>398</v>
      </c>
    </row>
    <row r="641" spans="1:33" ht="95.1" customHeight="1" x14ac:dyDescent="0.2">
      <c r="A641" s="173" t="s">
        <v>453</v>
      </c>
      <c r="B641" s="466" t="s">
        <v>1447</v>
      </c>
      <c r="C641" s="269" t="s">
        <v>1448</v>
      </c>
      <c r="D641" s="355"/>
      <c r="E641" s="354"/>
      <c r="F641" s="101" t="s">
        <v>1449</v>
      </c>
      <c r="AG641" s="28" t="s">
        <v>399</v>
      </c>
    </row>
    <row r="642" spans="1:33" ht="95.1" customHeight="1" x14ac:dyDescent="0.2">
      <c r="A642" s="173"/>
      <c r="B642" s="466" t="s">
        <v>1450</v>
      </c>
      <c r="C642" s="104" t="s">
        <v>937</v>
      </c>
      <c r="D642" s="355"/>
      <c r="E642" s="354"/>
      <c r="F642" s="103"/>
      <c r="AG642" s="28" t="s">
        <v>400</v>
      </c>
    </row>
    <row r="643" spans="1:33" ht="95.1" customHeight="1" x14ac:dyDescent="0.2">
      <c r="A643" s="156"/>
      <c r="B643" s="466" t="s">
        <v>1451</v>
      </c>
      <c r="C643" s="104" t="s">
        <v>1452</v>
      </c>
      <c r="D643" s="267" t="s">
        <v>1328</v>
      </c>
      <c r="E643" s="355"/>
      <c r="F643" s="101"/>
      <c r="AG643" s="28" t="s">
        <v>401</v>
      </c>
    </row>
    <row r="644" spans="1:33" ht="95.1" customHeight="1" x14ac:dyDescent="0.2">
      <c r="A644" s="173"/>
      <c r="B644" s="466" t="s">
        <v>1453</v>
      </c>
      <c r="C644" s="271" t="s">
        <v>1284</v>
      </c>
      <c r="D644" s="503" t="s">
        <v>1454</v>
      </c>
      <c r="E644" s="354"/>
      <c r="F644" s="103"/>
      <c r="AG644" s="28" t="s">
        <v>402</v>
      </c>
    </row>
    <row r="645" spans="1:33" ht="95.1" customHeight="1" x14ac:dyDescent="0.2">
      <c r="A645" s="173"/>
      <c r="B645" s="105"/>
      <c r="C645" s="159"/>
      <c r="D645" s="614" t="s">
        <v>1455</v>
      </c>
      <c r="E645" s="354"/>
      <c r="F645" s="101"/>
      <c r="AG645" s="28" t="s">
        <v>403</v>
      </c>
    </row>
    <row r="646" spans="1:33" ht="95.1" customHeight="1" thickBot="1" x14ac:dyDescent="0.25">
      <c r="A646" s="272"/>
      <c r="B646" s="106"/>
      <c r="C646" s="273"/>
      <c r="D646" s="98" t="s">
        <v>1456</v>
      </c>
      <c r="E646" s="354"/>
      <c r="F646" s="107"/>
      <c r="AG646" s="29" t="s">
        <v>404</v>
      </c>
    </row>
    <row r="647" spans="1:33" ht="76.349999999999994" customHeight="1" x14ac:dyDescent="0.7">
      <c r="A647" s="33" t="s">
        <v>1597</v>
      </c>
      <c r="B647" s="34" t="s">
        <v>832</v>
      </c>
      <c r="C647" s="34" t="s">
        <v>938</v>
      </c>
      <c r="D647" s="84"/>
      <c r="E647" s="34" t="s">
        <v>1596</v>
      </c>
      <c r="F647" s="34" t="str">
        <f>F593</f>
        <v>Khaled Ghanaym</v>
      </c>
      <c r="AG647" s="29" t="s">
        <v>405</v>
      </c>
    </row>
    <row r="648" spans="1:33" ht="117.75" customHeight="1" x14ac:dyDescent="0.7">
      <c r="A648" s="85" t="s">
        <v>501</v>
      </c>
      <c r="B648" s="33" t="s">
        <v>281</v>
      </c>
      <c r="C648" s="33" t="s">
        <v>897</v>
      </c>
      <c r="D648" s="37" t="s">
        <v>1631</v>
      </c>
      <c r="E648" s="33" t="s">
        <v>378</v>
      </c>
      <c r="F648" s="33" t="str">
        <f>F594</f>
        <v>01275111158</v>
      </c>
      <c r="AG648" s="29" t="s">
        <v>406</v>
      </c>
    </row>
    <row r="649" spans="1:33" ht="76.349999999999994" customHeight="1" x14ac:dyDescent="0.2">
      <c r="A649" s="5"/>
      <c r="B649" s="6"/>
      <c r="C649" s="7"/>
      <c r="D649" s="8" t="str">
        <f>D595</f>
        <v>KHALDA PETROLEUM CO.</v>
      </c>
      <c r="E649" s="9"/>
      <c r="F649" s="10"/>
      <c r="AG649" s="29" t="s">
        <v>407</v>
      </c>
    </row>
    <row r="650" spans="1:33" ht="76.349999999999994" customHeight="1" thickBot="1" x14ac:dyDescent="0.25">
      <c r="A650" s="5"/>
      <c r="B650" s="6"/>
      <c r="C650" s="7"/>
      <c r="D650" s="8" t="str">
        <f>D596</f>
        <v>AM WORKOVER REPORT</v>
      </c>
      <c r="E650" s="93" t="str">
        <f>E596</f>
        <v>TEAM-4-WO</v>
      </c>
      <c r="F650" s="12">
        <f ca="1">F596</f>
        <v>45171.64480347222</v>
      </c>
      <c r="AG650" s="29" t="s">
        <v>408</v>
      </c>
    </row>
    <row r="651" spans="1:33" ht="76.349999999999994" customHeight="1" thickTop="1" thickBot="1" x14ac:dyDescent="0.25">
      <c r="A651" s="352" t="s">
        <v>250</v>
      </c>
      <c r="B651" s="94" t="s">
        <v>1</v>
      </c>
      <c r="C651" s="94" t="s">
        <v>2</v>
      </c>
      <c r="D651" s="615" t="s">
        <v>3</v>
      </c>
      <c r="E651" s="353" t="s">
        <v>4</v>
      </c>
      <c r="F651" s="112" t="s">
        <v>5</v>
      </c>
      <c r="AG651" s="28" t="s">
        <v>409</v>
      </c>
    </row>
    <row r="652" spans="1:33" ht="83.1" customHeight="1" thickTop="1" x14ac:dyDescent="0.2">
      <c r="A652" s="131" t="s">
        <v>454</v>
      </c>
      <c r="B652" s="178" t="s">
        <v>998</v>
      </c>
      <c r="C652" s="178" t="s">
        <v>7</v>
      </c>
      <c r="D652" s="763" t="s">
        <v>2237</v>
      </c>
      <c r="E652" s="510" t="s">
        <v>2238</v>
      </c>
      <c r="F652" s="121"/>
      <c r="AG652" s="51"/>
    </row>
    <row r="653" spans="1:33" ht="83.1" customHeight="1" x14ac:dyDescent="0.2">
      <c r="A653" s="137" t="s">
        <v>301</v>
      </c>
      <c r="B653" s="167" t="s">
        <v>1457</v>
      </c>
      <c r="C653" s="110" t="s">
        <v>295</v>
      </c>
      <c r="D653" s="616" t="s">
        <v>2239</v>
      </c>
      <c r="E653" s="510" t="s">
        <v>1754</v>
      </c>
      <c r="F653" s="359" t="s">
        <v>1133</v>
      </c>
      <c r="AG653" s="51"/>
    </row>
    <row r="654" spans="1:33" ht="83.1" customHeight="1" x14ac:dyDescent="0.2">
      <c r="A654" s="137" t="s">
        <v>313</v>
      </c>
      <c r="B654" s="167" t="s">
        <v>1458</v>
      </c>
      <c r="C654" s="110" t="s">
        <v>254</v>
      </c>
      <c r="D654" s="616" t="s">
        <v>2240</v>
      </c>
      <c r="E654" s="510" t="s">
        <v>1755</v>
      </c>
      <c r="F654" s="341" t="s">
        <v>1134</v>
      </c>
    </row>
    <row r="655" spans="1:33" ht="83.1" customHeight="1" x14ac:dyDescent="0.2">
      <c r="A655" s="137" t="s">
        <v>455</v>
      </c>
      <c r="B655" s="167"/>
      <c r="C655" s="110" t="s">
        <v>1459</v>
      </c>
      <c r="D655" s="616" t="s">
        <v>2241</v>
      </c>
      <c r="E655" s="510" t="s">
        <v>2242</v>
      </c>
      <c r="F655" s="360"/>
    </row>
    <row r="656" spans="1:33" ht="83.1" customHeight="1" x14ac:dyDescent="0.2">
      <c r="A656" s="168"/>
      <c r="B656" s="167"/>
      <c r="C656" s="110" t="s">
        <v>658</v>
      </c>
      <c r="D656" s="764" t="s">
        <v>2243</v>
      </c>
      <c r="E656" s="510" t="s">
        <v>2244</v>
      </c>
      <c r="F656" s="360"/>
    </row>
    <row r="657" spans="1:6" ht="83.1" customHeight="1" x14ac:dyDescent="0.2">
      <c r="A657" s="264" t="s">
        <v>1461</v>
      </c>
      <c r="B657" s="167"/>
      <c r="C657" s="110" t="s">
        <v>1460</v>
      </c>
      <c r="D657" s="728" t="s">
        <v>2245</v>
      </c>
      <c r="E657" s="510" t="s">
        <v>2246</v>
      </c>
      <c r="F657" s="360"/>
    </row>
    <row r="658" spans="1:6" ht="83.1" customHeight="1" x14ac:dyDescent="0.2">
      <c r="A658" s="168"/>
      <c r="B658" s="167" t="s">
        <v>1462</v>
      </c>
      <c r="C658" s="110"/>
      <c r="D658" s="616" t="s">
        <v>2247</v>
      </c>
      <c r="E658" s="765" t="s">
        <v>2248</v>
      </c>
      <c r="F658" s="359" t="s">
        <v>1509</v>
      </c>
    </row>
    <row r="659" spans="1:6" ht="83.1" customHeight="1" x14ac:dyDescent="0.2">
      <c r="A659" s="168" t="s">
        <v>456</v>
      </c>
      <c r="B659" s="167" t="s">
        <v>1463</v>
      </c>
      <c r="C659" s="110" t="s">
        <v>1464</v>
      </c>
      <c r="D659" s="728" t="s">
        <v>2249</v>
      </c>
      <c r="E659" s="510" t="s">
        <v>2250</v>
      </c>
      <c r="F659" s="360" t="s">
        <v>505</v>
      </c>
    </row>
    <row r="660" spans="1:6" ht="83.1" customHeight="1" x14ac:dyDescent="0.2">
      <c r="A660" s="168" t="s">
        <v>456</v>
      </c>
      <c r="B660" s="167"/>
      <c r="C660" s="110" t="s">
        <v>615</v>
      </c>
      <c r="D660" s="504"/>
      <c r="E660" s="510" t="s">
        <v>2251</v>
      </c>
      <c r="F660" s="341"/>
    </row>
    <row r="661" spans="1:6" ht="83.1" customHeight="1" x14ac:dyDescent="0.2">
      <c r="A661" s="137" t="s">
        <v>613</v>
      </c>
      <c r="B661" s="167" t="s">
        <v>1465</v>
      </c>
      <c r="C661" s="110" t="s">
        <v>999</v>
      </c>
      <c r="D661" s="504"/>
      <c r="E661" s="510" t="s">
        <v>2252</v>
      </c>
      <c r="F661" s="341"/>
    </row>
    <row r="662" spans="1:6" ht="83.1" customHeight="1" x14ac:dyDescent="0.2">
      <c r="A662" s="137" t="s">
        <v>546</v>
      </c>
      <c r="B662" s="167" t="s">
        <v>1466</v>
      </c>
      <c r="C662" s="110"/>
      <c r="D662" s="504"/>
      <c r="E662" s="510" t="s">
        <v>2253</v>
      </c>
      <c r="F662" s="341"/>
    </row>
    <row r="663" spans="1:6" ht="83.1" customHeight="1" x14ac:dyDescent="0.2">
      <c r="A663" s="265" t="s">
        <v>457</v>
      </c>
      <c r="B663" s="327" t="s">
        <v>1467</v>
      </c>
      <c r="C663" s="110"/>
      <c r="D663" s="504"/>
      <c r="E663" s="510" t="s">
        <v>2254</v>
      </c>
      <c r="F663" s="359"/>
    </row>
    <row r="664" spans="1:6" ht="83.1" customHeight="1" x14ac:dyDescent="0.2">
      <c r="A664" s="168" t="s">
        <v>291</v>
      </c>
      <c r="B664" s="102" t="s">
        <v>1468</v>
      </c>
      <c r="C664" s="77" t="s">
        <v>1462</v>
      </c>
      <c r="D664" s="617" t="s">
        <v>2255</v>
      </c>
      <c r="E664" s="510"/>
      <c r="F664" s="113"/>
    </row>
    <row r="665" spans="1:6" ht="83.1" customHeight="1" thickBot="1" x14ac:dyDescent="0.25">
      <c r="A665" s="168" t="s">
        <v>453</v>
      </c>
      <c r="B665" s="115" t="s">
        <v>1469</v>
      </c>
      <c r="C665" s="77" t="s">
        <v>1463</v>
      </c>
      <c r="D665" s="618" t="s">
        <v>1470</v>
      </c>
      <c r="E665" s="362"/>
      <c r="F665" s="116"/>
    </row>
    <row r="666" spans="1:6" ht="83.1" customHeight="1" x14ac:dyDescent="0.2">
      <c r="A666" s="131" t="s">
        <v>458</v>
      </c>
      <c r="B666" s="131" t="s">
        <v>1415</v>
      </c>
      <c r="C666" s="158" t="s">
        <v>7</v>
      </c>
      <c r="D666" s="744" t="s">
        <v>2256</v>
      </c>
      <c r="E666" s="766" t="s">
        <v>2257</v>
      </c>
      <c r="F666" s="121"/>
    </row>
    <row r="667" spans="1:6" ht="83.1" customHeight="1" x14ac:dyDescent="0.2">
      <c r="A667" s="135" t="s">
        <v>270</v>
      </c>
      <c r="B667" s="512"/>
      <c r="C667" s="326" t="s">
        <v>1581</v>
      </c>
      <c r="D667" s="362" t="s">
        <v>2258</v>
      </c>
      <c r="E667" s="362" t="s">
        <v>1586</v>
      </c>
      <c r="F667" s="113"/>
    </row>
    <row r="668" spans="1:6" ht="83.1" customHeight="1" x14ac:dyDescent="0.2">
      <c r="A668" s="135" t="s">
        <v>360</v>
      </c>
      <c r="B668" s="513"/>
      <c r="C668" s="327"/>
      <c r="D668" s="726" t="s">
        <v>2259</v>
      </c>
      <c r="E668" s="362" t="s">
        <v>1588</v>
      </c>
      <c r="F668" s="113"/>
    </row>
    <row r="669" spans="1:6" ht="83.1" customHeight="1" x14ac:dyDescent="0.2">
      <c r="A669" s="264"/>
      <c r="B669" s="512" t="s">
        <v>1471</v>
      </c>
      <c r="C669" s="514" t="s">
        <v>1000</v>
      </c>
      <c r="D669" s="362" t="s">
        <v>2260</v>
      </c>
      <c r="E669" s="361" t="s">
        <v>604</v>
      </c>
      <c r="F669" s="121" t="s">
        <v>1329</v>
      </c>
    </row>
    <row r="670" spans="1:6" ht="83.1" customHeight="1" x14ac:dyDescent="0.2">
      <c r="A670" s="505" t="s">
        <v>1416</v>
      </c>
      <c r="B670" s="167"/>
      <c r="C670" s="180" t="s">
        <v>694</v>
      </c>
      <c r="D670" s="361" t="s">
        <v>2261</v>
      </c>
      <c r="E670" s="362"/>
      <c r="F670" s="113" t="s">
        <v>412</v>
      </c>
    </row>
    <row r="671" spans="1:6" ht="83.1" customHeight="1" x14ac:dyDescent="0.2">
      <c r="A671" s="240"/>
      <c r="B671" s="336"/>
      <c r="C671" s="180" t="s">
        <v>552</v>
      </c>
      <c r="D671" s="362"/>
      <c r="E671" s="361"/>
      <c r="F671" s="121"/>
    </row>
    <row r="672" spans="1:6" ht="83.1" customHeight="1" x14ac:dyDescent="0.2">
      <c r="A672" s="244" t="s">
        <v>699</v>
      </c>
      <c r="B672" s="336"/>
      <c r="C672" s="180" t="s">
        <v>1001</v>
      </c>
      <c r="D672" s="362"/>
      <c r="E672" s="361"/>
      <c r="F672" s="121" t="s">
        <v>1135</v>
      </c>
    </row>
    <row r="673" spans="1:6" ht="83.1" customHeight="1" x14ac:dyDescent="0.2">
      <c r="A673" s="137" t="s">
        <v>374</v>
      </c>
      <c r="B673" s="336"/>
      <c r="C673" s="180" t="s">
        <v>695</v>
      </c>
      <c r="D673" s="361"/>
      <c r="E673" s="362"/>
      <c r="F673" s="113" t="s">
        <v>258</v>
      </c>
    </row>
    <row r="674" spans="1:6" ht="83.1" customHeight="1" x14ac:dyDescent="0.2">
      <c r="A674" s="137" t="s">
        <v>375</v>
      </c>
      <c r="B674" s="515"/>
      <c r="C674" s="180" t="s">
        <v>1582</v>
      </c>
      <c r="D674" s="361"/>
      <c r="E674" s="362"/>
      <c r="F674" s="113"/>
    </row>
    <row r="675" spans="1:6" ht="83.1" customHeight="1" x14ac:dyDescent="0.2">
      <c r="A675" s="206" t="s">
        <v>276</v>
      </c>
      <c r="B675" s="619"/>
      <c r="C675" s="114"/>
      <c r="D675" s="362"/>
      <c r="E675" s="362"/>
      <c r="F675" s="121" t="s">
        <v>1136</v>
      </c>
    </row>
    <row r="676" spans="1:6" ht="83.1" customHeight="1" x14ac:dyDescent="0.2">
      <c r="A676" s="137"/>
      <c r="B676" s="327" t="s">
        <v>1583</v>
      </c>
      <c r="C676" s="337" t="s">
        <v>1584</v>
      </c>
      <c r="D676" s="155" t="s">
        <v>770</v>
      </c>
      <c r="E676" s="362"/>
      <c r="F676" s="113" t="s">
        <v>1137</v>
      </c>
    </row>
    <row r="677" spans="1:6" ht="83.1" customHeight="1" x14ac:dyDescent="0.2">
      <c r="A677" s="137" t="s">
        <v>277</v>
      </c>
      <c r="B677" s="327"/>
      <c r="C677" s="114"/>
      <c r="D677" s="516" t="s">
        <v>1585</v>
      </c>
      <c r="E677" s="362"/>
      <c r="F677" s="113"/>
    </row>
    <row r="678" spans="1:6" ht="83.1" customHeight="1" x14ac:dyDescent="0.2">
      <c r="A678" s="137"/>
      <c r="B678" s="328"/>
      <c r="C678" s="114"/>
      <c r="D678" s="516" t="s">
        <v>1587</v>
      </c>
      <c r="E678" s="362"/>
      <c r="F678" s="113"/>
    </row>
    <row r="679" spans="1:6" ht="83.1" customHeight="1" thickBot="1" x14ac:dyDescent="0.25">
      <c r="A679" s="265" t="s">
        <v>1003</v>
      </c>
      <c r="B679" s="77"/>
      <c r="C679" s="276"/>
      <c r="D679" s="620" t="s">
        <v>1589</v>
      </c>
      <c r="E679" s="621"/>
      <c r="F679" s="101"/>
    </row>
    <row r="680" spans="1:6" ht="83.1" customHeight="1" x14ac:dyDescent="0.2">
      <c r="A680" s="131" t="s">
        <v>366</v>
      </c>
      <c r="B680" s="767" t="s">
        <v>1141</v>
      </c>
      <c r="C680" s="158" t="s">
        <v>7</v>
      </c>
      <c r="D680" s="117" t="s">
        <v>2262</v>
      </c>
      <c r="E680" s="117" t="s">
        <v>2263</v>
      </c>
      <c r="F680" s="120"/>
    </row>
    <row r="681" spans="1:6" ht="83.1" customHeight="1" x14ac:dyDescent="0.2">
      <c r="A681" s="135" t="s">
        <v>367</v>
      </c>
      <c r="B681" s="768" t="s">
        <v>258</v>
      </c>
      <c r="C681" s="467" t="s">
        <v>632</v>
      </c>
      <c r="D681" s="117" t="s">
        <v>2264</v>
      </c>
      <c r="E681" s="117" t="s">
        <v>2265</v>
      </c>
      <c r="F681" s="118"/>
    </row>
    <row r="682" spans="1:6" ht="83.1" customHeight="1" x14ac:dyDescent="0.2">
      <c r="A682" s="135" t="s">
        <v>368</v>
      </c>
      <c r="B682" s="101" t="s">
        <v>2266</v>
      </c>
      <c r="C682" s="467"/>
      <c r="D682" s="117" t="s">
        <v>2267</v>
      </c>
      <c r="E682" s="117" t="s">
        <v>2268</v>
      </c>
      <c r="F682" s="97"/>
    </row>
    <row r="683" spans="1:6" ht="83.1" customHeight="1" x14ac:dyDescent="0.2">
      <c r="A683" s="137" t="s">
        <v>369</v>
      </c>
      <c r="B683" s="486" t="s">
        <v>2269</v>
      </c>
      <c r="C683" s="248"/>
      <c r="D683" s="117" t="s">
        <v>2060</v>
      </c>
      <c r="E683" s="117" t="s">
        <v>2270</v>
      </c>
      <c r="F683" s="118" t="s">
        <v>1330</v>
      </c>
    </row>
    <row r="684" spans="1:6" ht="83.1" customHeight="1" x14ac:dyDescent="0.2">
      <c r="A684" s="278"/>
      <c r="C684" s="467" t="s">
        <v>2271</v>
      </c>
      <c r="D684" s="117" t="s">
        <v>2272</v>
      </c>
      <c r="E684" s="117" t="s">
        <v>2273</v>
      </c>
      <c r="F684" s="97" t="s">
        <v>271</v>
      </c>
    </row>
    <row r="685" spans="1:6" ht="83.1" customHeight="1" x14ac:dyDescent="0.2">
      <c r="A685" s="330" t="s">
        <v>1258</v>
      </c>
      <c r="C685" s="769" t="s">
        <v>2274</v>
      </c>
      <c r="D685" s="117" t="s">
        <v>2275</v>
      </c>
      <c r="E685" s="117" t="s">
        <v>2276</v>
      </c>
      <c r="F685" s="118"/>
    </row>
    <row r="686" spans="1:6" ht="83.1" customHeight="1" x14ac:dyDescent="0.2">
      <c r="A686" s="330"/>
      <c r="B686" s="486" t="s">
        <v>2277</v>
      </c>
      <c r="C686" s="467"/>
      <c r="D686" s="117" t="s">
        <v>2278</v>
      </c>
      <c r="E686" s="117" t="s">
        <v>2279</v>
      </c>
      <c r="F686" s="121" t="s">
        <v>1331</v>
      </c>
    </row>
    <row r="687" spans="1:6" ht="83.1" customHeight="1" x14ac:dyDescent="0.2">
      <c r="A687" s="135" t="s">
        <v>370</v>
      </c>
      <c r="B687" s="336"/>
      <c r="C687" s="467"/>
      <c r="D687" s="117" t="s">
        <v>2280</v>
      </c>
      <c r="E687" s="117" t="s">
        <v>2281</v>
      </c>
      <c r="F687" s="97" t="s">
        <v>1332</v>
      </c>
    </row>
    <row r="688" spans="1:6" ht="83.1" customHeight="1" x14ac:dyDescent="0.2">
      <c r="A688" s="135" t="s">
        <v>371</v>
      </c>
      <c r="B688" s="336"/>
      <c r="C688" s="467"/>
      <c r="D688" s="117"/>
      <c r="E688" s="117" t="s">
        <v>2282</v>
      </c>
      <c r="F688" s="97"/>
    </row>
    <row r="689" spans="1:6" ht="83.1" customHeight="1" x14ac:dyDescent="0.2">
      <c r="A689" s="137" t="s">
        <v>373</v>
      </c>
      <c r="B689" s="486" t="s">
        <v>2283</v>
      </c>
      <c r="C689" s="467" t="s">
        <v>586</v>
      </c>
      <c r="D689" s="117"/>
      <c r="E689" s="117"/>
      <c r="F689" s="97"/>
    </row>
    <row r="690" spans="1:6" ht="83.1" customHeight="1" x14ac:dyDescent="0.2">
      <c r="A690" s="265" t="s">
        <v>372</v>
      </c>
      <c r="B690" s="336"/>
      <c r="C690" s="467" t="s">
        <v>316</v>
      </c>
      <c r="D690" s="117"/>
      <c r="E690" s="622"/>
      <c r="F690" s="97"/>
    </row>
    <row r="691" spans="1:6" ht="83.1" customHeight="1" x14ac:dyDescent="0.2">
      <c r="A691" s="140" t="s">
        <v>357</v>
      </c>
      <c r="B691" s="167"/>
      <c r="C691" s="467" t="s">
        <v>1333</v>
      </c>
      <c r="D691" s="155" t="s">
        <v>1792</v>
      </c>
      <c r="E691" s="622"/>
      <c r="F691" s="97"/>
    </row>
    <row r="692" spans="1:6" ht="83.1" customHeight="1" x14ac:dyDescent="0.2">
      <c r="A692" s="265" t="s">
        <v>267</v>
      </c>
      <c r="B692" s="167"/>
      <c r="C692" s="467"/>
      <c r="D692" s="25" t="s">
        <v>2284</v>
      </c>
      <c r="E692" s="622"/>
      <c r="F692" s="97"/>
    </row>
    <row r="693" spans="1:6" ht="83.1" customHeight="1" thickBot="1" x14ac:dyDescent="0.25">
      <c r="A693" s="265" t="s">
        <v>336</v>
      </c>
      <c r="B693" s="119"/>
      <c r="C693" s="467" t="s">
        <v>310</v>
      </c>
      <c r="D693" s="623"/>
      <c r="E693" s="624"/>
      <c r="F693" s="121"/>
    </row>
    <row r="694" spans="1:6" ht="83.1" customHeight="1" x14ac:dyDescent="0.2">
      <c r="A694" s="183" t="s">
        <v>359</v>
      </c>
      <c r="B694" s="363" t="s">
        <v>837</v>
      </c>
      <c r="C694" s="277" t="s">
        <v>7</v>
      </c>
      <c r="D694" s="175" t="s">
        <v>2285</v>
      </c>
      <c r="E694" s="108" t="s">
        <v>2286</v>
      </c>
      <c r="F694" s="120"/>
    </row>
    <row r="695" spans="1:6" ht="83.1" customHeight="1" x14ac:dyDescent="0.2">
      <c r="A695" s="191" t="s">
        <v>270</v>
      </c>
      <c r="B695" s="747" t="s">
        <v>1417</v>
      </c>
      <c r="C695" s="625" t="s">
        <v>286</v>
      </c>
      <c r="D695" s="175" t="s">
        <v>2287</v>
      </c>
      <c r="E695" s="108" t="s">
        <v>2288</v>
      </c>
      <c r="F695" s="97"/>
    </row>
    <row r="696" spans="1:6" ht="83.1" customHeight="1" x14ac:dyDescent="0.2">
      <c r="A696" s="191" t="s">
        <v>360</v>
      </c>
      <c r="B696" s="747" t="s">
        <v>1334</v>
      </c>
      <c r="C696" s="364" t="s">
        <v>1336</v>
      </c>
      <c r="D696" s="175" t="s">
        <v>2289</v>
      </c>
      <c r="E696" s="108" t="s">
        <v>2290</v>
      </c>
      <c r="F696" s="97"/>
    </row>
    <row r="697" spans="1:6" ht="83.1" customHeight="1" x14ac:dyDescent="0.2">
      <c r="A697" s="244" t="s">
        <v>2291</v>
      </c>
      <c r="B697" s="747" t="s">
        <v>1335</v>
      </c>
      <c r="C697" s="364" t="s">
        <v>1338</v>
      </c>
      <c r="D697" s="175" t="s">
        <v>2292</v>
      </c>
      <c r="E697" s="175" t="s">
        <v>2293</v>
      </c>
      <c r="F697" s="121" t="s">
        <v>741</v>
      </c>
    </row>
    <row r="698" spans="1:6" ht="83.1" customHeight="1" x14ac:dyDescent="0.2">
      <c r="A698" s="244"/>
      <c r="B698" s="747" t="s">
        <v>1337</v>
      </c>
      <c r="C698" s="364" t="s">
        <v>513</v>
      </c>
      <c r="D698" s="745" t="s">
        <v>2294</v>
      </c>
      <c r="E698" s="175" t="s">
        <v>2295</v>
      </c>
      <c r="F698" s="97" t="s">
        <v>801</v>
      </c>
    </row>
    <row r="699" spans="1:6" ht="83.1" customHeight="1" x14ac:dyDescent="0.2">
      <c r="A699" s="279" t="s">
        <v>361</v>
      </c>
      <c r="B699" s="747"/>
      <c r="C699" s="364" t="s">
        <v>1339</v>
      </c>
      <c r="D699" s="745" t="s">
        <v>2296</v>
      </c>
      <c r="E699" s="175" t="s">
        <v>2297</v>
      </c>
      <c r="F699" s="97" t="s">
        <v>802</v>
      </c>
    </row>
    <row r="700" spans="1:6" ht="83.1" customHeight="1" x14ac:dyDescent="0.2">
      <c r="A700" s="147" t="s">
        <v>362</v>
      </c>
      <c r="B700" s="747"/>
      <c r="C700" s="364" t="s">
        <v>756</v>
      </c>
      <c r="D700" s="745" t="s">
        <v>2298</v>
      </c>
      <c r="E700" s="175" t="s">
        <v>2299</v>
      </c>
      <c r="F700" s="97"/>
    </row>
    <row r="701" spans="1:6" ht="83.1" customHeight="1" x14ac:dyDescent="0.2">
      <c r="A701" s="147" t="s">
        <v>363</v>
      </c>
      <c r="B701" s="747"/>
      <c r="C701" s="364" t="s">
        <v>1340</v>
      </c>
      <c r="D701" s="175" t="s">
        <v>2300</v>
      </c>
      <c r="E701" s="175" t="s">
        <v>2301</v>
      </c>
      <c r="F701" s="121"/>
    </row>
    <row r="702" spans="1:6" ht="83.1" customHeight="1" x14ac:dyDescent="0.2">
      <c r="A702" s="279" t="s">
        <v>276</v>
      </c>
      <c r="B702" s="409"/>
      <c r="C702" s="364" t="s">
        <v>1341</v>
      </c>
      <c r="D702" s="175" t="s">
        <v>2302</v>
      </c>
      <c r="E702" s="175" t="s">
        <v>2303</v>
      </c>
      <c r="F702" s="97"/>
    </row>
    <row r="703" spans="1:6" ht="83.1" customHeight="1" x14ac:dyDescent="0.2">
      <c r="A703" s="279" t="s">
        <v>277</v>
      </c>
      <c r="B703" s="365" t="s">
        <v>1342</v>
      </c>
      <c r="C703" s="364" t="s">
        <v>1323</v>
      </c>
      <c r="D703" s="175" t="s">
        <v>2304</v>
      </c>
      <c r="E703" s="175" t="s">
        <v>2305</v>
      </c>
      <c r="F703" s="113"/>
    </row>
    <row r="704" spans="1:6" ht="83.1" customHeight="1" x14ac:dyDescent="0.2">
      <c r="A704" s="279" t="s">
        <v>364</v>
      </c>
      <c r="B704" s="626" t="s">
        <v>1343</v>
      </c>
      <c r="C704" s="114" t="s">
        <v>1344</v>
      </c>
      <c r="D704" s="175"/>
      <c r="E704" s="175" t="s">
        <v>2306</v>
      </c>
      <c r="F704" s="121"/>
    </row>
    <row r="705" spans="1:6" ht="83.1" customHeight="1" x14ac:dyDescent="0.2">
      <c r="A705" s="147" t="s">
        <v>365</v>
      </c>
      <c r="B705" s="280"/>
      <c r="C705" s="114" t="s">
        <v>1345</v>
      </c>
      <c r="D705" s="282" t="s">
        <v>1590</v>
      </c>
      <c r="E705" s="175" t="s">
        <v>2307</v>
      </c>
      <c r="F705" s="113"/>
    </row>
    <row r="706" spans="1:6" ht="83.1" customHeight="1" x14ac:dyDescent="0.2">
      <c r="A706" s="137" t="s">
        <v>336</v>
      </c>
      <c r="B706" s="281"/>
      <c r="C706" s="114"/>
      <c r="D706" s="274" t="s">
        <v>1346</v>
      </c>
      <c r="E706" s="175"/>
      <c r="F706" s="113"/>
    </row>
    <row r="707" spans="1:6" ht="83.1" customHeight="1" thickBot="1" x14ac:dyDescent="0.25">
      <c r="A707" s="366" t="s">
        <v>660</v>
      </c>
      <c r="B707" s="283"/>
      <c r="C707" s="114" t="s">
        <v>557</v>
      </c>
      <c r="D707" s="274" t="s">
        <v>1347</v>
      </c>
      <c r="E707" s="175"/>
      <c r="F707" s="113"/>
    </row>
    <row r="708" spans="1:6" ht="76.349999999999994" customHeight="1" x14ac:dyDescent="0.7">
      <c r="A708" s="33" t="str">
        <f t="shared" ref="A708:C709" si="7">A647</f>
        <v>HATEM ZEDAN</v>
      </c>
      <c r="B708" s="34" t="str">
        <f t="shared" si="7"/>
        <v>CHARLIE KENEEDY</v>
      </c>
      <c r="C708" s="34" t="str">
        <f t="shared" si="7"/>
        <v xml:space="preserve">  A/G:  AHMED BARKAT   TELE : 01272370011 - 01275111157        </v>
      </c>
      <c r="D708" s="84"/>
      <c r="E708" s="34" t="str">
        <f>E647</f>
        <v>WO Technical Support : WALID SALLAM</v>
      </c>
      <c r="F708" s="34" t="str">
        <f>F647</f>
        <v>Khaled Ghanaym</v>
      </c>
    </row>
    <row r="709" spans="1:6" ht="108.75" customHeight="1" x14ac:dyDescent="0.7">
      <c r="A709" s="85" t="str">
        <f t="shared" si="7"/>
        <v>TELE: 01013334559 / 01272363263</v>
      </c>
      <c r="B709" s="33" t="str">
        <f t="shared" si="7"/>
        <v>TELE: 01201112590</v>
      </c>
      <c r="C709" s="33" t="str">
        <f t="shared" si="7"/>
        <v xml:space="preserve">A/G: ERIK 01283182726     </v>
      </c>
      <c r="D709" s="37" t="str">
        <f>D54</f>
        <v>KALABSHA : BASEM  01222338275</v>
      </c>
      <c r="E709" s="33" t="str">
        <f>E648</f>
        <v>TEL: 01285026752 - 01024478008</v>
      </c>
      <c r="F709" s="33" t="str">
        <f>F648</f>
        <v>01275111158</v>
      </c>
    </row>
    <row r="710" spans="1:6" ht="76.349999999999994" customHeight="1" x14ac:dyDescent="0.2">
      <c r="A710" s="5"/>
      <c r="B710" s="6"/>
      <c r="C710" s="7"/>
      <c r="D710" s="8" t="str">
        <f>D649</f>
        <v>KHALDA PETROLEUM CO.</v>
      </c>
      <c r="E710" s="9"/>
      <c r="F710" s="10"/>
    </row>
    <row r="711" spans="1:6" ht="76.349999999999994" customHeight="1" thickBot="1" x14ac:dyDescent="0.25">
      <c r="A711" s="5"/>
      <c r="B711" s="6"/>
      <c r="C711" s="7"/>
      <c r="D711" s="8" t="str">
        <f>D650</f>
        <v>AM WORKOVER REPORT</v>
      </c>
      <c r="E711" s="93" t="str">
        <f>E650</f>
        <v>TEAM-4-WO</v>
      </c>
      <c r="F711" s="12">
        <f ca="1">F650</f>
        <v>45171.64480347222</v>
      </c>
    </row>
    <row r="712" spans="1:6" ht="76.349999999999994" customHeight="1" thickTop="1" thickBot="1" x14ac:dyDescent="0.25">
      <c r="A712" s="352" t="s">
        <v>250</v>
      </c>
      <c r="B712" s="94" t="s">
        <v>1</v>
      </c>
      <c r="C712" s="94" t="s">
        <v>2</v>
      </c>
      <c r="D712" s="95" t="s">
        <v>3</v>
      </c>
      <c r="E712" s="95" t="s">
        <v>4</v>
      </c>
      <c r="F712" s="112" t="s">
        <v>5</v>
      </c>
    </row>
    <row r="713" spans="1:6" ht="95.1" customHeight="1" thickTop="1" x14ac:dyDescent="0.2">
      <c r="A713" s="131" t="s">
        <v>352</v>
      </c>
      <c r="B713" s="131" t="s">
        <v>1793</v>
      </c>
      <c r="C713" s="133" t="s">
        <v>487</v>
      </c>
      <c r="D713" s="134" t="s">
        <v>2308</v>
      </c>
      <c r="E713" s="134" t="s">
        <v>2309</v>
      </c>
      <c r="F713" s="118"/>
    </row>
    <row r="714" spans="1:6" ht="95.1" customHeight="1" x14ac:dyDescent="0.2">
      <c r="A714" s="135" t="s">
        <v>301</v>
      </c>
      <c r="B714" s="101" t="s">
        <v>1794</v>
      </c>
      <c r="C714" s="136" t="s">
        <v>807</v>
      </c>
      <c r="D714" s="134" t="s">
        <v>2310</v>
      </c>
      <c r="E714" s="134" t="s">
        <v>1800</v>
      </c>
      <c r="F714" s="118"/>
    </row>
    <row r="715" spans="1:6" ht="95.1" customHeight="1" x14ac:dyDescent="0.2">
      <c r="A715" s="135" t="s">
        <v>313</v>
      </c>
      <c r="B715" s="167" t="s">
        <v>1795</v>
      </c>
      <c r="C715" s="136"/>
      <c r="D715" s="134" t="s">
        <v>2311</v>
      </c>
      <c r="E715" s="134" t="s">
        <v>1802</v>
      </c>
      <c r="F715" s="123"/>
    </row>
    <row r="716" spans="1:6" ht="95.1" customHeight="1" x14ac:dyDescent="0.2">
      <c r="A716" s="137" t="s">
        <v>287</v>
      </c>
      <c r="B716" s="167" t="s">
        <v>1796</v>
      </c>
      <c r="C716" s="138" t="s">
        <v>1797</v>
      </c>
      <c r="D716" s="134" t="s">
        <v>2312</v>
      </c>
      <c r="E716" s="134" t="s">
        <v>1805</v>
      </c>
      <c r="F716" s="123"/>
    </row>
    <row r="717" spans="1:6" ht="95.1" customHeight="1" x14ac:dyDescent="0.2">
      <c r="A717" s="139"/>
      <c r="B717" s="167" t="s">
        <v>1798</v>
      </c>
      <c r="C717" s="138" t="s">
        <v>1799</v>
      </c>
      <c r="D717" s="134" t="s">
        <v>2313</v>
      </c>
      <c r="E717" s="134" t="s">
        <v>1807</v>
      </c>
      <c r="F717" s="97"/>
    </row>
    <row r="718" spans="1:6" ht="95.1" customHeight="1" x14ac:dyDescent="0.2">
      <c r="A718" s="439" t="s">
        <v>1259</v>
      </c>
      <c r="B718" s="167"/>
      <c r="C718" s="138"/>
      <c r="D718" s="627"/>
      <c r="E718" s="134" t="s">
        <v>2314</v>
      </c>
      <c r="F718" s="121"/>
    </row>
    <row r="719" spans="1:6" ht="95.1" customHeight="1" x14ac:dyDescent="0.2">
      <c r="A719" s="439" t="s">
        <v>1260</v>
      </c>
      <c r="C719" s="138" t="s">
        <v>1801</v>
      </c>
      <c r="D719" s="117"/>
      <c r="E719" s="134" t="s">
        <v>1812</v>
      </c>
      <c r="F719" s="118"/>
    </row>
    <row r="720" spans="1:6" ht="95.1" customHeight="1" x14ac:dyDescent="0.2">
      <c r="A720" s="332"/>
      <c r="B720" s="167" t="s">
        <v>1803</v>
      </c>
      <c r="C720" s="138" t="s">
        <v>1804</v>
      </c>
      <c r="D720" s="134"/>
      <c r="E720" s="134" t="s">
        <v>1814</v>
      </c>
      <c r="F720" s="118" t="s">
        <v>698</v>
      </c>
    </row>
    <row r="721" spans="1:6" ht="95.1" customHeight="1" x14ac:dyDescent="0.2">
      <c r="A721" s="137" t="s">
        <v>353</v>
      </c>
      <c r="B721" s="167" t="s">
        <v>1806</v>
      </c>
      <c r="C721" s="138" t="s">
        <v>602</v>
      </c>
      <c r="D721" s="134"/>
      <c r="E721" s="134" t="s">
        <v>1815</v>
      </c>
      <c r="F721" s="97" t="s">
        <v>505</v>
      </c>
    </row>
    <row r="722" spans="1:6" ht="95.1" customHeight="1" x14ac:dyDescent="0.2">
      <c r="A722" s="135" t="s">
        <v>354</v>
      </c>
      <c r="B722" s="167" t="s">
        <v>1808</v>
      </c>
      <c r="C722" s="138" t="s">
        <v>1809</v>
      </c>
      <c r="D722" s="134"/>
      <c r="E722" s="134" t="s">
        <v>1816</v>
      </c>
      <c r="F722" s="121"/>
    </row>
    <row r="723" spans="1:6" ht="95.1" customHeight="1" x14ac:dyDescent="0.2">
      <c r="A723" s="135" t="s">
        <v>355</v>
      </c>
      <c r="B723" s="167" t="s">
        <v>1810</v>
      </c>
      <c r="C723" s="138" t="s">
        <v>1811</v>
      </c>
      <c r="D723" s="134"/>
      <c r="E723" s="134" t="s">
        <v>2315</v>
      </c>
      <c r="F723" s="97"/>
    </row>
    <row r="724" spans="1:6" ht="95.1" customHeight="1" x14ac:dyDescent="0.2">
      <c r="A724" s="137" t="s">
        <v>356</v>
      </c>
      <c r="B724" s="167" t="s">
        <v>1813</v>
      </c>
      <c r="C724" s="138"/>
      <c r="D724" s="134"/>
      <c r="E724" s="134" t="s">
        <v>2316</v>
      </c>
      <c r="F724" s="123"/>
    </row>
    <row r="725" spans="1:6" ht="95.1" customHeight="1" x14ac:dyDescent="0.2">
      <c r="A725" s="137" t="s">
        <v>895</v>
      </c>
      <c r="B725" s="167"/>
      <c r="C725" s="138"/>
      <c r="D725" s="134"/>
      <c r="E725" s="134"/>
      <c r="F725" s="123"/>
    </row>
    <row r="726" spans="1:6" ht="95.1" customHeight="1" x14ac:dyDescent="0.2">
      <c r="A726" s="137" t="s">
        <v>292</v>
      </c>
      <c r="B726" s="167"/>
      <c r="C726" s="138"/>
      <c r="D726" s="729" t="s">
        <v>488</v>
      </c>
      <c r="E726" s="134"/>
      <c r="F726" s="97"/>
    </row>
    <row r="727" spans="1:6" ht="95.1" customHeight="1" x14ac:dyDescent="0.2">
      <c r="A727" s="135" t="s">
        <v>357</v>
      </c>
      <c r="B727" s="167"/>
      <c r="C727" s="138"/>
      <c r="D727" s="275" t="s">
        <v>1817</v>
      </c>
      <c r="E727" s="134"/>
      <c r="F727" s="97"/>
    </row>
    <row r="728" spans="1:6" ht="95.1" customHeight="1" x14ac:dyDescent="0.2">
      <c r="A728" s="135" t="s">
        <v>308</v>
      </c>
      <c r="B728" s="319"/>
      <c r="C728" s="138"/>
      <c r="D728" s="275" t="s">
        <v>1818</v>
      </c>
      <c r="E728" s="134"/>
      <c r="F728" s="97"/>
    </row>
    <row r="729" spans="1:6" ht="95.1" customHeight="1" thickBot="1" x14ac:dyDescent="0.25">
      <c r="A729" s="142" t="s">
        <v>358</v>
      </c>
      <c r="B729" s="101"/>
      <c r="C729" s="143" t="s">
        <v>337</v>
      </c>
      <c r="D729" s="209"/>
      <c r="E729" s="356"/>
      <c r="F729" s="124"/>
    </row>
    <row r="730" spans="1:6" ht="95.1" customHeight="1" thickTop="1" x14ac:dyDescent="0.2">
      <c r="A730" s="131" t="s">
        <v>345</v>
      </c>
      <c r="B730" s="132" t="s">
        <v>1139</v>
      </c>
      <c r="C730" s="144" t="s">
        <v>7</v>
      </c>
      <c r="D730" s="550" t="s">
        <v>2317</v>
      </c>
      <c r="E730" s="550" t="s">
        <v>2318</v>
      </c>
      <c r="F730" s="118"/>
    </row>
    <row r="731" spans="1:6" ht="95.1" customHeight="1" x14ac:dyDescent="0.2">
      <c r="A731" s="135" t="s">
        <v>270</v>
      </c>
      <c r="B731" s="101" t="s">
        <v>1140</v>
      </c>
      <c r="C731" s="145" t="s">
        <v>807</v>
      </c>
      <c r="D731" s="356" t="s">
        <v>2319</v>
      </c>
      <c r="E731" s="356" t="s">
        <v>1819</v>
      </c>
      <c r="F731" s="118"/>
    </row>
    <row r="732" spans="1:6" ht="95.1" customHeight="1" x14ac:dyDescent="0.2">
      <c r="A732" s="135" t="s">
        <v>346</v>
      </c>
      <c r="B732" s="101" t="s">
        <v>1510</v>
      </c>
      <c r="C732" s="145"/>
      <c r="D732" s="730" t="s">
        <v>2320</v>
      </c>
      <c r="E732" s="356" t="s">
        <v>1820</v>
      </c>
      <c r="F732" s="97"/>
    </row>
    <row r="733" spans="1:6" ht="95.1" customHeight="1" x14ac:dyDescent="0.2">
      <c r="A733" s="137"/>
      <c r="B733" s="101"/>
      <c r="C733" s="146"/>
      <c r="D733" s="730" t="s">
        <v>2321</v>
      </c>
      <c r="E733" s="356" t="s">
        <v>1821</v>
      </c>
      <c r="F733" s="118"/>
    </row>
    <row r="734" spans="1:6" ht="95.1" customHeight="1" x14ac:dyDescent="0.2">
      <c r="A734" s="147" t="s">
        <v>1142</v>
      </c>
      <c r="B734" s="148"/>
      <c r="C734" s="149"/>
      <c r="D734" s="730" t="s">
        <v>1827</v>
      </c>
      <c r="E734" s="356" t="s">
        <v>1822</v>
      </c>
      <c r="F734" s="97"/>
    </row>
    <row r="735" spans="1:6" ht="95.1" customHeight="1" x14ac:dyDescent="0.2">
      <c r="A735" s="139"/>
      <c r="B735" s="148"/>
      <c r="C735" s="150" t="s">
        <v>1059</v>
      </c>
      <c r="D735" s="730" t="s">
        <v>2322</v>
      </c>
      <c r="E735" s="356" t="s">
        <v>1823</v>
      </c>
      <c r="F735" s="118" t="s">
        <v>1143</v>
      </c>
    </row>
    <row r="736" spans="1:6" ht="95.1" customHeight="1" x14ac:dyDescent="0.2">
      <c r="A736" s="135"/>
      <c r="B736" s="148" t="s">
        <v>676</v>
      </c>
      <c r="C736" s="151" t="s">
        <v>1511</v>
      </c>
      <c r="D736" s="730" t="s">
        <v>2323</v>
      </c>
      <c r="E736" s="730" t="s">
        <v>1824</v>
      </c>
      <c r="F736" s="97" t="s">
        <v>562</v>
      </c>
    </row>
    <row r="737" spans="1:6" ht="95.1" customHeight="1" x14ac:dyDescent="0.2">
      <c r="A737" s="135" t="s">
        <v>347</v>
      </c>
      <c r="B737" s="148" t="s">
        <v>1512</v>
      </c>
      <c r="C737" s="151"/>
      <c r="D737" s="356" t="s">
        <v>2324</v>
      </c>
      <c r="E737" s="730" t="s">
        <v>1825</v>
      </c>
      <c r="F737" s="97" t="s">
        <v>1144</v>
      </c>
    </row>
    <row r="738" spans="1:6" ht="95.1" customHeight="1" x14ac:dyDescent="0.2">
      <c r="A738" s="137" t="s">
        <v>348</v>
      </c>
      <c r="B738" s="148" t="s">
        <v>1513</v>
      </c>
      <c r="C738" s="152" t="s">
        <v>1514</v>
      </c>
      <c r="D738" s="730" t="s">
        <v>2325</v>
      </c>
      <c r="E738" s="356" t="s">
        <v>1826</v>
      </c>
      <c r="F738" s="118" t="s">
        <v>532</v>
      </c>
    </row>
    <row r="739" spans="1:6" ht="95.1" customHeight="1" x14ac:dyDescent="0.2">
      <c r="A739" s="135" t="s">
        <v>349</v>
      </c>
      <c r="B739" s="148"/>
      <c r="C739" s="151" t="s">
        <v>1515</v>
      </c>
      <c r="D739" s="730" t="s">
        <v>2326</v>
      </c>
      <c r="E739" s="356" t="s">
        <v>1812</v>
      </c>
      <c r="F739" s="97" t="s">
        <v>258</v>
      </c>
    </row>
    <row r="740" spans="1:6" ht="95.1" customHeight="1" x14ac:dyDescent="0.2">
      <c r="A740" s="135" t="s">
        <v>350</v>
      </c>
      <c r="B740" s="367"/>
      <c r="C740" s="151"/>
      <c r="D740" s="607"/>
      <c r="E740" s="356" t="s">
        <v>1828</v>
      </c>
      <c r="F740" s="118"/>
    </row>
    <row r="741" spans="1:6" ht="95.1" customHeight="1" x14ac:dyDescent="0.2">
      <c r="A741" s="137"/>
      <c r="B741" s="148"/>
      <c r="C741" s="153" t="s">
        <v>316</v>
      </c>
      <c r="D741" s="155" t="s">
        <v>488</v>
      </c>
      <c r="E741" s="356" t="s">
        <v>1829</v>
      </c>
      <c r="F741" s="118" t="s">
        <v>838</v>
      </c>
    </row>
    <row r="742" spans="1:6" ht="95.1" customHeight="1" x14ac:dyDescent="0.2">
      <c r="A742" s="137"/>
      <c r="B742" s="148" t="s">
        <v>1516</v>
      </c>
      <c r="C742" s="154" t="s">
        <v>1517</v>
      </c>
      <c r="D742" s="71" t="s">
        <v>1939</v>
      </c>
      <c r="E742" s="356" t="s">
        <v>1830</v>
      </c>
      <c r="F742" s="97" t="s">
        <v>839</v>
      </c>
    </row>
    <row r="743" spans="1:6" ht="95.1" customHeight="1" x14ac:dyDescent="0.2">
      <c r="A743" s="137"/>
      <c r="B743" s="148"/>
      <c r="C743" s="143" t="s">
        <v>677</v>
      </c>
      <c r="D743" s="71" t="s">
        <v>1940</v>
      </c>
      <c r="E743" s="356" t="s">
        <v>1831</v>
      </c>
      <c r="F743" s="118"/>
    </row>
    <row r="744" spans="1:6" ht="95.1" customHeight="1" x14ac:dyDescent="0.2">
      <c r="A744" s="135" t="s">
        <v>276</v>
      </c>
      <c r="B744" s="367" t="s">
        <v>1518</v>
      </c>
      <c r="C744" s="143" t="s">
        <v>855</v>
      </c>
      <c r="D744" s="71" t="s">
        <v>1941</v>
      </c>
      <c r="E744" s="356" t="s">
        <v>1832</v>
      </c>
      <c r="F744" s="97" t="s">
        <v>840</v>
      </c>
    </row>
    <row r="745" spans="1:6" ht="95.1" customHeight="1" x14ac:dyDescent="0.2">
      <c r="A745" s="135" t="s">
        <v>277</v>
      </c>
      <c r="B745" s="148"/>
      <c r="C745" s="152" t="s">
        <v>1519</v>
      </c>
      <c r="D745" s="71" t="s">
        <v>1942</v>
      </c>
      <c r="E745" s="356"/>
      <c r="F745" s="97"/>
    </row>
    <row r="746" spans="1:6" ht="95.1" customHeight="1" thickBot="1" x14ac:dyDescent="0.25">
      <c r="A746" s="137" t="s">
        <v>351</v>
      </c>
      <c r="B746" s="156"/>
      <c r="C746" s="143" t="s">
        <v>1520</v>
      </c>
      <c r="D746" s="27" t="s">
        <v>1943</v>
      </c>
      <c r="E746" s="628"/>
      <c r="F746" s="125"/>
    </row>
    <row r="747" spans="1:6" ht="95.1" customHeight="1" x14ac:dyDescent="0.2">
      <c r="A747" s="131" t="s">
        <v>338</v>
      </c>
      <c r="B747" s="157" t="s">
        <v>1190</v>
      </c>
      <c r="C747" s="158" t="s">
        <v>7</v>
      </c>
      <c r="D747" s="134" t="s">
        <v>2327</v>
      </c>
      <c r="E747" s="731" t="s">
        <v>2328</v>
      </c>
      <c r="F747" s="82"/>
    </row>
    <row r="748" spans="1:6" ht="95.1" customHeight="1" x14ac:dyDescent="0.2">
      <c r="A748" s="135" t="s">
        <v>261</v>
      </c>
      <c r="B748" s="167"/>
      <c r="C748" s="521" t="s">
        <v>286</v>
      </c>
      <c r="D748" s="770" t="s">
        <v>2329</v>
      </c>
      <c r="E748" s="731" t="s">
        <v>2330</v>
      </c>
      <c r="F748" s="101"/>
    </row>
    <row r="749" spans="1:6" ht="95.1" customHeight="1" x14ac:dyDescent="0.2">
      <c r="A749" s="135" t="s">
        <v>339</v>
      </c>
      <c r="B749" s="167" t="s">
        <v>1418</v>
      </c>
      <c r="C749" s="521" t="s">
        <v>1285</v>
      </c>
      <c r="D749" s="134" t="s">
        <v>2331</v>
      </c>
      <c r="E749" s="731" t="s">
        <v>2332</v>
      </c>
      <c r="F749" s="101"/>
    </row>
    <row r="750" spans="1:6" ht="95.1" customHeight="1" x14ac:dyDescent="0.2">
      <c r="A750" s="506"/>
      <c r="B750" s="167"/>
      <c r="C750" s="521" t="s">
        <v>1286</v>
      </c>
      <c r="D750" s="134" t="s">
        <v>2333</v>
      </c>
      <c r="E750" s="731" t="s">
        <v>2334</v>
      </c>
      <c r="F750" s="82" t="s">
        <v>563</v>
      </c>
    </row>
    <row r="751" spans="1:6" ht="95.1" customHeight="1" x14ac:dyDescent="0.2">
      <c r="A751" s="284" t="s">
        <v>1261</v>
      </c>
      <c r="B751" s="167"/>
      <c r="C751" s="521" t="s">
        <v>1287</v>
      </c>
      <c r="D751" s="117" t="s">
        <v>2335</v>
      </c>
      <c r="E751" s="731" t="s">
        <v>2336</v>
      </c>
      <c r="F751" s="101" t="s">
        <v>412</v>
      </c>
    </row>
    <row r="752" spans="1:6" ht="95.1" customHeight="1" x14ac:dyDescent="0.2">
      <c r="A752" s="161"/>
      <c r="B752" s="126" t="s">
        <v>1288</v>
      </c>
      <c r="C752" s="521"/>
      <c r="D752" s="117"/>
      <c r="E752" s="731" t="s">
        <v>2337</v>
      </c>
      <c r="F752" s="101" t="s">
        <v>564</v>
      </c>
    </row>
    <row r="753" spans="1:6" ht="95.1" customHeight="1" x14ac:dyDescent="0.2">
      <c r="A753" s="140" t="s">
        <v>357</v>
      </c>
      <c r="B753" s="747" t="s">
        <v>181</v>
      </c>
      <c r="C753" s="521"/>
      <c r="D753" s="134"/>
      <c r="E753" s="731" t="s">
        <v>2338</v>
      </c>
      <c r="F753" s="101" t="s">
        <v>565</v>
      </c>
    </row>
    <row r="754" spans="1:6" ht="95.1" customHeight="1" x14ac:dyDescent="0.2">
      <c r="A754" s="135" t="s">
        <v>340</v>
      </c>
      <c r="B754" s="167"/>
      <c r="C754" s="160" t="s">
        <v>781</v>
      </c>
      <c r="D754" s="134"/>
      <c r="E754" s="731" t="s">
        <v>2339</v>
      </c>
      <c r="F754" s="101" t="s">
        <v>566</v>
      </c>
    </row>
    <row r="755" spans="1:6" ht="95.1" customHeight="1" x14ac:dyDescent="0.2">
      <c r="A755" s="135" t="s">
        <v>341</v>
      </c>
      <c r="B755" s="127" t="s">
        <v>1289</v>
      </c>
      <c r="C755" s="507" t="s">
        <v>1290</v>
      </c>
      <c r="D755" s="134"/>
      <c r="E755" s="731" t="s">
        <v>2340</v>
      </c>
      <c r="F755" s="82" t="s">
        <v>1138</v>
      </c>
    </row>
    <row r="756" spans="1:6" ht="95.1" customHeight="1" x14ac:dyDescent="0.2">
      <c r="A756" s="137" t="s">
        <v>342</v>
      </c>
      <c r="B756" s="126"/>
      <c r="C756" s="508" t="s">
        <v>1291</v>
      </c>
      <c r="D756" s="134"/>
      <c r="E756" s="731" t="s">
        <v>2341</v>
      </c>
      <c r="F756" s="101" t="s">
        <v>258</v>
      </c>
    </row>
    <row r="757" spans="1:6" ht="95.1" customHeight="1" x14ac:dyDescent="0.2">
      <c r="A757" s="162" t="s">
        <v>267</v>
      </c>
      <c r="B757" s="126" t="s">
        <v>1292</v>
      </c>
      <c r="C757" s="129" t="s">
        <v>1293</v>
      </c>
      <c r="D757" s="134"/>
      <c r="E757" s="731" t="s">
        <v>2342</v>
      </c>
      <c r="F757" s="101"/>
    </row>
    <row r="758" spans="1:6" ht="95.1" customHeight="1" x14ac:dyDescent="0.2">
      <c r="A758" s="162">
        <v>1207777038</v>
      </c>
      <c r="B758" s="127" t="s">
        <v>1294</v>
      </c>
      <c r="C758" s="128" t="s">
        <v>586</v>
      </c>
      <c r="D758" s="155" t="s">
        <v>2343</v>
      </c>
      <c r="E758" s="731" t="s">
        <v>2344</v>
      </c>
      <c r="F758" s="101"/>
    </row>
    <row r="759" spans="1:6" ht="95.1" customHeight="1" x14ac:dyDescent="0.2">
      <c r="A759" s="137" t="s">
        <v>343</v>
      </c>
      <c r="B759" s="127"/>
      <c r="C759" s="130"/>
      <c r="D759" s="209" t="s">
        <v>1295</v>
      </c>
      <c r="E759" s="731" t="s">
        <v>2345</v>
      </c>
      <c r="F759" s="101"/>
    </row>
    <row r="760" spans="1:6" ht="95.1" customHeight="1" thickBot="1" x14ac:dyDescent="0.25">
      <c r="A760" s="142" t="s">
        <v>344</v>
      </c>
      <c r="B760" s="127"/>
      <c r="C760" s="128" t="s">
        <v>310</v>
      </c>
      <c r="D760" s="209"/>
      <c r="E760" s="731"/>
      <c r="F760" s="107"/>
    </row>
    <row r="761" spans="1:6" ht="76.349999999999994" customHeight="1" x14ac:dyDescent="0.7">
      <c r="A761" s="33" t="str">
        <f>A708</f>
        <v>HATEM ZEDAN</v>
      </c>
      <c r="B761" s="34" t="str">
        <f t="shared" ref="A761:C762" si="8">B708</f>
        <v>CHARLIE KENEEDY</v>
      </c>
      <c r="C761" s="34" t="str">
        <f t="shared" si="8"/>
        <v xml:space="preserve">  A/G:  AHMED BARKAT   TELE : 01272370011 - 01275111157        </v>
      </c>
      <c r="D761" s="84"/>
      <c r="E761" s="34" t="str">
        <f>E708</f>
        <v>WO Technical Support : WALID SALLAM</v>
      </c>
      <c r="F761" s="34" t="str">
        <f>F708</f>
        <v>Khaled Ghanaym</v>
      </c>
    </row>
    <row r="762" spans="1:6" ht="114.75" customHeight="1" x14ac:dyDescent="0.7">
      <c r="A762" s="85" t="str">
        <f t="shared" si="8"/>
        <v>TELE: 01013334559 / 01272363263</v>
      </c>
      <c r="B762" s="33" t="str">
        <f t="shared" si="8"/>
        <v>TELE: 01201112590</v>
      </c>
      <c r="C762" s="33" t="str">
        <f t="shared" si="8"/>
        <v xml:space="preserve">A/G: ERIK 01283182726     </v>
      </c>
      <c r="D762" s="37" t="str">
        <f>D54</f>
        <v>KALABSHA : BASEM  01222338275</v>
      </c>
      <c r="E762" s="33" t="str">
        <f>E709</f>
        <v>TEL: 01285026752 - 01024478008</v>
      </c>
      <c r="F762" s="33" t="str">
        <f>F709</f>
        <v>01275111158</v>
      </c>
    </row>
    <row r="763" spans="1:6" ht="76.349999999999994" customHeight="1" x14ac:dyDescent="0.2"/>
  </sheetData>
  <mergeCells count="4">
    <mergeCell ref="E424:E425"/>
    <mergeCell ref="E478:E479"/>
    <mergeCell ref="E530:E531"/>
    <mergeCell ref="B567:B568"/>
  </mergeCells>
  <conditionalFormatting sqref="E460">
    <cfRule type="duplicateValues" dxfId="814" priority="892"/>
  </conditionalFormatting>
  <conditionalFormatting sqref="E469">
    <cfRule type="duplicateValues" dxfId="813" priority="891"/>
  </conditionalFormatting>
  <conditionalFormatting sqref="E470">
    <cfRule type="duplicateValues" dxfId="812" priority="890"/>
  </conditionalFormatting>
  <conditionalFormatting sqref="E526">
    <cfRule type="duplicateValues" dxfId="811" priority="885"/>
  </conditionalFormatting>
  <conditionalFormatting sqref="E526">
    <cfRule type="duplicateValues" dxfId="810" priority="886"/>
  </conditionalFormatting>
  <conditionalFormatting sqref="E526">
    <cfRule type="duplicateValues" dxfId="809" priority="887"/>
  </conditionalFormatting>
  <conditionalFormatting sqref="E526">
    <cfRule type="duplicateValues" dxfId="808" priority="888"/>
  </conditionalFormatting>
  <conditionalFormatting sqref="E526">
    <cfRule type="duplicateValues" dxfId="807" priority="881"/>
  </conditionalFormatting>
  <conditionalFormatting sqref="E526">
    <cfRule type="duplicateValues" dxfId="806" priority="882"/>
  </conditionalFormatting>
  <conditionalFormatting sqref="E526">
    <cfRule type="duplicateValues" dxfId="805" priority="883"/>
  </conditionalFormatting>
  <conditionalFormatting sqref="E526">
    <cfRule type="duplicateValues" dxfId="804" priority="884"/>
  </conditionalFormatting>
  <conditionalFormatting sqref="E526">
    <cfRule type="duplicateValues" dxfId="803" priority="877"/>
  </conditionalFormatting>
  <conditionalFormatting sqref="E526">
    <cfRule type="duplicateValues" dxfId="802" priority="878"/>
  </conditionalFormatting>
  <conditionalFormatting sqref="E526">
    <cfRule type="duplicateValues" dxfId="801" priority="879"/>
  </conditionalFormatting>
  <conditionalFormatting sqref="E526">
    <cfRule type="duplicateValues" dxfId="800" priority="880"/>
  </conditionalFormatting>
  <conditionalFormatting sqref="E526">
    <cfRule type="duplicateValues" dxfId="799" priority="873"/>
  </conditionalFormatting>
  <conditionalFormatting sqref="E526">
    <cfRule type="duplicateValues" dxfId="798" priority="874"/>
  </conditionalFormatting>
  <conditionalFormatting sqref="E526">
    <cfRule type="duplicateValues" dxfId="797" priority="875"/>
  </conditionalFormatting>
  <conditionalFormatting sqref="E526">
    <cfRule type="duplicateValues" dxfId="796" priority="876"/>
  </conditionalFormatting>
  <conditionalFormatting sqref="E526">
    <cfRule type="duplicateValues" dxfId="795" priority="869"/>
  </conditionalFormatting>
  <conditionalFormatting sqref="E526">
    <cfRule type="duplicateValues" dxfId="794" priority="870"/>
  </conditionalFormatting>
  <conditionalFormatting sqref="E526">
    <cfRule type="duplicateValues" dxfId="793" priority="871"/>
  </conditionalFormatting>
  <conditionalFormatting sqref="E526">
    <cfRule type="duplicateValues" dxfId="792" priority="872"/>
  </conditionalFormatting>
  <conditionalFormatting sqref="E526">
    <cfRule type="duplicateValues" dxfId="791" priority="865"/>
  </conditionalFormatting>
  <conditionalFormatting sqref="E526">
    <cfRule type="duplicateValues" dxfId="790" priority="866"/>
  </conditionalFormatting>
  <conditionalFormatting sqref="E526">
    <cfRule type="duplicateValues" dxfId="789" priority="867"/>
  </conditionalFormatting>
  <conditionalFormatting sqref="E526">
    <cfRule type="duplicateValues" dxfId="788" priority="868"/>
  </conditionalFormatting>
  <conditionalFormatting sqref="E526">
    <cfRule type="duplicateValues" dxfId="787" priority="861"/>
  </conditionalFormatting>
  <conditionalFormatting sqref="E526">
    <cfRule type="duplicateValues" dxfId="786" priority="862"/>
  </conditionalFormatting>
  <conditionalFormatting sqref="E526">
    <cfRule type="duplicateValues" dxfId="785" priority="863"/>
  </conditionalFormatting>
  <conditionalFormatting sqref="E526">
    <cfRule type="duplicateValues" dxfId="784" priority="864"/>
  </conditionalFormatting>
  <conditionalFormatting sqref="E526">
    <cfRule type="duplicateValues" dxfId="783" priority="857"/>
  </conditionalFormatting>
  <conditionalFormatting sqref="E526">
    <cfRule type="duplicateValues" dxfId="782" priority="858"/>
  </conditionalFormatting>
  <conditionalFormatting sqref="E526">
    <cfRule type="duplicateValues" dxfId="781" priority="859"/>
  </conditionalFormatting>
  <conditionalFormatting sqref="E526">
    <cfRule type="duplicateValues" dxfId="780" priority="860"/>
  </conditionalFormatting>
  <conditionalFormatting sqref="E526">
    <cfRule type="duplicateValues" dxfId="779" priority="889"/>
  </conditionalFormatting>
  <conditionalFormatting sqref="E526">
    <cfRule type="duplicateValues" dxfId="778" priority="852"/>
  </conditionalFormatting>
  <conditionalFormatting sqref="E526">
    <cfRule type="duplicateValues" dxfId="777" priority="853"/>
  </conditionalFormatting>
  <conditionalFormatting sqref="E526">
    <cfRule type="duplicateValues" dxfId="776" priority="854"/>
  </conditionalFormatting>
  <conditionalFormatting sqref="E526">
    <cfRule type="duplicateValues" dxfId="775" priority="855"/>
  </conditionalFormatting>
  <conditionalFormatting sqref="E526">
    <cfRule type="duplicateValues" dxfId="774" priority="848"/>
  </conditionalFormatting>
  <conditionalFormatting sqref="E526">
    <cfRule type="duplicateValues" dxfId="773" priority="849"/>
  </conditionalFormatting>
  <conditionalFormatting sqref="E526">
    <cfRule type="duplicateValues" dxfId="772" priority="850"/>
  </conditionalFormatting>
  <conditionalFormatting sqref="E526">
    <cfRule type="duplicateValues" dxfId="771" priority="851"/>
  </conditionalFormatting>
  <conditionalFormatting sqref="E526">
    <cfRule type="duplicateValues" dxfId="770" priority="844"/>
  </conditionalFormatting>
  <conditionalFormatting sqref="E526">
    <cfRule type="duplicateValues" dxfId="769" priority="845"/>
  </conditionalFormatting>
  <conditionalFormatting sqref="E526">
    <cfRule type="duplicateValues" dxfId="768" priority="846"/>
  </conditionalFormatting>
  <conditionalFormatting sqref="E526">
    <cfRule type="duplicateValues" dxfId="767" priority="847"/>
  </conditionalFormatting>
  <conditionalFormatting sqref="E526">
    <cfRule type="duplicateValues" dxfId="766" priority="840"/>
  </conditionalFormatting>
  <conditionalFormatting sqref="E526">
    <cfRule type="duplicateValues" dxfId="765" priority="841"/>
  </conditionalFormatting>
  <conditionalFormatting sqref="E526">
    <cfRule type="duplicateValues" dxfId="764" priority="842"/>
  </conditionalFormatting>
  <conditionalFormatting sqref="E526">
    <cfRule type="duplicateValues" dxfId="763" priority="843"/>
  </conditionalFormatting>
  <conditionalFormatting sqref="E526">
    <cfRule type="duplicateValues" dxfId="762" priority="836"/>
  </conditionalFormatting>
  <conditionalFormatting sqref="E526">
    <cfRule type="duplicateValues" dxfId="761" priority="837"/>
  </conditionalFormatting>
  <conditionalFormatting sqref="E526">
    <cfRule type="duplicateValues" dxfId="760" priority="838"/>
  </conditionalFormatting>
  <conditionalFormatting sqref="E526">
    <cfRule type="duplicateValues" dxfId="759" priority="839"/>
  </conditionalFormatting>
  <conditionalFormatting sqref="E526">
    <cfRule type="duplicateValues" dxfId="758" priority="832"/>
  </conditionalFormatting>
  <conditionalFormatting sqref="E526">
    <cfRule type="duplicateValues" dxfId="757" priority="833"/>
  </conditionalFormatting>
  <conditionalFormatting sqref="E526">
    <cfRule type="duplicateValues" dxfId="756" priority="834"/>
  </conditionalFormatting>
  <conditionalFormatting sqref="E526">
    <cfRule type="duplicateValues" dxfId="755" priority="835"/>
  </conditionalFormatting>
  <conditionalFormatting sqref="E526">
    <cfRule type="duplicateValues" dxfId="754" priority="828"/>
  </conditionalFormatting>
  <conditionalFormatting sqref="E526">
    <cfRule type="duplicateValues" dxfId="753" priority="829"/>
  </conditionalFormatting>
  <conditionalFormatting sqref="E526">
    <cfRule type="duplicateValues" dxfId="752" priority="830"/>
  </conditionalFormatting>
  <conditionalFormatting sqref="E526">
    <cfRule type="duplicateValues" dxfId="751" priority="831"/>
  </conditionalFormatting>
  <conditionalFormatting sqref="E526">
    <cfRule type="duplicateValues" dxfId="750" priority="824"/>
  </conditionalFormatting>
  <conditionalFormatting sqref="E526">
    <cfRule type="duplicateValues" dxfId="749" priority="825"/>
  </conditionalFormatting>
  <conditionalFormatting sqref="E526">
    <cfRule type="duplicateValues" dxfId="748" priority="826"/>
  </conditionalFormatting>
  <conditionalFormatting sqref="E526">
    <cfRule type="duplicateValues" dxfId="747" priority="827"/>
  </conditionalFormatting>
  <conditionalFormatting sqref="E526">
    <cfRule type="duplicateValues" dxfId="746" priority="820"/>
  </conditionalFormatting>
  <conditionalFormatting sqref="E526">
    <cfRule type="duplicateValues" dxfId="745" priority="821"/>
  </conditionalFormatting>
  <conditionalFormatting sqref="E526">
    <cfRule type="duplicateValues" dxfId="744" priority="822"/>
  </conditionalFormatting>
  <conditionalFormatting sqref="E526">
    <cfRule type="duplicateValues" dxfId="743" priority="823"/>
  </conditionalFormatting>
  <conditionalFormatting sqref="E526">
    <cfRule type="duplicateValues" dxfId="742" priority="856"/>
  </conditionalFormatting>
  <conditionalFormatting sqref="E526">
    <cfRule type="duplicateValues" dxfId="741" priority="815"/>
  </conditionalFormatting>
  <conditionalFormatting sqref="E526">
    <cfRule type="duplicateValues" dxfId="740" priority="816"/>
  </conditionalFormatting>
  <conditionalFormatting sqref="E526">
    <cfRule type="duplicateValues" dxfId="739" priority="817"/>
  </conditionalFormatting>
  <conditionalFormatting sqref="E526">
    <cfRule type="duplicateValues" dxfId="738" priority="818"/>
  </conditionalFormatting>
  <conditionalFormatting sqref="E526">
    <cfRule type="duplicateValues" dxfId="737" priority="811"/>
  </conditionalFormatting>
  <conditionalFormatting sqref="E526">
    <cfRule type="duplicateValues" dxfId="736" priority="812"/>
  </conditionalFormatting>
  <conditionalFormatting sqref="E526">
    <cfRule type="duplicateValues" dxfId="735" priority="813"/>
  </conditionalFormatting>
  <conditionalFormatting sqref="E526">
    <cfRule type="duplicateValues" dxfId="734" priority="814"/>
  </conditionalFormatting>
  <conditionalFormatting sqref="E526">
    <cfRule type="duplicateValues" dxfId="733" priority="807"/>
  </conditionalFormatting>
  <conditionalFormatting sqref="E526">
    <cfRule type="duplicateValues" dxfId="732" priority="808"/>
  </conditionalFormatting>
  <conditionalFormatting sqref="E526">
    <cfRule type="duplicateValues" dxfId="731" priority="809"/>
  </conditionalFormatting>
  <conditionalFormatting sqref="E526">
    <cfRule type="duplicateValues" dxfId="730" priority="810"/>
  </conditionalFormatting>
  <conditionalFormatting sqref="E526">
    <cfRule type="duplicateValues" dxfId="729" priority="803"/>
  </conditionalFormatting>
  <conditionalFormatting sqref="E526">
    <cfRule type="duplicateValues" dxfId="728" priority="804"/>
  </conditionalFormatting>
  <conditionalFormatting sqref="E526">
    <cfRule type="duplicateValues" dxfId="727" priority="805"/>
  </conditionalFormatting>
  <conditionalFormatting sqref="E526">
    <cfRule type="duplicateValues" dxfId="726" priority="806"/>
  </conditionalFormatting>
  <conditionalFormatting sqref="E526">
    <cfRule type="duplicateValues" dxfId="725" priority="819"/>
  </conditionalFormatting>
  <conditionalFormatting sqref="E526">
    <cfRule type="duplicateValues" dxfId="724" priority="798"/>
  </conditionalFormatting>
  <conditionalFormatting sqref="E526">
    <cfRule type="duplicateValues" dxfId="723" priority="799"/>
  </conditionalFormatting>
  <conditionalFormatting sqref="E526">
    <cfRule type="duplicateValues" dxfId="722" priority="800"/>
  </conditionalFormatting>
  <conditionalFormatting sqref="E526">
    <cfRule type="duplicateValues" dxfId="721" priority="801"/>
  </conditionalFormatting>
  <conditionalFormatting sqref="E526">
    <cfRule type="duplicateValues" dxfId="720" priority="794"/>
  </conditionalFormatting>
  <conditionalFormatting sqref="E526">
    <cfRule type="duplicateValues" dxfId="719" priority="795"/>
  </conditionalFormatting>
  <conditionalFormatting sqref="E526">
    <cfRule type="duplicateValues" dxfId="718" priority="796"/>
  </conditionalFormatting>
  <conditionalFormatting sqref="E526">
    <cfRule type="duplicateValues" dxfId="717" priority="797"/>
  </conditionalFormatting>
  <conditionalFormatting sqref="E526">
    <cfRule type="duplicateValues" dxfId="716" priority="790"/>
  </conditionalFormatting>
  <conditionalFormatting sqref="E526">
    <cfRule type="duplicateValues" dxfId="715" priority="791"/>
  </conditionalFormatting>
  <conditionalFormatting sqref="E526">
    <cfRule type="duplicateValues" dxfId="714" priority="792"/>
  </conditionalFormatting>
  <conditionalFormatting sqref="E526">
    <cfRule type="duplicateValues" dxfId="713" priority="793"/>
  </conditionalFormatting>
  <conditionalFormatting sqref="E526">
    <cfRule type="duplicateValues" dxfId="712" priority="786"/>
  </conditionalFormatting>
  <conditionalFormatting sqref="E526">
    <cfRule type="duplicateValues" dxfId="711" priority="787"/>
  </conditionalFormatting>
  <conditionalFormatting sqref="E526">
    <cfRule type="duplicateValues" dxfId="710" priority="788"/>
  </conditionalFormatting>
  <conditionalFormatting sqref="E526">
    <cfRule type="duplicateValues" dxfId="709" priority="789"/>
  </conditionalFormatting>
  <conditionalFormatting sqref="E526">
    <cfRule type="duplicateValues" dxfId="708" priority="802"/>
  </conditionalFormatting>
  <conditionalFormatting sqref="E527">
    <cfRule type="duplicateValues" dxfId="707" priority="781"/>
  </conditionalFormatting>
  <conditionalFormatting sqref="E527">
    <cfRule type="duplicateValues" dxfId="706" priority="782"/>
  </conditionalFormatting>
  <conditionalFormatting sqref="E527">
    <cfRule type="duplicateValues" dxfId="705" priority="783"/>
  </conditionalFormatting>
  <conditionalFormatting sqref="E527">
    <cfRule type="duplicateValues" dxfId="704" priority="784"/>
  </conditionalFormatting>
  <conditionalFormatting sqref="E527">
    <cfRule type="duplicateValues" dxfId="703" priority="777"/>
  </conditionalFormatting>
  <conditionalFormatting sqref="E527">
    <cfRule type="duplicateValues" dxfId="702" priority="778"/>
  </conditionalFormatting>
  <conditionalFormatting sqref="E527">
    <cfRule type="duplicateValues" dxfId="701" priority="779"/>
  </conditionalFormatting>
  <conditionalFormatting sqref="E527">
    <cfRule type="duplicateValues" dxfId="700" priority="780"/>
  </conditionalFormatting>
  <conditionalFormatting sqref="E527">
    <cfRule type="duplicateValues" dxfId="699" priority="773"/>
  </conditionalFormatting>
  <conditionalFormatting sqref="E527">
    <cfRule type="duplicateValues" dxfId="698" priority="774"/>
  </conditionalFormatting>
  <conditionalFormatting sqref="E527">
    <cfRule type="duplicateValues" dxfId="697" priority="775"/>
  </conditionalFormatting>
  <conditionalFormatting sqref="E527">
    <cfRule type="duplicateValues" dxfId="696" priority="776"/>
  </conditionalFormatting>
  <conditionalFormatting sqref="E527">
    <cfRule type="duplicateValues" dxfId="695" priority="769"/>
  </conditionalFormatting>
  <conditionalFormatting sqref="E527">
    <cfRule type="duplicateValues" dxfId="694" priority="770"/>
  </conditionalFormatting>
  <conditionalFormatting sqref="E527">
    <cfRule type="duplicateValues" dxfId="693" priority="771"/>
  </conditionalFormatting>
  <conditionalFormatting sqref="E527">
    <cfRule type="duplicateValues" dxfId="692" priority="772"/>
  </conditionalFormatting>
  <conditionalFormatting sqref="E527">
    <cfRule type="duplicateValues" dxfId="691" priority="765"/>
  </conditionalFormatting>
  <conditionalFormatting sqref="E527">
    <cfRule type="duplicateValues" dxfId="690" priority="766"/>
  </conditionalFormatting>
  <conditionalFormatting sqref="E527">
    <cfRule type="duplicateValues" dxfId="689" priority="767"/>
  </conditionalFormatting>
  <conditionalFormatting sqref="E527">
    <cfRule type="duplicateValues" dxfId="688" priority="768"/>
  </conditionalFormatting>
  <conditionalFormatting sqref="E527">
    <cfRule type="duplicateValues" dxfId="687" priority="761"/>
  </conditionalFormatting>
  <conditionalFormatting sqref="E527">
    <cfRule type="duplicateValues" dxfId="686" priority="762"/>
  </conditionalFormatting>
  <conditionalFormatting sqref="E527">
    <cfRule type="duplicateValues" dxfId="685" priority="763"/>
  </conditionalFormatting>
  <conditionalFormatting sqref="E527">
    <cfRule type="duplicateValues" dxfId="684" priority="764"/>
  </conditionalFormatting>
  <conditionalFormatting sqref="E527">
    <cfRule type="duplicateValues" dxfId="683" priority="757"/>
  </conditionalFormatting>
  <conditionalFormatting sqref="E527">
    <cfRule type="duplicateValues" dxfId="682" priority="758"/>
  </conditionalFormatting>
  <conditionalFormatting sqref="E527">
    <cfRule type="duplicateValues" dxfId="681" priority="759"/>
  </conditionalFormatting>
  <conditionalFormatting sqref="E527">
    <cfRule type="duplicateValues" dxfId="680" priority="760"/>
  </conditionalFormatting>
  <conditionalFormatting sqref="E527">
    <cfRule type="duplicateValues" dxfId="679" priority="753"/>
  </conditionalFormatting>
  <conditionalFormatting sqref="E527">
    <cfRule type="duplicateValues" dxfId="678" priority="754"/>
  </conditionalFormatting>
  <conditionalFormatting sqref="E527">
    <cfRule type="duplicateValues" dxfId="677" priority="755"/>
  </conditionalFormatting>
  <conditionalFormatting sqref="E527">
    <cfRule type="duplicateValues" dxfId="676" priority="756"/>
  </conditionalFormatting>
  <conditionalFormatting sqref="E527">
    <cfRule type="duplicateValues" dxfId="675" priority="785"/>
  </conditionalFormatting>
  <conditionalFormatting sqref="E527">
    <cfRule type="duplicateValues" dxfId="674" priority="748"/>
  </conditionalFormatting>
  <conditionalFormatting sqref="E527">
    <cfRule type="duplicateValues" dxfId="673" priority="749"/>
  </conditionalFormatting>
  <conditionalFormatting sqref="E527">
    <cfRule type="duplicateValues" dxfId="672" priority="750"/>
  </conditionalFormatting>
  <conditionalFormatting sqref="E527">
    <cfRule type="duplicateValues" dxfId="671" priority="751"/>
  </conditionalFormatting>
  <conditionalFormatting sqref="E527">
    <cfRule type="duplicateValues" dxfId="670" priority="744"/>
  </conditionalFormatting>
  <conditionalFormatting sqref="E527">
    <cfRule type="duplicateValues" dxfId="669" priority="745"/>
  </conditionalFormatting>
  <conditionalFormatting sqref="E527">
    <cfRule type="duplicateValues" dxfId="668" priority="746"/>
  </conditionalFormatting>
  <conditionalFormatting sqref="E527">
    <cfRule type="duplicateValues" dxfId="667" priority="747"/>
  </conditionalFormatting>
  <conditionalFormatting sqref="E527">
    <cfRule type="duplicateValues" dxfId="666" priority="740"/>
  </conditionalFormatting>
  <conditionalFormatting sqref="E527">
    <cfRule type="duplicateValues" dxfId="665" priority="741"/>
  </conditionalFormatting>
  <conditionalFormatting sqref="E527">
    <cfRule type="duplicateValues" dxfId="664" priority="742"/>
  </conditionalFormatting>
  <conditionalFormatting sqref="E527">
    <cfRule type="duplicateValues" dxfId="663" priority="743"/>
  </conditionalFormatting>
  <conditionalFormatting sqref="E527">
    <cfRule type="duplicateValues" dxfId="662" priority="736"/>
  </conditionalFormatting>
  <conditionalFormatting sqref="E527">
    <cfRule type="duplicateValues" dxfId="661" priority="737"/>
  </conditionalFormatting>
  <conditionalFormatting sqref="E527">
    <cfRule type="duplicateValues" dxfId="660" priority="738"/>
  </conditionalFormatting>
  <conditionalFormatting sqref="E527">
    <cfRule type="duplicateValues" dxfId="659" priority="739"/>
  </conditionalFormatting>
  <conditionalFormatting sqref="E527">
    <cfRule type="duplicateValues" dxfId="658" priority="732"/>
  </conditionalFormatting>
  <conditionalFormatting sqref="E527">
    <cfRule type="duplicateValues" dxfId="657" priority="733"/>
  </conditionalFormatting>
  <conditionalFormatting sqref="E527">
    <cfRule type="duplicateValues" dxfId="656" priority="734"/>
  </conditionalFormatting>
  <conditionalFormatting sqref="E527">
    <cfRule type="duplicateValues" dxfId="655" priority="735"/>
  </conditionalFormatting>
  <conditionalFormatting sqref="E527">
    <cfRule type="duplicateValues" dxfId="654" priority="728"/>
  </conditionalFormatting>
  <conditionalFormatting sqref="E527">
    <cfRule type="duplicateValues" dxfId="653" priority="729"/>
  </conditionalFormatting>
  <conditionalFormatting sqref="E527">
    <cfRule type="duplicateValues" dxfId="652" priority="730"/>
  </conditionalFormatting>
  <conditionalFormatting sqref="E527">
    <cfRule type="duplicateValues" dxfId="651" priority="731"/>
  </conditionalFormatting>
  <conditionalFormatting sqref="E527">
    <cfRule type="duplicateValues" dxfId="650" priority="724"/>
  </conditionalFormatting>
  <conditionalFormatting sqref="E527">
    <cfRule type="duplicateValues" dxfId="649" priority="725"/>
  </conditionalFormatting>
  <conditionalFormatting sqref="E527">
    <cfRule type="duplicateValues" dxfId="648" priority="726"/>
  </conditionalFormatting>
  <conditionalFormatting sqref="E527">
    <cfRule type="duplicateValues" dxfId="647" priority="727"/>
  </conditionalFormatting>
  <conditionalFormatting sqref="E527">
    <cfRule type="duplicateValues" dxfId="646" priority="720"/>
  </conditionalFormatting>
  <conditionalFormatting sqref="E527">
    <cfRule type="duplicateValues" dxfId="645" priority="721"/>
  </conditionalFormatting>
  <conditionalFormatting sqref="E527">
    <cfRule type="duplicateValues" dxfId="644" priority="722"/>
  </conditionalFormatting>
  <conditionalFormatting sqref="E527">
    <cfRule type="duplicateValues" dxfId="643" priority="723"/>
  </conditionalFormatting>
  <conditionalFormatting sqref="E527">
    <cfRule type="duplicateValues" dxfId="642" priority="716"/>
  </conditionalFormatting>
  <conditionalFormatting sqref="E527">
    <cfRule type="duplicateValues" dxfId="641" priority="717"/>
  </conditionalFormatting>
  <conditionalFormatting sqref="E527">
    <cfRule type="duplicateValues" dxfId="640" priority="718"/>
  </conditionalFormatting>
  <conditionalFormatting sqref="E527">
    <cfRule type="duplicateValues" dxfId="639" priority="719"/>
  </conditionalFormatting>
  <conditionalFormatting sqref="E527">
    <cfRule type="duplicateValues" dxfId="638" priority="752"/>
  </conditionalFormatting>
  <conditionalFormatting sqref="E527">
    <cfRule type="duplicateValues" dxfId="637" priority="711"/>
  </conditionalFormatting>
  <conditionalFormatting sqref="E527">
    <cfRule type="duplicateValues" dxfId="636" priority="712"/>
  </conditionalFormatting>
  <conditionalFormatting sqref="E527">
    <cfRule type="duplicateValues" dxfId="635" priority="713"/>
  </conditionalFormatting>
  <conditionalFormatting sqref="E527">
    <cfRule type="duplicateValues" dxfId="634" priority="714"/>
  </conditionalFormatting>
  <conditionalFormatting sqref="E527">
    <cfRule type="duplicateValues" dxfId="633" priority="707"/>
  </conditionalFormatting>
  <conditionalFormatting sqref="E527">
    <cfRule type="duplicateValues" dxfId="632" priority="708"/>
  </conditionalFormatting>
  <conditionalFormatting sqref="E527">
    <cfRule type="duplicateValues" dxfId="631" priority="709"/>
  </conditionalFormatting>
  <conditionalFormatting sqref="E527">
    <cfRule type="duplicateValues" dxfId="630" priority="710"/>
  </conditionalFormatting>
  <conditionalFormatting sqref="E527">
    <cfRule type="duplicateValues" dxfId="629" priority="703"/>
  </conditionalFormatting>
  <conditionalFormatting sqref="E527">
    <cfRule type="duplicateValues" dxfId="628" priority="704"/>
  </conditionalFormatting>
  <conditionalFormatting sqref="E527">
    <cfRule type="duplicateValues" dxfId="627" priority="705"/>
  </conditionalFormatting>
  <conditionalFormatting sqref="E527">
    <cfRule type="duplicateValues" dxfId="626" priority="706"/>
  </conditionalFormatting>
  <conditionalFormatting sqref="E527">
    <cfRule type="duplicateValues" dxfId="625" priority="699"/>
  </conditionalFormatting>
  <conditionalFormatting sqref="E527">
    <cfRule type="duplicateValues" dxfId="624" priority="700"/>
  </conditionalFormatting>
  <conditionalFormatting sqref="E527">
    <cfRule type="duplicateValues" dxfId="623" priority="701"/>
  </conditionalFormatting>
  <conditionalFormatting sqref="E527">
    <cfRule type="duplicateValues" dxfId="622" priority="702"/>
  </conditionalFormatting>
  <conditionalFormatting sqref="E527">
    <cfRule type="duplicateValues" dxfId="621" priority="715"/>
  </conditionalFormatting>
  <conditionalFormatting sqref="E527">
    <cfRule type="duplicateValues" dxfId="620" priority="694"/>
  </conditionalFormatting>
  <conditionalFormatting sqref="E527">
    <cfRule type="duplicateValues" dxfId="619" priority="695"/>
  </conditionalFormatting>
  <conditionalFormatting sqref="E527">
    <cfRule type="duplicateValues" dxfId="618" priority="696"/>
  </conditionalFormatting>
  <conditionalFormatting sqref="E527">
    <cfRule type="duplicateValues" dxfId="617" priority="697"/>
  </conditionalFormatting>
  <conditionalFormatting sqref="E527">
    <cfRule type="duplicateValues" dxfId="616" priority="690"/>
  </conditionalFormatting>
  <conditionalFormatting sqref="E527">
    <cfRule type="duplicateValues" dxfId="615" priority="691"/>
  </conditionalFormatting>
  <conditionalFormatting sqref="E527">
    <cfRule type="duplicateValues" dxfId="614" priority="692"/>
  </conditionalFormatting>
  <conditionalFormatting sqref="E527">
    <cfRule type="duplicateValues" dxfId="613" priority="693"/>
  </conditionalFormatting>
  <conditionalFormatting sqref="E527">
    <cfRule type="duplicateValues" dxfId="612" priority="686"/>
  </conditionalFormatting>
  <conditionalFormatting sqref="E527">
    <cfRule type="duplicateValues" dxfId="611" priority="687"/>
  </conditionalFormatting>
  <conditionalFormatting sqref="E527">
    <cfRule type="duplicateValues" dxfId="610" priority="688"/>
  </conditionalFormatting>
  <conditionalFormatting sqref="E527">
    <cfRule type="duplicateValues" dxfId="609" priority="689"/>
  </conditionalFormatting>
  <conditionalFormatting sqref="E527">
    <cfRule type="duplicateValues" dxfId="608" priority="682"/>
  </conditionalFormatting>
  <conditionalFormatting sqref="E527">
    <cfRule type="duplicateValues" dxfId="607" priority="683"/>
  </conditionalFormatting>
  <conditionalFormatting sqref="E527">
    <cfRule type="duplicateValues" dxfId="606" priority="684"/>
  </conditionalFormatting>
  <conditionalFormatting sqref="E527">
    <cfRule type="duplicateValues" dxfId="605" priority="685"/>
  </conditionalFormatting>
  <conditionalFormatting sqref="E527">
    <cfRule type="duplicateValues" dxfId="604" priority="698"/>
  </conditionalFormatting>
  <conditionalFormatting sqref="E579">
    <cfRule type="duplicateValues" dxfId="603" priority="681"/>
  </conditionalFormatting>
  <conditionalFormatting sqref="E539">
    <cfRule type="duplicateValues" dxfId="602" priority="676"/>
  </conditionalFormatting>
  <conditionalFormatting sqref="E539">
    <cfRule type="duplicateValues" dxfId="601" priority="677"/>
  </conditionalFormatting>
  <conditionalFormatting sqref="E539">
    <cfRule type="duplicateValues" dxfId="600" priority="678"/>
  </conditionalFormatting>
  <conditionalFormatting sqref="E539">
    <cfRule type="duplicateValues" dxfId="599" priority="679"/>
  </conditionalFormatting>
  <conditionalFormatting sqref="E539">
    <cfRule type="duplicateValues" dxfId="598" priority="672"/>
  </conditionalFormatting>
  <conditionalFormatting sqref="E539">
    <cfRule type="duplicateValues" dxfId="597" priority="673"/>
  </conditionalFormatting>
  <conditionalFormatting sqref="E539">
    <cfRule type="duplicateValues" dxfId="596" priority="674"/>
  </conditionalFormatting>
  <conditionalFormatting sqref="E539">
    <cfRule type="duplicateValues" dxfId="595" priority="675"/>
  </conditionalFormatting>
  <conditionalFormatting sqref="E539">
    <cfRule type="duplicateValues" dxfId="594" priority="668"/>
  </conditionalFormatting>
  <conditionalFormatting sqref="E539">
    <cfRule type="duplicateValues" dxfId="593" priority="669"/>
  </conditionalFormatting>
  <conditionalFormatting sqref="E539">
    <cfRule type="duplicateValues" dxfId="592" priority="670"/>
  </conditionalFormatting>
  <conditionalFormatting sqref="E539">
    <cfRule type="duplicateValues" dxfId="591" priority="671"/>
  </conditionalFormatting>
  <conditionalFormatting sqref="E539">
    <cfRule type="duplicateValues" dxfId="590" priority="664"/>
  </conditionalFormatting>
  <conditionalFormatting sqref="E539">
    <cfRule type="duplicateValues" dxfId="589" priority="665"/>
  </conditionalFormatting>
  <conditionalFormatting sqref="E539">
    <cfRule type="duplicateValues" dxfId="588" priority="666"/>
  </conditionalFormatting>
  <conditionalFormatting sqref="E539">
    <cfRule type="duplicateValues" dxfId="587" priority="667"/>
  </conditionalFormatting>
  <conditionalFormatting sqref="E539">
    <cfRule type="duplicateValues" dxfId="586" priority="660"/>
  </conditionalFormatting>
  <conditionalFormatting sqref="E539">
    <cfRule type="duplicateValues" dxfId="585" priority="661"/>
  </conditionalFormatting>
  <conditionalFormatting sqref="E539">
    <cfRule type="duplicateValues" dxfId="584" priority="662"/>
  </conditionalFormatting>
  <conditionalFormatting sqref="E539">
    <cfRule type="duplicateValues" dxfId="583" priority="663"/>
  </conditionalFormatting>
  <conditionalFormatting sqref="E539">
    <cfRule type="duplicateValues" dxfId="582" priority="656"/>
  </conditionalFormatting>
  <conditionalFormatting sqref="E539">
    <cfRule type="duplicateValues" dxfId="581" priority="657"/>
  </conditionalFormatting>
  <conditionalFormatting sqref="E539">
    <cfRule type="duplicateValues" dxfId="580" priority="658"/>
  </conditionalFormatting>
  <conditionalFormatting sqref="E539">
    <cfRule type="duplicateValues" dxfId="579" priority="659"/>
  </conditionalFormatting>
  <conditionalFormatting sqref="E539">
    <cfRule type="duplicateValues" dxfId="578" priority="652"/>
  </conditionalFormatting>
  <conditionalFormatting sqref="E539">
    <cfRule type="duplicateValues" dxfId="577" priority="653"/>
  </conditionalFormatting>
  <conditionalFormatting sqref="E539">
    <cfRule type="duplicateValues" dxfId="576" priority="654"/>
  </conditionalFormatting>
  <conditionalFormatting sqref="E539">
    <cfRule type="duplicateValues" dxfId="575" priority="655"/>
  </conditionalFormatting>
  <conditionalFormatting sqref="E539">
    <cfRule type="duplicateValues" dxfId="574" priority="648"/>
  </conditionalFormatting>
  <conditionalFormatting sqref="E539">
    <cfRule type="duplicateValues" dxfId="573" priority="649"/>
  </conditionalFormatting>
  <conditionalFormatting sqref="E539">
    <cfRule type="duplicateValues" dxfId="572" priority="650"/>
  </conditionalFormatting>
  <conditionalFormatting sqref="E539">
    <cfRule type="duplicateValues" dxfId="571" priority="651"/>
  </conditionalFormatting>
  <conditionalFormatting sqref="E539">
    <cfRule type="duplicateValues" dxfId="570" priority="680"/>
  </conditionalFormatting>
  <conditionalFormatting sqref="E539">
    <cfRule type="duplicateValues" dxfId="569" priority="643"/>
  </conditionalFormatting>
  <conditionalFormatting sqref="E539">
    <cfRule type="duplicateValues" dxfId="568" priority="644"/>
  </conditionalFormatting>
  <conditionalFormatting sqref="E539">
    <cfRule type="duplicateValues" dxfId="567" priority="645"/>
  </conditionalFormatting>
  <conditionalFormatting sqref="E539">
    <cfRule type="duplicateValues" dxfId="566" priority="646"/>
  </conditionalFormatting>
  <conditionalFormatting sqref="E539">
    <cfRule type="duplicateValues" dxfId="565" priority="639"/>
  </conditionalFormatting>
  <conditionalFormatting sqref="E539">
    <cfRule type="duplicateValues" dxfId="564" priority="640"/>
  </conditionalFormatting>
  <conditionalFormatting sqref="E539">
    <cfRule type="duplicateValues" dxfId="563" priority="641"/>
  </conditionalFormatting>
  <conditionalFormatting sqref="E539">
    <cfRule type="duplicateValues" dxfId="562" priority="642"/>
  </conditionalFormatting>
  <conditionalFormatting sqref="E539">
    <cfRule type="duplicateValues" dxfId="561" priority="635"/>
  </conditionalFormatting>
  <conditionalFormatting sqref="E539">
    <cfRule type="duplicateValues" dxfId="560" priority="636"/>
  </conditionalFormatting>
  <conditionalFormatting sqref="E539">
    <cfRule type="duplicateValues" dxfId="559" priority="637"/>
  </conditionalFormatting>
  <conditionalFormatting sqref="E539">
    <cfRule type="duplicateValues" dxfId="558" priority="638"/>
  </conditionalFormatting>
  <conditionalFormatting sqref="E539">
    <cfRule type="duplicateValues" dxfId="557" priority="631"/>
  </conditionalFormatting>
  <conditionalFormatting sqref="E539">
    <cfRule type="duplicateValues" dxfId="556" priority="632"/>
  </conditionalFormatting>
  <conditionalFormatting sqref="E539">
    <cfRule type="duplicateValues" dxfId="555" priority="633"/>
  </conditionalFormatting>
  <conditionalFormatting sqref="E539">
    <cfRule type="duplicateValues" dxfId="554" priority="634"/>
  </conditionalFormatting>
  <conditionalFormatting sqref="E539">
    <cfRule type="duplicateValues" dxfId="553" priority="627"/>
  </conditionalFormatting>
  <conditionalFormatting sqref="E539">
    <cfRule type="duplicateValues" dxfId="552" priority="628"/>
  </conditionalFormatting>
  <conditionalFormatting sqref="E539">
    <cfRule type="duplicateValues" dxfId="551" priority="629"/>
  </conditionalFormatting>
  <conditionalFormatting sqref="E539">
    <cfRule type="duplicateValues" dxfId="550" priority="630"/>
  </conditionalFormatting>
  <conditionalFormatting sqref="E539">
    <cfRule type="duplicateValues" dxfId="549" priority="623"/>
  </conditionalFormatting>
  <conditionalFormatting sqref="E539">
    <cfRule type="duplicateValues" dxfId="548" priority="624"/>
  </conditionalFormatting>
  <conditionalFormatting sqref="E539">
    <cfRule type="duplicateValues" dxfId="547" priority="625"/>
  </conditionalFormatting>
  <conditionalFormatting sqref="E539">
    <cfRule type="duplicateValues" dxfId="546" priority="626"/>
  </conditionalFormatting>
  <conditionalFormatting sqref="E539">
    <cfRule type="duplicateValues" dxfId="545" priority="619"/>
  </conditionalFormatting>
  <conditionalFormatting sqref="E539">
    <cfRule type="duplicateValues" dxfId="544" priority="620"/>
  </conditionalFormatting>
  <conditionalFormatting sqref="E539">
    <cfRule type="duplicateValues" dxfId="543" priority="621"/>
  </conditionalFormatting>
  <conditionalFormatting sqref="E539">
    <cfRule type="duplicateValues" dxfId="542" priority="622"/>
  </conditionalFormatting>
  <conditionalFormatting sqref="E539">
    <cfRule type="duplicateValues" dxfId="541" priority="615"/>
  </conditionalFormatting>
  <conditionalFormatting sqref="E539">
    <cfRule type="duplicateValues" dxfId="540" priority="616"/>
  </conditionalFormatting>
  <conditionalFormatting sqref="E539">
    <cfRule type="duplicateValues" dxfId="539" priority="617"/>
  </conditionalFormatting>
  <conditionalFormatting sqref="E539">
    <cfRule type="duplicateValues" dxfId="538" priority="618"/>
  </conditionalFormatting>
  <conditionalFormatting sqref="E539">
    <cfRule type="duplicateValues" dxfId="537" priority="611"/>
  </conditionalFormatting>
  <conditionalFormatting sqref="E539">
    <cfRule type="duplicateValues" dxfId="536" priority="612"/>
  </conditionalFormatting>
  <conditionalFormatting sqref="E539">
    <cfRule type="duplicateValues" dxfId="535" priority="613"/>
  </conditionalFormatting>
  <conditionalFormatting sqref="E539">
    <cfRule type="duplicateValues" dxfId="534" priority="614"/>
  </conditionalFormatting>
  <conditionalFormatting sqref="E539">
    <cfRule type="duplicateValues" dxfId="533" priority="647"/>
  </conditionalFormatting>
  <conditionalFormatting sqref="E539">
    <cfRule type="duplicateValues" dxfId="532" priority="606"/>
  </conditionalFormatting>
  <conditionalFormatting sqref="E539">
    <cfRule type="duplicateValues" dxfId="531" priority="607"/>
  </conditionalFormatting>
  <conditionalFormatting sqref="E539">
    <cfRule type="duplicateValues" dxfId="530" priority="608"/>
  </conditionalFormatting>
  <conditionalFormatting sqref="E539">
    <cfRule type="duplicateValues" dxfId="529" priority="609"/>
  </conditionalFormatting>
  <conditionalFormatting sqref="E539">
    <cfRule type="duplicateValues" dxfId="528" priority="602"/>
  </conditionalFormatting>
  <conditionalFormatting sqref="E539">
    <cfRule type="duplicateValues" dxfId="527" priority="603"/>
  </conditionalFormatting>
  <conditionalFormatting sqref="E539">
    <cfRule type="duplicateValues" dxfId="526" priority="604"/>
  </conditionalFormatting>
  <conditionalFormatting sqref="E539">
    <cfRule type="duplicateValues" dxfId="525" priority="605"/>
  </conditionalFormatting>
  <conditionalFormatting sqref="E539">
    <cfRule type="duplicateValues" dxfId="524" priority="598"/>
  </conditionalFormatting>
  <conditionalFormatting sqref="E539">
    <cfRule type="duplicateValues" dxfId="523" priority="599"/>
  </conditionalFormatting>
  <conditionalFormatting sqref="E539">
    <cfRule type="duplicateValues" dxfId="522" priority="600"/>
  </conditionalFormatting>
  <conditionalFormatting sqref="E539">
    <cfRule type="duplicateValues" dxfId="521" priority="601"/>
  </conditionalFormatting>
  <conditionalFormatting sqref="E539">
    <cfRule type="duplicateValues" dxfId="520" priority="594"/>
  </conditionalFormatting>
  <conditionalFormatting sqref="E539">
    <cfRule type="duplicateValues" dxfId="519" priority="595"/>
  </conditionalFormatting>
  <conditionalFormatting sqref="E539">
    <cfRule type="duplicateValues" dxfId="518" priority="596"/>
  </conditionalFormatting>
  <conditionalFormatting sqref="E539">
    <cfRule type="duplicateValues" dxfId="517" priority="597"/>
  </conditionalFormatting>
  <conditionalFormatting sqref="E539">
    <cfRule type="duplicateValues" dxfId="516" priority="610"/>
  </conditionalFormatting>
  <conditionalFormatting sqref="E539">
    <cfRule type="duplicateValues" dxfId="515" priority="589"/>
  </conditionalFormatting>
  <conditionalFormatting sqref="E539">
    <cfRule type="duplicateValues" dxfId="514" priority="590"/>
  </conditionalFormatting>
  <conditionalFormatting sqref="E539">
    <cfRule type="duplicateValues" dxfId="513" priority="591"/>
  </conditionalFormatting>
  <conditionalFormatting sqref="E539">
    <cfRule type="duplicateValues" dxfId="512" priority="592"/>
  </conditionalFormatting>
  <conditionalFormatting sqref="E539">
    <cfRule type="duplicateValues" dxfId="511" priority="585"/>
  </conditionalFormatting>
  <conditionalFormatting sqref="E539">
    <cfRule type="duplicateValues" dxfId="510" priority="586"/>
  </conditionalFormatting>
  <conditionalFormatting sqref="E539">
    <cfRule type="duplicateValues" dxfId="509" priority="587"/>
  </conditionalFormatting>
  <conditionalFormatting sqref="E539">
    <cfRule type="duplicateValues" dxfId="508" priority="588"/>
  </conditionalFormatting>
  <conditionalFormatting sqref="E539">
    <cfRule type="duplicateValues" dxfId="507" priority="581"/>
  </conditionalFormatting>
  <conditionalFormatting sqref="E539">
    <cfRule type="duplicateValues" dxfId="506" priority="582"/>
  </conditionalFormatting>
  <conditionalFormatting sqref="E539">
    <cfRule type="duplicateValues" dxfId="505" priority="583"/>
  </conditionalFormatting>
  <conditionalFormatting sqref="E539">
    <cfRule type="duplicateValues" dxfId="504" priority="584"/>
  </conditionalFormatting>
  <conditionalFormatting sqref="E539">
    <cfRule type="duplicateValues" dxfId="503" priority="577"/>
  </conditionalFormatting>
  <conditionalFormatting sqref="E539">
    <cfRule type="duplicateValues" dxfId="502" priority="578"/>
  </conditionalFormatting>
  <conditionalFormatting sqref="E539">
    <cfRule type="duplicateValues" dxfId="501" priority="579"/>
  </conditionalFormatting>
  <conditionalFormatting sqref="E539">
    <cfRule type="duplicateValues" dxfId="500" priority="580"/>
  </conditionalFormatting>
  <conditionalFormatting sqref="E539">
    <cfRule type="duplicateValues" dxfId="499" priority="593"/>
  </conditionalFormatting>
  <conditionalFormatting sqref="E533">
    <cfRule type="duplicateValues" dxfId="498" priority="572"/>
  </conditionalFormatting>
  <conditionalFormatting sqref="E533">
    <cfRule type="duplicateValues" dxfId="497" priority="573"/>
  </conditionalFormatting>
  <conditionalFormatting sqref="E533">
    <cfRule type="duplicateValues" dxfId="496" priority="574"/>
  </conditionalFormatting>
  <conditionalFormatting sqref="E533">
    <cfRule type="duplicateValues" dxfId="495" priority="575"/>
  </conditionalFormatting>
  <conditionalFormatting sqref="E533">
    <cfRule type="duplicateValues" dxfId="494" priority="568"/>
  </conditionalFormatting>
  <conditionalFormatting sqref="E533">
    <cfRule type="duplicateValues" dxfId="493" priority="569"/>
  </conditionalFormatting>
  <conditionalFormatting sqref="E533">
    <cfRule type="duplicateValues" dxfId="492" priority="570"/>
  </conditionalFormatting>
  <conditionalFormatting sqref="E533">
    <cfRule type="duplicateValues" dxfId="491" priority="571"/>
  </conditionalFormatting>
  <conditionalFormatting sqref="E533">
    <cfRule type="duplicateValues" dxfId="490" priority="564"/>
  </conditionalFormatting>
  <conditionalFormatting sqref="E533">
    <cfRule type="duplicateValues" dxfId="489" priority="565"/>
  </conditionalFormatting>
  <conditionalFormatting sqref="E533">
    <cfRule type="duplicateValues" dxfId="488" priority="566"/>
  </conditionalFormatting>
  <conditionalFormatting sqref="E533">
    <cfRule type="duplicateValues" dxfId="487" priority="567"/>
  </conditionalFormatting>
  <conditionalFormatting sqref="E533">
    <cfRule type="duplicateValues" dxfId="486" priority="560"/>
  </conditionalFormatting>
  <conditionalFormatting sqref="E533">
    <cfRule type="duplicateValues" dxfId="485" priority="561"/>
  </conditionalFormatting>
  <conditionalFormatting sqref="E533">
    <cfRule type="duplicateValues" dxfId="484" priority="562"/>
  </conditionalFormatting>
  <conditionalFormatting sqref="E533">
    <cfRule type="duplicateValues" dxfId="483" priority="563"/>
  </conditionalFormatting>
  <conditionalFormatting sqref="E533">
    <cfRule type="duplicateValues" dxfId="482" priority="556"/>
  </conditionalFormatting>
  <conditionalFormatting sqref="E533">
    <cfRule type="duplicateValues" dxfId="481" priority="557"/>
  </conditionalFormatting>
  <conditionalFormatting sqref="E533">
    <cfRule type="duplicateValues" dxfId="480" priority="558"/>
  </conditionalFormatting>
  <conditionalFormatting sqref="E533">
    <cfRule type="duplicateValues" dxfId="479" priority="559"/>
  </conditionalFormatting>
  <conditionalFormatting sqref="E533">
    <cfRule type="duplicateValues" dxfId="478" priority="552"/>
  </conditionalFormatting>
  <conditionalFormatting sqref="E533">
    <cfRule type="duplicateValues" dxfId="477" priority="553"/>
  </conditionalFormatting>
  <conditionalFormatting sqref="E533">
    <cfRule type="duplicateValues" dxfId="476" priority="554"/>
  </conditionalFormatting>
  <conditionalFormatting sqref="E533">
    <cfRule type="duplicateValues" dxfId="475" priority="555"/>
  </conditionalFormatting>
  <conditionalFormatting sqref="E533">
    <cfRule type="duplicateValues" dxfId="474" priority="548"/>
  </conditionalFormatting>
  <conditionalFormatting sqref="E533">
    <cfRule type="duplicateValues" dxfId="473" priority="549"/>
  </conditionalFormatting>
  <conditionalFormatting sqref="E533">
    <cfRule type="duplicateValues" dxfId="472" priority="550"/>
  </conditionalFormatting>
  <conditionalFormatting sqref="E533">
    <cfRule type="duplicateValues" dxfId="471" priority="551"/>
  </conditionalFormatting>
  <conditionalFormatting sqref="E533">
    <cfRule type="duplicateValues" dxfId="470" priority="544"/>
  </conditionalFormatting>
  <conditionalFormatting sqref="E533">
    <cfRule type="duplicateValues" dxfId="469" priority="545"/>
  </conditionalFormatting>
  <conditionalFormatting sqref="E533">
    <cfRule type="duplicateValues" dxfId="468" priority="546"/>
  </conditionalFormatting>
  <conditionalFormatting sqref="E533">
    <cfRule type="duplicateValues" dxfId="467" priority="547"/>
  </conditionalFormatting>
  <conditionalFormatting sqref="E533">
    <cfRule type="duplicateValues" dxfId="466" priority="576"/>
  </conditionalFormatting>
  <conditionalFormatting sqref="E533">
    <cfRule type="duplicateValues" dxfId="465" priority="539"/>
  </conditionalFormatting>
  <conditionalFormatting sqref="E533">
    <cfRule type="duplicateValues" dxfId="464" priority="540"/>
  </conditionalFormatting>
  <conditionalFormatting sqref="E533">
    <cfRule type="duplicateValues" dxfId="463" priority="541"/>
  </conditionalFormatting>
  <conditionalFormatting sqref="E533">
    <cfRule type="duplicateValues" dxfId="462" priority="542"/>
  </conditionalFormatting>
  <conditionalFormatting sqref="E533">
    <cfRule type="duplicateValues" dxfId="461" priority="535"/>
  </conditionalFormatting>
  <conditionalFormatting sqref="E533">
    <cfRule type="duplicateValues" dxfId="460" priority="536"/>
  </conditionalFormatting>
  <conditionalFormatting sqref="E533">
    <cfRule type="duplicateValues" dxfId="459" priority="537"/>
  </conditionalFormatting>
  <conditionalFormatting sqref="E533">
    <cfRule type="duplicateValues" dxfId="458" priority="538"/>
  </conditionalFormatting>
  <conditionalFormatting sqref="E533">
    <cfRule type="duplicateValues" dxfId="457" priority="531"/>
  </conditionalFormatting>
  <conditionalFormatting sqref="E533">
    <cfRule type="duplicateValues" dxfId="456" priority="532"/>
  </conditionalFormatting>
  <conditionalFormatting sqref="E533">
    <cfRule type="duplicateValues" dxfId="455" priority="533"/>
  </conditionalFormatting>
  <conditionalFormatting sqref="E533">
    <cfRule type="duplicateValues" dxfId="454" priority="534"/>
  </conditionalFormatting>
  <conditionalFormatting sqref="E533">
    <cfRule type="duplicateValues" dxfId="453" priority="527"/>
  </conditionalFormatting>
  <conditionalFormatting sqref="E533">
    <cfRule type="duplicateValues" dxfId="452" priority="528"/>
  </conditionalFormatting>
  <conditionalFormatting sqref="E533">
    <cfRule type="duplicateValues" dxfId="451" priority="529"/>
  </conditionalFormatting>
  <conditionalFormatting sqref="E533">
    <cfRule type="duplicateValues" dxfId="450" priority="530"/>
  </conditionalFormatting>
  <conditionalFormatting sqref="E533">
    <cfRule type="duplicateValues" dxfId="449" priority="523"/>
  </conditionalFormatting>
  <conditionalFormatting sqref="E533">
    <cfRule type="duplicateValues" dxfId="448" priority="524"/>
  </conditionalFormatting>
  <conditionalFormatting sqref="E533">
    <cfRule type="duplicateValues" dxfId="447" priority="525"/>
  </conditionalFormatting>
  <conditionalFormatting sqref="E533">
    <cfRule type="duplicateValues" dxfId="446" priority="526"/>
  </conditionalFormatting>
  <conditionalFormatting sqref="E533">
    <cfRule type="duplicateValues" dxfId="445" priority="519"/>
  </conditionalFormatting>
  <conditionalFormatting sqref="E533">
    <cfRule type="duplicateValues" dxfId="444" priority="520"/>
  </conditionalFormatting>
  <conditionalFormatting sqref="E533">
    <cfRule type="duplicateValues" dxfId="443" priority="521"/>
  </conditionalFormatting>
  <conditionalFormatting sqref="E533">
    <cfRule type="duplicateValues" dxfId="442" priority="522"/>
  </conditionalFormatting>
  <conditionalFormatting sqref="E533">
    <cfRule type="duplicateValues" dxfId="441" priority="515"/>
  </conditionalFormatting>
  <conditionalFormatting sqref="E533">
    <cfRule type="duplicateValues" dxfId="440" priority="516"/>
  </conditionalFormatting>
  <conditionalFormatting sqref="E533">
    <cfRule type="duplicateValues" dxfId="439" priority="517"/>
  </conditionalFormatting>
  <conditionalFormatting sqref="E533">
    <cfRule type="duplicateValues" dxfId="438" priority="518"/>
  </conditionalFormatting>
  <conditionalFormatting sqref="E533">
    <cfRule type="duplicateValues" dxfId="437" priority="511"/>
  </conditionalFormatting>
  <conditionalFormatting sqref="E533">
    <cfRule type="duplicateValues" dxfId="436" priority="512"/>
  </conditionalFormatting>
  <conditionalFormatting sqref="E533">
    <cfRule type="duplicateValues" dxfId="435" priority="513"/>
  </conditionalFormatting>
  <conditionalFormatting sqref="E533">
    <cfRule type="duplicateValues" dxfId="434" priority="514"/>
  </conditionalFormatting>
  <conditionalFormatting sqref="E533">
    <cfRule type="duplicateValues" dxfId="433" priority="507"/>
  </conditionalFormatting>
  <conditionalFormatting sqref="E533">
    <cfRule type="duplicateValues" dxfId="432" priority="508"/>
  </conditionalFormatting>
  <conditionalFormatting sqref="E533">
    <cfRule type="duplicateValues" dxfId="431" priority="509"/>
  </conditionalFormatting>
  <conditionalFormatting sqref="E533">
    <cfRule type="duplicateValues" dxfId="430" priority="510"/>
  </conditionalFormatting>
  <conditionalFormatting sqref="E533">
    <cfRule type="duplicateValues" dxfId="429" priority="543"/>
  </conditionalFormatting>
  <conditionalFormatting sqref="E533">
    <cfRule type="duplicateValues" dxfId="428" priority="502"/>
  </conditionalFormatting>
  <conditionalFormatting sqref="E533">
    <cfRule type="duplicateValues" dxfId="427" priority="503"/>
  </conditionalFormatting>
  <conditionalFormatting sqref="E533">
    <cfRule type="duplicateValues" dxfId="426" priority="504"/>
  </conditionalFormatting>
  <conditionalFormatting sqref="E533">
    <cfRule type="duplicateValues" dxfId="425" priority="505"/>
  </conditionalFormatting>
  <conditionalFormatting sqref="E533">
    <cfRule type="duplicateValues" dxfId="424" priority="498"/>
  </conditionalFormatting>
  <conditionalFormatting sqref="E533">
    <cfRule type="duplicateValues" dxfId="423" priority="499"/>
  </conditionalFormatting>
  <conditionalFormatting sqref="E533">
    <cfRule type="duplicateValues" dxfId="422" priority="500"/>
  </conditionalFormatting>
  <conditionalFormatting sqref="E533">
    <cfRule type="duplicateValues" dxfId="421" priority="501"/>
  </conditionalFormatting>
  <conditionalFormatting sqref="E533">
    <cfRule type="duplicateValues" dxfId="420" priority="494"/>
  </conditionalFormatting>
  <conditionalFormatting sqref="E533">
    <cfRule type="duplicateValues" dxfId="419" priority="495"/>
  </conditionalFormatting>
  <conditionalFormatting sqref="E533">
    <cfRule type="duplicateValues" dxfId="418" priority="496"/>
  </conditionalFormatting>
  <conditionalFormatting sqref="E533">
    <cfRule type="duplicateValues" dxfId="417" priority="497"/>
  </conditionalFormatting>
  <conditionalFormatting sqref="E533">
    <cfRule type="duplicateValues" dxfId="416" priority="490"/>
  </conditionalFormatting>
  <conditionalFormatting sqref="E533">
    <cfRule type="duplicateValues" dxfId="415" priority="491"/>
  </conditionalFormatting>
  <conditionalFormatting sqref="E533">
    <cfRule type="duplicateValues" dxfId="414" priority="492"/>
  </conditionalFormatting>
  <conditionalFormatting sqref="E533">
    <cfRule type="duplicateValues" dxfId="413" priority="493"/>
  </conditionalFormatting>
  <conditionalFormatting sqref="E533">
    <cfRule type="duplicateValues" dxfId="412" priority="506"/>
  </conditionalFormatting>
  <conditionalFormatting sqref="E533">
    <cfRule type="duplicateValues" dxfId="411" priority="485"/>
  </conditionalFormatting>
  <conditionalFormatting sqref="E533">
    <cfRule type="duplicateValues" dxfId="410" priority="486"/>
  </conditionalFormatting>
  <conditionalFormatting sqref="E533">
    <cfRule type="duplicateValues" dxfId="409" priority="487"/>
  </conditionalFormatting>
  <conditionalFormatting sqref="E533">
    <cfRule type="duplicateValues" dxfId="408" priority="488"/>
  </conditionalFormatting>
  <conditionalFormatting sqref="E533">
    <cfRule type="duplicateValues" dxfId="407" priority="481"/>
  </conditionalFormatting>
  <conditionalFormatting sqref="E533">
    <cfRule type="duplicateValues" dxfId="406" priority="482"/>
  </conditionalFormatting>
  <conditionalFormatting sqref="E533">
    <cfRule type="duplicateValues" dxfId="405" priority="483"/>
  </conditionalFormatting>
  <conditionalFormatting sqref="E533">
    <cfRule type="duplicateValues" dxfId="404" priority="484"/>
  </conditionalFormatting>
  <conditionalFormatting sqref="E533">
    <cfRule type="duplicateValues" dxfId="403" priority="477"/>
  </conditionalFormatting>
  <conditionalFormatting sqref="E533">
    <cfRule type="duplicateValues" dxfId="402" priority="478"/>
  </conditionalFormatting>
  <conditionalFormatting sqref="E533">
    <cfRule type="duplicateValues" dxfId="401" priority="479"/>
  </conditionalFormatting>
  <conditionalFormatting sqref="E533">
    <cfRule type="duplicateValues" dxfId="400" priority="480"/>
  </conditionalFormatting>
  <conditionalFormatting sqref="E533">
    <cfRule type="duplicateValues" dxfId="399" priority="473"/>
  </conditionalFormatting>
  <conditionalFormatting sqref="E533">
    <cfRule type="duplicateValues" dxfId="398" priority="474"/>
  </conditionalFormatting>
  <conditionalFormatting sqref="E533">
    <cfRule type="duplicateValues" dxfId="397" priority="475"/>
  </conditionalFormatting>
  <conditionalFormatting sqref="E533">
    <cfRule type="duplicateValues" dxfId="396" priority="476"/>
  </conditionalFormatting>
  <conditionalFormatting sqref="E533">
    <cfRule type="duplicateValues" dxfId="395" priority="489"/>
  </conditionalFormatting>
  <conditionalFormatting sqref="D580">
    <cfRule type="duplicateValues" dxfId="394" priority="472"/>
  </conditionalFormatting>
  <conditionalFormatting sqref="D580">
    <cfRule type="duplicateValues" dxfId="393" priority="471"/>
  </conditionalFormatting>
  <conditionalFormatting sqref="D580">
    <cfRule type="duplicateValues" dxfId="392" priority="470"/>
  </conditionalFormatting>
  <conditionalFormatting sqref="D579">
    <cfRule type="duplicateValues" dxfId="391" priority="469"/>
  </conditionalFormatting>
  <conditionalFormatting sqref="D579">
    <cfRule type="duplicateValues" dxfId="390" priority="468"/>
  </conditionalFormatting>
  <conditionalFormatting sqref="D579">
    <cfRule type="duplicateValues" dxfId="389" priority="467"/>
  </conditionalFormatting>
  <conditionalFormatting sqref="E102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8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">
    <cfRule type="colorScale" priority="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8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8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">
    <cfRule type="colorScale" priority="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8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"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8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">
    <cfRule type="colorScale" priority="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8">
    <cfRule type="colorScale" priority="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">
    <cfRule type="colorScale" priority="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7"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6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">
    <cfRule type="colorScale" priority="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2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9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0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9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D103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2:D103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2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1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1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4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5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6:E97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6:E97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6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6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8">
    <cfRule type="duplicateValues" dxfId="388" priority="375"/>
    <cfRule type="duplicateValues" dxfId="387" priority="376"/>
    <cfRule type="duplicateValues" dxfId="386" priority="377"/>
    <cfRule type="duplicateValues" dxfId="385" priority="378"/>
    <cfRule type="duplicateValues" dxfId="384" priority="379"/>
    <cfRule type="duplicateValues" dxfId="383" priority="380"/>
    <cfRule type="duplicateValues" dxfId="382" priority="381"/>
    <cfRule type="duplicateValues" dxfId="381" priority="382"/>
    <cfRule type="duplicateValues" dxfId="380" priority="383"/>
    <cfRule type="duplicateValues" dxfId="379" priority="384"/>
    <cfRule type="duplicateValues" dxfId="378" priority="385"/>
    <cfRule type="duplicateValues" dxfId="377" priority="386"/>
    <cfRule type="duplicateValues" dxfId="376" priority="387"/>
    <cfRule type="duplicateValues" dxfId="375" priority="388"/>
    <cfRule type="duplicateValues" dxfId="374" priority="389"/>
  </conditionalFormatting>
  <conditionalFormatting sqref="D679">
    <cfRule type="duplicateValues" dxfId="373" priority="360"/>
    <cfRule type="duplicateValues" dxfId="372" priority="361"/>
    <cfRule type="duplicateValues" dxfId="371" priority="362"/>
    <cfRule type="duplicateValues" dxfId="370" priority="363"/>
    <cfRule type="duplicateValues" dxfId="369" priority="364"/>
    <cfRule type="duplicateValues" dxfId="368" priority="365"/>
    <cfRule type="duplicateValues" dxfId="367" priority="366"/>
    <cfRule type="duplicateValues" dxfId="366" priority="367"/>
    <cfRule type="duplicateValues" dxfId="365" priority="368"/>
    <cfRule type="duplicateValues" dxfId="364" priority="369"/>
    <cfRule type="duplicateValues" dxfId="363" priority="370"/>
    <cfRule type="duplicateValues" dxfId="362" priority="371"/>
    <cfRule type="duplicateValues" dxfId="361" priority="372"/>
    <cfRule type="duplicateValues" dxfId="360" priority="373"/>
    <cfRule type="duplicateValues" dxfId="359" priority="374"/>
  </conditionalFormatting>
  <conditionalFormatting sqref="E693">
    <cfRule type="duplicateValues" dxfId="358" priority="359"/>
  </conditionalFormatting>
  <conditionalFormatting sqref="E693">
    <cfRule type="duplicateValues" dxfId="357" priority="358"/>
  </conditionalFormatting>
  <conditionalFormatting sqref="E693">
    <cfRule type="duplicateValues" dxfId="356" priority="357"/>
  </conditionalFormatting>
  <conditionalFormatting sqref="E693">
    <cfRule type="duplicateValues" dxfId="355" priority="356"/>
  </conditionalFormatting>
  <conditionalFormatting sqref="D705">
    <cfRule type="duplicateValues" dxfId="354" priority="264"/>
  </conditionalFormatting>
  <conditionalFormatting sqref="D705">
    <cfRule type="duplicateValues" dxfId="353" priority="261"/>
  </conditionalFormatting>
  <conditionalFormatting sqref="D705">
    <cfRule type="duplicateValues" dxfId="352" priority="263"/>
  </conditionalFormatting>
  <conditionalFormatting sqref="D705">
    <cfRule type="duplicateValues" dxfId="351" priority="262"/>
  </conditionalFormatting>
  <conditionalFormatting sqref="D705">
    <cfRule type="duplicateValues" dxfId="350" priority="260"/>
  </conditionalFormatting>
  <conditionalFormatting sqref="D705">
    <cfRule type="duplicateValues" dxfId="349" priority="259"/>
  </conditionalFormatting>
  <conditionalFormatting sqref="D705">
    <cfRule type="duplicateValues" dxfId="348" priority="258"/>
  </conditionalFormatting>
  <conditionalFormatting sqref="D705">
    <cfRule type="duplicateValues" dxfId="347" priority="257"/>
  </conditionalFormatting>
  <conditionalFormatting sqref="D705">
    <cfRule type="duplicateValues" dxfId="346" priority="256"/>
  </conditionalFormatting>
  <conditionalFormatting sqref="D705">
    <cfRule type="duplicateValues" dxfId="345" priority="255"/>
  </conditionalFormatting>
  <conditionalFormatting sqref="D705">
    <cfRule type="duplicateValues" dxfId="344" priority="254"/>
  </conditionalFormatting>
  <conditionalFormatting sqref="D705">
    <cfRule type="duplicateValues" dxfId="343" priority="251"/>
  </conditionalFormatting>
  <conditionalFormatting sqref="D705">
    <cfRule type="duplicateValues" dxfId="342" priority="253"/>
  </conditionalFormatting>
  <conditionalFormatting sqref="D705">
    <cfRule type="duplicateValues" dxfId="341" priority="252"/>
  </conditionalFormatting>
  <conditionalFormatting sqref="D705">
    <cfRule type="duplicateValues" dxfId="340" priority="265"/>
  </conditionalFormatting>
  <conditionalFormatting sqref="D705">
    <cfRule type="duplicateValues" dxfId="339" priority="249"/>
  </conditionalFormatting>
  <conditionalFormatting sqref="D705">
    <cfRule type="duplicateValues" dxfId="338" priority="246"/>
  </conditionalFormatting>
  <conditionalFormatting sqref="D705">
    <cfRule type="duplicateValues" dxfId="337" priority="248"/>
  </conditionalFormatting>
  <conditionalFormatting sqref="D705">
    <cfRule type="duplicateValues" dxfId="336" priority="247"/>
  </conditionalFormatting>
  <conditionalFormatting sqref="D705">
    <cfRule type="duplicateValues" dxfId="335" priority="245"/>
  </conditionalFormatting>
  <conditionalFormatting sqref="D705">
    <cfRule type="duplicateValues" dxfId="334" priority="244"/>
  </conditionalFormatting>
  <conditionalFormatting sqref="D705">
    <cfRule type="duplicateValues" dxfId="333" priority="243"/>
  </conditionalFormatting>
  <conditionalFormatting sqref="D705">
    <cfRule type="duplicateValues" dxfId="332" priority="242"/>
  </conditionalFormatting>
  <conditionalFormatting sqref="D705">
    <cfRule type="duplicateValues" dxfId="331" priority="241"/>
  </conditionalFormatting>
  <conditionalFormatting sqref="D705">
    <cfRule type="duplicateValues" dxfId="330" priority="240"/>
  </conditionalFormatting>
  <conditionalFormatting sqref="D705">
    <cfRule type="duplicateValues" dxfId="329" priority="239"/>
  </conditionalFormatting>
  <conditionalFormatting sqref="D705">
    <cfRule type="duplicateValues" dxfId="328" priority="236"/>
  </conditionalFormatting>
  <conditionalFormatting sqref="D705">
    <cfRule type="duplicateValues" dxfId="327" priority="238"/>
  </conditionalFormatting>
  <conditionalFormatting sqref="D705">
    <cfRule type="duplicateValues" dxfId="326" priority="237"/>
  </conditionalFormatting>
  <conditionalFormatting sqref="D705">
    <cfRule type="duplicateValues" dxfId="325" priority="250"/>
  </conditionalFormatting>
  <conditionalFormatting sqref="D705">
    <cfRule type="duplicateValues" dxfId="324" priority="354"/>
  </conditionalFormatting>
  <conditionalFormatting sqref="D705">
    <cfRule type="duplicateValues" dxfId="323" priority="351"/>
  </conditionalFormatting>
  <conditionalFormatting sqref="D705">
    <cfRule type="duplicateValues" dxfId="322" priority="353"/>
  </conditionalFormatting>
  <conditionalFormatting sqref="D705">
    <cfRule type="duplicateValues" dxfId="321" priority="352"/>
  </conditionalFormatting>
  <conditionalFormatting sqref="D705">
    <cfRule type="duplicateValues" dxfId="320" priority="350"/>
  </conditionalFormatting>
  <conditionalFormatting sqref="D705">
    <cfRule type="duplicateValues" dxfId="319" priority="349"/>
  </conditionalFormatting>
  <conditionalFormatting sqref="D705">
    <cfRule type="duplicateValues" dxfId="318" priority="348"/>
  </conditionalFormatting>
  <conditionalFormatting sqref="D705">
    <cfRule type="duplicateValues" dxfId="317" priority="347"/>
  </conditionalFormatting>
  <conditionalFormatting sqref="D705">
    <cfRule type="duplicateValues" dxfId="316" priority="346"/>
  </conditionalFormatting>
  <conditionalFormatting sqref="D705">
    <cfRule type="duplicateValues" dxfId="315" priority="345"/>
  </conditionalFormatting>
  <conditionalFormatting sqref="D705">
    <cfRule type="duplicateValues" dxfId="314" priority="344"/>
  </conditionalFormatting>
  <conditionalFormatting sqref="D705">
    <cfRule type="duplicateValues" dxfId="313" priority="341"/>
  </conditionalFormatting>
  <conditionalFormatting sqref="D705">
    <cfRule type="duplicateValues" dxfId="312" priority="343"/>
  </conditionalFormatting>
  <conditionalFormatting sqref="D705">
    <cfRule type="duplicateValues" dxfId="311" priority="342"/>
  </conditionalFormatting>
  <conditionalFormatting sqref="D705">
    <cfRule type="duplicateValues" dxfId="310" priority="355"/>
  </conditionalFormatting>
  <conditionalFormatting sqref="D705">
    <cfRule type="duplicateValues" dxfId="309" priority="339"/>
  </conditionalFormatting>
  <conditionalFormatting sqref="D705">
    <cfRule type="duplicateValues" dxfId="308" priority="336"/>
  </conditionalFormatting>
  <conditionalFormatting sqref="D705">
    <cfRule type="duplicateValues" dxfId="307" priority="338"/>
  </conditionalFormatting>
  <conditionalFormatting sqref="D705">
    <cfRule type="duplicateValues" dxfId="306" priority="337"/>
  </conditionalFormatting>
  <conditionalFormatting sqref="D705">
    <cfRule type="duplicateValues" dxfId="305" priority="335"/>
  </conditionalFormatting>
  <conditionalFormatting sqref="D705">
    <cfRule type="duplicateValues" dxfId="304" priority="334"/>
  </conditionalFormatting>
  <conditionalFormatting sqref="D705">
    <cfRule type="duplicateValues" dxfId="303" priority="333"/>
  </conditionalFormatting>
  <conditionalFormatting sqref="D705">
    <cfRule type="duplicateValues" dxfId="302" priority="332"/>
  </conditionalFormatting>
  <conditionalFormatting sqref="D705">
    <cfRule type="duplicateValues" dxfId="301" priority="331"/>
  </conditionalFormatting>
  <conditionalFormatting sqref="D705">
    <cfRule type="duplicateValues" dxfId="300" priority="330"/>
  </conditionalFormatting>
  <conditionalFormatting sqref="D705">
    <cfRule type="duplicateValues" dxfId="299" priority="329"/>
  </conditionalFormatting>
  <conditionalFormatting sqref="D705">
    <cfRule type="duplicateValues" dxfId="298" priority="326"/>
  </conditionalFormatting>
  <conditionalFormatting sqref="D705">
    <cfRule type="duplicateValues" dxfId="297" priority="328"/>
  </conditionalFormatting>
  <conditionalFormatting sqref="D705">
    <cfRule type="duplicateValues" dxfId="296" priority="327"/>
  </conditionalFormatting>
  <conditionalFormatting sqref="D705">
    <cfRule type="duplicateValues" dxfId="295" priority="340"/>
  </conditionalFormatting>
  <conditionalFormatting sqref="D705">
    <cfRule type="duplicateValues" dxfId="294" priority="324"/>
  </conditionalFormatting>
  <conditionalFormatting sqref="D705">
    <cfRule type="duplicateValues" dxfId="293" priority="321"/>
  </conditionalFormatting>
  <conditionalFormatting sqref="D705">
    <cfRule type="duplicateValues" dxfId="292" priority="323"/>
  </conditionalFormatting>
  <conditionalFormatting sqref="D705">
    <cfRule type="duplicateValues" dxfId="291" priority="322"/>
  </conditionalFormatting>
  <conditionalFormatting sqref="D705">
    <cfRule type="duplicateValues" dxfId="290" priority="320"/>
  </conditionalFormatting>
  <conditionalFormatting sqref="D705">
    <cfRule type="duplicateValues" dxfId="289" priority="319"/>
  </conditionalFormatting>
  <conditionalFormatting sqref="D705">
    <cfRule type="duplicateValues" dxfId="288" priority="318"/>
  </conditionalFormatting>
  <conditionalFormatting sqref="D705">
    <cfRule type="duplicateValues" dxfId="287" priority="317"/>
  </conditionalFormatting>
  <conditionalFormatting sqref="D705">
    <cfRule type="duplicateValues" dxfId="286" priority="316"/>
  </conditionalFormatting>
  <conditionalFormatting sqref="D705">
    <cfRule type="duplicateValues" dxfId="285" priority="315"/>
  </conditionalFormatting>
  <conditionalFormatting sqref="D705">
    <cfRule type="duplicateValues" dxfId="284" priority="314"/>
  </conditionalFormatting>
  <conditionalFormatting sqref="D705">
    <cfRule type="duplicateValues" dxfId="283" priority="311"/>
  </conditionalFormatting>
  <conditionalFormatting sqref="D705">
    <cfRule type="duplicateValues" dxfId="282" priority="313"/>
  </conditionalFormatting>
  <conditionalFormatting sqref="D705">
    <cfRule type="duplicateValues" dxfId="281" priority="312"/>
  </conditionalFormatting>
  <conditionalFormatting sqref="D705">
    <cfRule type="duplicateValues" dxfId="280" priority="325"/>
  </conditionalFormatting>
  <conditionalFormatting sqref="D705">
    <cfRule type="duplicateValues" dxfId="279" priority="309"/>
  </conditionalFormatting>
  <conditionalFormatting sqref="D705">
    <cfRule type="duplicateValues" dxfId="278" priority="306"/>
  </conditionalFormatting>
  <conditionalFormatting sqref="D705">
    <cfRule type="duplicateValues" dxfId="277" priority="308"/>
  </conditionalFormatting>
  <conditionalFormatting sqref="D705">
    <cfRule type="duplicateValues" dxfId="276" priority="307"/>
  </conditionalFormatting>
  <conditionalFormatting sqref="D705">
    <cfRule type="duplicateValues" dxfId="275" priority="305"/>
  </conditionalFormatting>
  <conditionalFormatting sqref="D705">
    <cfRule type="duplicateValues" dxfId="274" priority="304"/>
  </conditionalFormatting>
  <conditionalFormatting sqref="D705">
    <cfRule type="duplicateValues" dxfId="273" priority="303"/>
  </conditionalFormatting>
  <conditionalFormatting sqref="D705">
    <cfRule type="duplicateValues" dxfId="272" priority="302"/>
  </conditionalFormatting>
  <conditionalFormatting sqref="D705">
    <cfRule type="duplicateValues" dxfId="271" priority="301"/>
  </conditionalFormatting>
  <conditionalFormatting sqref="D705">
    <cfRule type="duplicateValues" dxfId="270" priority="300"/>
  </conditionalFormatting>
  <conditionalFormatting sqref="D705">
    <cfRule type="duplicateValues" dxfId="269" priority="299"/>
  </conditionalFormatting>
  <conditionalFormatting sqref="D705">
    <cfRule type="duplicateValues" dxfId="268" priority="296"/>
  </conditionalFormatting>
  <conditionalFormatting sqref="D705">
    <cfRule type="duplicateValues" dxfId="267" priority="298"/>
  </conditionalFormatting>
  <conditionalFormatting sqref="D705">
    <cfRule type="duplicateValues" dxfId="266" priority="297"/>
  </conditionalFormatting>
  <conditionalFormatting sqref="D705">
    <cfRule type="duplicateValues" dxfId="265" priority="310"/>
  </conditionalFormatting>
  <conditionalFormatting sqref="D705">
    <cfRule type="duplicateValues" dxfId="264" priority="294"/>
  </conditionalFormatting>
  <conditionalFormatting sqref="D705">
    <cfRule type="duplicateValues" dxfId="263" priority="291"/>
  </conditionalFormatting>
  <conditionalFormatting sqref="D705">
    <cfRule type="duplicateValues" dxfId="262" priority="293"/>
  </conditionalFormatting>
  <conditionalFormatting sqref="D705">
    <cfRule type="duplicateValues" dxfId="261" priority="292"/>
  </conditionalFormatting>
  <conditionalFormatting sqref="D705">
    <cfRule type="duplicateValues" dxfId="260" priority="290"/>
  </conditionalFormatting>
  <conditionalFormatting sqref="D705">
    <cfRule type="duplicateValues" dxfId="259" priority="289"/>
  </conditionalFormatting>
  <conditionalFormatting sqref="D705">
    <cfRule type="duplicateValues" dxfId="258" priority="288"/>
  </conditionalFormatting>
  <conditionalFormatting sqref="D705">
    <cfRule type="duplicateValues" dxfId="257" priority="287"/>
  </conditionalFormatting>
  <conditionalFormatting sqref="D705">
    <cfRule type="duplicateValues" dxfId="256" priority="286"/>
  </conditionalFormatting>
  <conditionalFormatting sqref="D705">
    <cfRule type="duplicateValues" dxfId="255" priority="285"/>
  </conditionalFormatting>
  <conditionalFormatting sqref="D705">
    <cfRule type="duplicateValues" dxfId="254" priority="284"/>
  </conditionalFormatting>
  <conditionalFormatting sqref="D705">
    <cfRule type="duplicateValues" dxfId="253" priority="281"/>
  </conditionalFormatting>
  <conditionalFormatting sqref="D705">
    <cfRule type="duplicateValues" dxfId="252" priority="283"/>
  </conditionalFormatting>
  <conditionalFormatting sqref="D705">
    <cfRule type="duplicateValues" dxfId="251" priority="282"/>
  </conditionalFormatting>
  <conditionalFormatting sqref="D705">
    <cfRule type="duplicateValues" dxfId="250" priority="295"/>
  </conditionalFormatting>
  <conditionalFormatting sqref="D705">
    <cfRule type="duplicateValues" dxfId="249" priority="279"/>
  </conditionalFormatting>
  <conditionalFormatting sqref="D705">
    <cfRule type="duplicateValues" dxfId="248" priority="276"/>
  </conditionalFormatting>
  <conditionalFormatting sqref="D705">
    <cfRule type="duplicateValues" dxfId="247" priority="278"/>
  </conditionalFormatting>
  <conditionalFormatting sqref="D705">
    <cfRule type="duplicateValues" dxfId="246" priority="277"/>
  </conditionalFormatting>
  <conditionalFormatting sqref="D705">
    <cfRule type="duplicateValues" dxfId="245" priority="275"/>
  </conditionalFormatting>
  <conditionalFormatting sqref="D705">
    <cfRule type="duplicateValues" dxfId="244" priority="274"/>
  </conditionalFormatting>
  <conditionalFormatting sqref="D705">
    <cfRule type="duplicateValues" dxfId="243" priority="273"/>
  </conditionalFormatting>
  <conditionalFormatting sqref="D705">
    <cfRule type="duplicateValues" dxfId="242" priority="272"/>
  </conditionalFormatting>
  <conditionalFormatting sqref="D705">
    <cfRule type="duplicateValues" dxfId="241" priority="271"/>
  </conditionalFormatting>
  <conditionalFormatting sqref="D705">
    <cfRule type="duplicateValues" dxfId="240" priority="270"/>
  </conditionalFormatting>
  <conditionalFormatting sqref="D705">
    <cfRule type="duplicateValues" dxfId="239" priority="269"/>
  </conditionalFormatting>
  <conditionalFormatting sqref="D705">
    <cfRule type="duplicateValues" dxfId="238" priority="266"/>
  </conditionalFormatting>
  <conditionalFormatting sqref="D705">
    <cfRule type="duplicateValues" dxfId="237" priority="268"/>
  </conditionalFormatting>
  <conditionalFormatting sqref="D705">
    <cfRule type="duplicateValues" dxfId="236" priority="267"/>
  </conditionalFormatting>
  <conditionalFormatting sqref="D705">
    <cfRule type="duplicateValues" dxfId="235" priority="280"/>
  </conditionalFormatting>
  <conditionalFormatting sqref="D705">
    <cfRule type="duplicateValues" dxfId="234" priority="234"/>
  </conditionalFormatting>
  <conditionalFormatting sqref="D705">
    <cfRule type="duplicateValues" dxfId="233" priority="231"/>
  </conditionalFormatting>
  <conditionalFormatting sqref="D705">
    <cfRule type="duplicateValues" dxfId="232" priority="233"/>
  </conditionalFormatting>
  <conditionalFormatting sqref="D705">
    <cfRule type="duplicateValues" dxfId="231" priority="232"/>
  </conditionalFormatting>
  <conditionalFormatting sqref="D705">
    <cfRule type="duplicateValues" dxfId="230" priority="230"/>
  </conditionalFormatting>
  <conditionalFormatting sqref="D705">
    <cfRule type="duplicateValues" dxfId="229" priority="229"/>
  </conditionalFormatting>
  <conditionalFormatting sqref="D705">
    <cfRule type="duplicateValues" dxfId="228" priority="228"/>
  </conditionalFormatting>
  <conditionalFormatting sqref="D705">
    <cfRule type="duplicateValues" dxfId="227" priority="227"/>
  </conditionalFormatting>
  <conditionalFormatting sqref="D705">
    <cfRule type="duplicateValues" dxfId="226" priority="226"/>
  </conditionalFormatting>
  <conditionalFormatting sqref="D705">
    <cfRule type="duplicateValues" dxfId="225" priority="225"/>
  </conditionalFormatting>
  <conditionalFormatting sqref="D705">
    <cfRule type="duplicateValues" dxfId="224" priority="224"/>
  </conditionalFormatting>
  <conditionalFormatting sqref="D705">
    <cfRule type="duplicateValues" dxfId="223" priority="221"/>
  </conditionalFormatting>
  <conditionalFormatting sqref="D705">
    <cfRule type="duplicateValues" dxfId="222" priority="223"/>
  </conditionalFormatting>
  <conditionalFormatting sqref="D705">
    <cfRule type="duplicateValues" dxfId="221" priority="222"/>
  </conditionalFormatting>
  <conditionalFormatting sqref="D705">
    <cfRule type="duplicateValues" dxfId="220" priority="235"/>
  </conditionalFormatting>
  <conditionalFormatting sqref="D705">
    <cfRule type="duplicateValues" dxfId="219" priority="219"/>
  </conditionalFormatting>
  <conditionalFormatting sqref="D705">
    <cfRule type="duplicateValues" dxfId="218" priority="216"/>
  </conditionalFormatting>
  <conditionalFormatting sqref="D705">
    <cfRule type="duplicateValues" dxfId="217" priority="218"/>
  </conditionalFormatting>
  <conditionalFormatting sqref="D705">
    <cfRule type="duplicateValues" dxfId="216" priority="217"/>
  </conditionalFormatting>
  <conditionalFormatting sqref="D705">
    <cfRule type="duplicateValues" dxfId="215" priority="215"/>
  </conditionalFormatting>
  <conditionalFormatting sqref="D705">
    <cfRule type="duplicateValues" dxfId="214" priority="214"/>
  </conditionalFormatting>
  <conditionalFormatting sqref="D705">
    <cfRule type="duplicateValues" dxfId="213" priority="213"/>
  </conditionalFormatting>
  <conditionalFormatting sqref="D705">
    <cfRule type="duplicateValues" dxfId="212" priority="212"/>
  </conditionalFormatting>
  <conditionalFormatting sqref="D705">
    <cfRule type="duplicateValues" dxfId="211" priority="211"/>
  </conditionalFormatting>
  <conditionalFormatting sqref="D705">
    <cfRule type="duplicateValues" dxfId="210" priority="210"/>
  </conditionalFormatting>
  <conditionalFormatting sqref="D705">
    <cfRule type="duplicateValues" dxfId="209" priority="209"/>
  </conditionalFormatting>
  <conditionalFormatting sqref="D705">
    <cfRule type="duplicateValues" dxfId="208" priority="206"/>
  </conditionalFormatting>
  <conditionalFormatting sqref="D705">
    <cfRule type="duplicateValues" dxfId="207" priority="208"/>
  </conditionalFormatting>
  <conditionalFormatting sqref="D705">
    <cfRule type="duplicateValues" dxfId="206" priority="207"/>
  </conditionalFormatting>
  <conditionalFormatting sqref="D705">
    <cfRule type="duplicateValues" dxfId="205" priority="220"/>
  </conditionalFormatting>
  <conditionalFormatting sqref="D705">
    <cfRule type="duplicateValues" dxfId="204" priority="204"/>
  </conditionalFormatting>
  <conditionalFormatting sqref="D705">
    <cfRule type="duplicateValues" dxfId="203" priority="201"/>
  </conditionalFormatting>
  <conditionalFormatting sqref="D705">
    <cfRule type="duplicateValues" dxfId="202" priority="203"/>
  </conditionalFormatting>
  <conditionalFormatting sqref="D705">
    <cfRule type="duplicateValues" dxfId="201" priority="202"/>
  </conditionalFormatting>
  <conditionalFormatting sqref="D705">
    <cfRule type="duplicateValues" dxfId="200" priority="200"/>
  </conditionalFormatting>
  <conditionalFormatting sqref="D705">
    <cfRule type="duplicateValues" dxfId="199" priority="199"/>
  </conditionalFormatting>
  <conditionalFormatting sqref="D705">
    <cfRule type="duplicateValues" dxfId="198" priority="198"/>
  </conditionalFormatting>
  <conditionalFormatting sqref="D705">
    <cfRule type="duplicateValues" dxfId="197" priority="197"/>
  </conditionalFormatting>
  <conditionalFormatting sqref="D705">
    <cfRule type="duplicateValues" dxfId="196" priority="196"/>
  </conditionalFormatting>
  <conditionalFormatting sqref="D705">
    <cfRule type="duplicateValues" dxfId="195" priority="195"/>
  </conditionalFormatting>
  <conditionalFormatting sqref="D705">
    <cfRule type="duplicateValues" dxfId="194" priority="194"/>
  </conditionalFormatting>
  <conditionalFormatting sqref="D705">
    <cfRule type="duplicateValues" dxfId="193" priority="191"/>
  </conditionalFormatting>
  <conditionalFormatting sqref="D705">
    <cfRule type="duplicateValues" dxfId="192" priority="193"/>
  </conditionalFormatting>
  <conditionalFormatting sqref="D705">
    <cfRule type="duplicateValues" dxfId="191" priority="192"/>
  </conditionalFormatting>
  <conditionalFormatting sqref="D705">
    <cfRule type="duplicateValues" dxfId="190" priority="205"/>
  </conditionalFormatting>
  <conditionalFormatting sqref="D705">
    <cfRule type="duplicateValues" dxfId="189" priority="189"/>
  </conditionalFormatting>
  <conditionalFormatting sqref="D705">
    <cfRule type="duplicateValues" dxfId="188" priority="186"/>
  </conditionalFormatting>
  <conditionalFormatting sqref="D705">
    <cfRule type="duplicateValues" dxfId="187" priority="188"/>
  </conditionalFormatting>
  <conditionalFormatting sqref="D705">
    <cfRule type="duplicateValues" dxfId="186" priority="187"/>
  </conditionalFormatting>
  <conditionalFormatting sqref="D705">
    <cfRule type="duplicateValues" dxfId="185" priority="185"/>
  </conditionalFormatting>
  <conditionalFormatting sqref="D705">
    <cfRule type="duplicateValues" dxfId="184" priority="184"/>
  </conditionalFormatting>
  <conditionalFormatting sqref="D705">
    <cfRule type="duplicateValues" dxfId="183" priority="183"/>
  </conditionalFormatting>
  <conditionalFormatting sqref="D705">
    <cfRule type="duplicateValues" dxfId="182" priority="182"/>
  </conditionalFormatting>
  <conditionalFormatting sqref="D705">
    <cfRule type="duplicateValues" dxfId="181" priority="181"/>
  </conditionalFormatting>
  <conditionalFormatting sqref="D705">
    <cfRule type="duplicateValues" dxfId="180" priority="180"/>
  </conditionalFormatting>
  <conditionalFormatting sqref="D705">
    <cfRule type="duplicateValues" dxfId="179" priority="179"/>
  </conditionalFormatting>
  <conditionalFormatting sqref="D705">
    <cfRule type="duplicateValues" dxfId="178" priority="176"/>
  </conditionalFormatting>
  <conditionalFormatting sqref="D705">
    <cfRule type="duplicateValues" dxfId="177" priority="178"/>
  </conditionalFormatting>
  <conditionalFormatting sqref="D705">
    <cfRule type="duplicateValues" dxfId="176" priority="177"/>
  </conditionalFormatting>
  <conditionalFormatting sqref="D705">
    <cfRule type="duplicateValues" dxfId="175" priority="190"/>
  </conditionalFormatting>
  <conditionalFormatting sqref="D677">
    <cfRule type="duplicateValues" dxfId="174" priority="161"/>
    <cfRule type="duplicateValues" dxfId="173" priority="162"/>
    <cfRule type="duplicateValues" dxfId="172" priority="163"/>
    <cfRule type="duplicateValues" dxfId="171" priority="164"/>
    <cfRule type="duplicateValues" dxfId="170" priority="165"/>
    <cfRule type="duplicateValues" dxfId="169" priority="166"/>
    <cfRule type="duplicateValues" dxfId="168" priority="167"/>
    <cfRule type="duplicateValues" dxfId="167" priority="168"/>
    <cfRule type="duplicateValues" dxfId="166" priority="169"/>
    <cfRule type="duplicateValues" dxfId="165" priority="170"/>
    <cfRule type="duplicateValues" dxfId="164" priority="171"/>
    <cfRule type="duplicateValues" dxfId="163" priority="172"/>
    <cfRule type="duplicateValues" dxfId="162" priority="173"/>
    <cfRule type="duplicateValues" dxfId="161" priority="174"/>
    <cfRule type="duplicateValues" dxfId="160" priority="175"/>
  </conditionalFormatting>
  <conditionalFormatting sqref="D704">
    <cfRule type="duplicateValues" dxfId="159" priority="160"/>
  </conditionalFormatting>
  <conditionalFormatting sqref="D704">
    <cfRule type="duplicateValues" dxfId="158" priority="159"/>
  </conditionalFormatting>
  <conditionalFormatting sqref="D704">
    <cfRule type="duplicateValues" dxfId="157" priority="158"/>
  </conditionalFormatting>
  <conditionalFormatting sqref="D704">
    <cfRule type="duplicateValues" dxfId="156" priority="157"/>
  </conditionalFormatting>
  <conditionalFormatting sqref="D704">
    <cfRule type="duplicateValues" dxfId="155" priority="156"/>
  </conditionalFormatting>
  <conditionalFormatting sqref="D704">
    <cfRule type="duplicateValues" dxfId="154" priority="155"/>
  </conditionalFormatting>
  <conditionalFormatting sqref="D704">
    <cfRule type="duplicateValues" dxfId="153" priority="154"/>
  </conditionalFormatting>
  <conditionalFormatting sqref="D704">
    <cfRule type="duplicateValues" dxfId="152" priority="153"/>
  </conditionalFormatting>
  <conditionalFormatting sqref="D704">
    <cfRule type="duplicateValues" dxfId="151" priority="152"/>
  </conditionalFormatting>
  <conditionalFormatting sqref="D704">
    <cfRule type="duplicateValues" dxfId="150" priority="151"/>
  </conditionalFormatting>
  <conditionalFormatting sqref="D704">
    <cfRule type="duplicateValues" dxfId="149" priority="150"/>
  </conditionalFormatting>
  <conditionalFormatting sqref="D704">
    <cfRule type="duplicateValues" dxfId="148" priority="149"/>
  </conditionalFormatting>
  <conditionalFormatting sqref="D704">
    <cfRule type="duplicateValues" dxfId="147" priority="148"/>
  </conditionalFormatting>
  <conditionalFormatting sqref="D704">
    <cfRule type="duplicateValues" dxfId="146" priority="147"/>
  </conditionalFormatting>
  <conditionalFormatting sqref="D704">
    <cfRule type="duplicateValues" dxfId="145" priority="146"/>
  </conditionalFormatting>
  <conditionalFormatting sqref="D704">
    <cfRule type="duplicateValues" dxfId="144" priority="145"/>
  </conditionalFormatting>
  <conditionalFormatting sqref="D704">
    <cfRule type="duplicateValues" dxfId="143" priority="144"/>
  </conditionalFormatting>
  <conditionalFormatting sqref="D704">
    <cfRule type="duplicateValues" dxfId="142" priority="143"/>
  </conditionalFormatting>
  <conditionalFormatting sqref="D704">
    <cfRule type="duplicateValues" dxfId="141" priority="142"/>
  </conditionalFormatting>
  <conditionalFormatting sqref="D704">
    <cfRule type="duplicateValues" dxfId="140" priority="141"/>
  </conditionalFormatting>
  <conditionalFormatting sqref="D704">
    <cfRule type="duplicateValues" dxfId="139" priority="140"/>
  </conditionalFormatting>
  <conditionalFormatting sqref="D704">
    <cfRule type="duplicateValues" dxfId="138" priority="139"/>
  </conditionalFormatting>
  <conditionalFormatting sqref="D704">
    <cfRule type="duplicateValues" dxfId="137" priority="138"/>
  </conditionalFormatting>
  <conditionalFormatting sqref="D704">
    <cfRule type="duplicateValues" dxfId="136" priority="137"/>
  </conditionalFormatting>
  <conditionalFormatting sqref="D704">
    <cfRule type="duplicateValues" dxfId="135" priority="136"/>
  </conditionalFormatting>
  <conditionalFormatting sqref="D704">
    <cfRule type="duplicateValues" dxfId="134" priority="135"/>
  </conditionalFormatting>
  <conditionalFormatting sqref="D704">
    <cfRule type="duplicateValues" dxfId="133" priority="134"/>
  </conditionalFormatting>
  <conditionalFormatting sqref="D704">
    <cfRule type="duplicateValues" dxfId="132" priority="133"/>
  </conditionalFormatting>
  <conditionalFormatting sqref="D704">
    <cfRule type="duplicateValues" dxfId="131" priority="132"/>
  </conditionalFormatting>
  <conditionalFormatting sqref="D704">
    <cfRule type="duplicateValues" dxfId="130" priority="131"/>
  </conditionalFormatting>
  <conditionalFormatting sqref="D704">
    <cfRule type="duplicateValues" dxfId="129" priority="130"/>
  </conditionalFormatting>
  <conditionalFormatting sqref="D704">
    <cfRule type="duplicateValues" dxfId="128" priority="129"/>
  </conditionalFormatting>
  <conditionalFormatting sqref="D704">
    <cfRule type="duplicateValues" dxfId="127" priority="128"/>
  </conditionalFormatting>
  <conditionalFormatting sqref="D704">
    <cfRule type="duplicateValues" dxfId="126" priority="127"/>
  </conditionalFormatting>
  <conditionalFormatting sqref="D704">
    <cfRule type="duplicateValues" dxfId="125" priority="126"/>
  </conditionalFormatting>
  <conditionalFormatting sqref="D704">
    <cfRule type="duplicateValues" dxfId="124" priority="125"/>
  </conditionalFormatting>
  <conditionalFormatting sqref="D704">
    <cfRule type="duplicateValues" dxfId="123" priority="124"/>
  </conditionalFormatting>
  <conditionalFormatting sqref="D704">
    <cfRule type="duplicateValues" dxfId="122" priority="123"/>
  </conditionalFormatting>
  <conditionalFormatting sqref="D704">
    <cfRule type="duplicateValues" dxfId="121" priority="122"/>
  </conditionalFormatting>
  <conditionalFormatting sqref="D704">
    <cfRule type="duplicateValues" dxfId="120" priority="121"/>
  </conditionalFormatting>
  <conditionalFormatting sqref="D704">
    <cfRule type="duplicateValues" dxfId="119" priority="120"/>
  </conditionalFormatting>
  <conditionalFormatting sqref="D704">
    <cfRule type="duplicateValues" dxfId="118" priority="119"/>
  </conditionalFormatting>
  <conditionalFormatting sqref="D704">
    <cfRule type="duplicateValues" dxfId="117" priority="118"/>
  </conditionalFormatting>
  <conditionalFormatting sqref="D704">
    <cfRule type="duplicateValues" dxfId="116" priority="117"/>
  </conditionalFormatting>
  <conditionalFormatting sqref="D704">
    <cfRule type="duplicateValues" dxfId="115" priority="116"/>
  </conditionalFormatting>
  <conditionalFormatting sqref="D704">
    <cfRule type="duplicateValues" dxfId="114" priority="100"/>
  </conditionalFormatting>
  <conditionalFormatting sqref="D704">
    <cfRule type="duplicateValues" dxfId="113" priority="115"/>
  </conditionalFormatting>
  <conditionalFormatting sqref="D704">
    <cfRule type="duplicateValues" dxfId="112" priority="114"/>
  </conditionalFormatting>
  <conditionalFormatting sqref="D704">
    <cfRule type="duplicateValues" dxfId="111" priority="113"/>
  </conditionalFormatting>
  <conditionalFormatting sqref="D704">
    <cfRule type="duplicateValues" dxfId="110" priority="112"/>
  </conditionalFormatting>
  <conditionalFormatting sqref="D704">
    <cfRule type="duplicateValues" dxfId="109" priority="111"/>
  </conditionalFormatting>
  <conditionalFormatting sqref="D704">
    <cfRule type="duplicateValues" dxfId="108" priority="110"/>
  </conditionalFormatting>
  <conditionalFormatting sqref="D704">
    <cfRule type="duplicateValues" dxfId="107" priority="109"/>
  </conditionalFormatting>
  <conditionalFormatting sqref="D704">
    <cfRule type="duplicateValues" dxfId="106" priority="108"/>
  </conditionalFormatting>
  <conditionalFormatting sqref="D704">
    <cfRule type="duplicateValues" dxfId="105" priority="107"/>
  </conditionalFormatting>
  <conditionalFormatting sqref="D704">
    <cfRule type="duplicateValues" dxfId="104" priority="106"/>
  </conditionalFormatting>
  <conditionalFormatting sqref="D704">
    <cfRule type="duplicateValues" dxfId="103" priority="105"/>
  </conditionalFormatting>
  <conditionalFormatting sqref="D704">
    <cfRule type="duplicateValues" dxfId="102" priority="104"/>
  </conditionalFormatting>
  <conditionalFormatting sqref="D704">
    <cfRule type="duplicateValues" dxfId="101" priority="103"/>
  </conditionalFormatting>
  <conditionalFormatting sqref="D704">
    <cfRule type="duplicateValues" dxfId="100" priority="102"/>
  </conditionalFormatting>
  <conditionalFormatting sqref="D704">
    <cfRule type="duplicateValues" dxfId="99" priority="101"/>
  </conditionalFormatting>
  <conditionalFormatting sqref="E696">
    <cfRule type="duplicateValues" dxfId="98" priority="99"/>
  </conditionalFormatting>
  <conditionalFormatting sqref="E696">
    <cfRule type="duplicateValues" dxfId="97" priority="98"/>
  </conditionalFormatting>
  <conditionalFormatting sqref="E697">
    <cfRule type="duplicateValues" dxfId="96" priority="97"/>
  </conditionalFormatting>
  <conditionalFormatting sqref="E698">
    <cfRule type="duplicateValues" dxfId="95" priority="96"/>
  </conditionalFormatting>
  <conditionalFormatting sqref="E699">
    <cfRule type="duplicateValues" dxfId="94" priority="95"/>
  </conditionalFormatting>
  <conditionalFormatting sqref="E699">
    <cfRule type="duplicateValues" dxfId="93" priority="94"/>
  </conditionalFormatting>
  <conditionalFormatting sqref="E706">
    <cfRule type="duplicateValues" dxfId="92" priority="93"/>
  </conditionalFormatting>
  <conditionalFormatting sqref="E696">
    <cfRule type="duplicateValues" dxfId="91" priority="92"/>
  </conditionalFormatting>
  <conditionalFormatting sqref="E696">
    <cfRule type="duplicateValues" dxfId="90" priority="91"/>
  </conditionalFormatting>
  <conditionalFormatting sqref="E697">
    <cfRule type="duplicateValues" dxfId="89" priority="90"/>
  </conditionalFormatting>
  <conditionalFormatting sqref="E698">
    <cfRule type="duplicateValues" dxfId="88" priority="89"/>
  </conditionalFormatting>
  <conditionalFormatting sqref="E698">
    <cfRule type="duplicateValues" dxfId="87" priority="88"/>
  </conditionalFormatting>
  <conditionalFormatting sqref="E699">
    <cfRule type="duplicateValues" dxfId="86" priority="87"/>
  </conditionalFormatting>
  <conditionalFormatting sqref="E696">
    <cfRule type="duplicateValues" dxfId="85" priority="86"/>
  </conditionalFormatting>
  <conditionalFormatting sqref="E697">
    <cfRule type="duplicateValues" dxfId="84" priority="85"/>
  </conditionalFormatting>
  <conditionalFormatting sqref="E698">
    <cfRule type="duplicateValues" dxfId="83" priority="84"/>
  </conditionalFormatting>
  <conditionalFormatting sqref="E698">
    <cfRule type="duplicateValues" dxfId="82" priority="83"/>
  </conditionalFormatting>
  <conditionalFormatting sqref="E699">
    <cfRule type="duplicateValues" dxfId="81" priority="82"/>
  </conditionalFormatting>
  <conditionalFormatting sqref="E696">
    <cfRule type="duplicateValues" dxfId="80" priority="81"/>
  </conditionalFormatting>
  <conditionalFormatting sqref="E697">
    <cfRule type="duplicateValues" dxfId="79" priority="80"/>
  </conditionalFormatting>
  <conditionalFormatting sqref="E697">
    <cfRule type="duplicateValues" dxfId="78" priority="79"/>
  </conditionalFormatting>
  <conditionalFormatting sqref="E698">
    <cfRule type="duplicateValues" dxfId="77" priority="78"/>
  </conditionalFormatting>
  <conditionalFormatting sqref="E699">
    <cfRule type="duplicateValues" dxfId="76" priority="77"/>
  </conditionalFormatting>
  <conditionalFormatting sqref="E696">
    <cfRule type="duplicateValues" dxfId="75" priority="76"/>
  </conditionalFormatting>
  <conditionalFormatting sqref="E696">
    <cfRule type="duplicateValues" dxfId="74" priority="75"/>
  </conditionalFormatting>
  <conditionalFormatting sqref="E697">
    <cfRule type="duplicateValues" dxfId="73" priority="74"/>
  </conditionalFormatting>
  <conditionalFormatting sqref="E698">
    <cfRule type="duplicateValues" dxfId="72" priority="73"/>
  </conditionalFormatting>
  <conditionalFormatting sqref="E696">
    <cfRule type="duplicateValues" dxfId="71" priority="72"/>
  </conditionalFormatting>
  <conditionalFormatting sqref="E697">
    <cfRule type="duplicateValues" dxfId="70" priority="71"/>
  </conditionalFormatting>
  <conditionalFormatting sqref="E696">
    <cfRule type="duplicateValues" dxfId="69" priority="70"/>
  </conditionalFormatting>
  <conditionalFormatting sqref="E697">
    <cfRule type="duplicateValues" dxfId="68" priority="69"/>
  </conditionalFormatting>
  <conditionalFormatting sqref="E696">
    <cfRule type="duplicateValues" dxfId="67" priority="68"/>
  </conditionalFormatting>
  <conditionalFormatting sqref="E694">
    <cfRule type="duplicateValues" dxfId="66" priority="67"/>
  </conditionalFormatting>
  <conditionalFormatting sqref="E694">
    <cfRule type="duplicateValues" dxfId="65" priority="66"/>
  </conditionalFormatting>
  <conditionalFormatting sqref="E694">
    <cfRule type="duplicateValues" dxfId="64" priority="65"/>
  </conditionalFormatting>
  <conditionalFormatting sqref="E694">
    <cfRule type="duplicateValues" dxfId="63" priority="64"/>
  </conditionalFormatting>
  <conditionalFormatting sqref="E694">
    <cfRule type="duplicateValues" dxfId="62" priority="63"/>
  </conditionalFormatting>
  <conditionalFormatting sqref="E694">
    <cfRule type="duplicateValues" dxfId="61" priority="62"/>
  </conditionalFormatting>
  <conditionalFormatting sqref="E694">
    <cfRule type="duplicateValues" dxfId="60" priority="61"/>
  </conditionalFormatting>
  <conditionalFormatting sqref="E694">
    <cfRule type="duplicateValues" dxfId="59" priority="60"/>
  </conditionalFormatting>
  <conditionalFormatting sqref="E694">
    <cfRule type="duplicateValues" dxfId="58" priority="59"/>
  </conditionalFormatting>
  <conditionalFormatting sqref="E694">
    <cfRule type="duplicateValues" dxfId="57" priority="58"/>
  </conditionalFormatting>
  <conditionalFormatting sqref="E694">
    <cfRule type="duplicateValues" dxfId="56" priority="57"/>
  </conditionalFormatting>
  <conditionalFormatting sqref="E694">
    <cfRule type="duplicateValues" dxfId="55" priority="56"/>
  </conditionalFormatting>
  <conditionalFormatting sqref="E695">
    <cfRule type="duplicateValues" dxfId="54" priority="55"/>
  </conditionalFormatting>
  <conditionalFormatting sqref="E695">
    <cfRule type="duplicateValues" dxfId="53" priority="54"/>
  </conditionalFormatting>
  <conditionalFormatting sqref="E695">
    <cfRule type="duplicateValues" dxfId="52" priority="53"/>
  </conditionalFormatting>
  <conditionalFormatting sqref="E695">
    <cfRule type="duplicateValues" dxfId="51" priority="52"/>
  </conditionalFormatting>
  <conditionalFormatting sqref="E695">
    <cfRule type="duplicateValues" dxfId="50" priority="51"/>
  </conditionalFormatting>
  <conditionalFormatting sqref="E695">
    <cfRule type="duplicateValues" dxfId="49" priority="50"/>
  </conditionalFormatting>
  <conditionalFormatting sqref="E695">
    <cfRule type="duplicateValues" dxfId="48" priority="49"/>
  </conditionalFormatting>
  <conditionalFormatting sqref="E695">
    <cfRule type="duplicateValues" dxfId="47" priority="48"/>
  </conditionalFormatting>
  <conditionalFormatting sqref="E695">
    <cfRule type="duplicateValues" dxfId="46" priority="47"/>
  </conditionalFormatting>
  <conditionalFormatting sqref="E695">
    <cfRule type="duplicateValues" dxfId="45" priority="46"/>
  </conditionalFormatting>
  <conditionalFormatting sqref="E695">
    <cfRule type="duplicateValues" dxfId="44" priority="45"/>
  </conditionalFormatting>
  <conditionalFormatting sqref="E695">
    <cfRule type="duplicateValues" dxfId="43" priority="44"/>
  </conditionalFormatting>
  <conditionalFormatting sqref="E695">
    <cfRule type="duplicateValues" dxfId="42" priority="43"/>
  </conditionalFormatting>
  <conditionalFormatting sqref="E695">
    <cfRule type="duplicateValues" dxfId="41" priority="42"/>
  </conditionalFormatting>
  <conditionalFormatting sqref="E700">
    <cfRule type="duplicateValues" dxfId="40" priority="41"/>
  </conditionalFormatting>
  <conditionalFormatting sqref="E701">
    <cfRule type="duplicateValues" dxfId="39" priority="40"/>
  </conditionalFormatting>
  <conditionalFormatting sqref="E702">
    <cfRule type="duplicateValues" dxfId="38" priority="39"/>
  </conditionalFormatting>
  <conditionalFormatting sqref="E702">
    <cfRule type="duplicateValues" dxfId="37" priority="38"/>
  </conditionalFormatting>
  <conditionalFormatting sqref="E703">
    <cfRule type="duplicateValues" dxfId="36" priority="37"/>
  </conditionalFormatting>
  <conditionalFormatting sqref="E704">
    <cfRule type="duplicateValues" dxfId="35" priority="36"/>
  </conditionalFormatting>
  <conditionalFormatting sqref="E700">
    <cfRule type="duplicateValues" dxfId="34" priority="35"/>
  </conditionalFormatting>
  <conditionalFormatting sqref="E701">
    <cfRule type="duplicateValues" dxfId="33" priority="34"/>
  </conditionalFormatting>
  <conditionalFormatting sqref="E701">
    <cfRule type="duplicateValues" dxfId="32" priority="33"/>
  </conditionalFormatting>
  <conditionalFormatting sqref="E702">
    <cfRule type="duplicateValues" dxfId="31" priority="32"/>
  </conditionalFormatting>
  <conditionalFormatting sqref="E703">
    <cfRule type="duplicateValues" dxfId="30" priority="31"/>
  </conditionalFormatting>
  <conditionalFormatting sqref="E700">
    <cfRule type="duplicateValues" dxfId="29" priority="30"/>
  </conditionalFormatting>
  <conditionalFormatting sqref="E701">
    <cfRule type="duplicateValues" dxfId="28" priority="29"/>
  </conditionalFormatting>
  <conditionalFormatting sqref="E701">
    <cfRule type="duplicateValues" dxfId="27" priority="28"/>
  </conditionalFormatting>
  <conditionalFormatting sqref="E702">
    <cfRule type="duplicateValues" dxfId="26" priority="27"/>
  </conditionalFormatting>
  <conditionalFormatting sqref="E703">
    <cfRule type="duplicateValues" dxfId="25" priority="26"/>
  </conditionalFormatting>
  <conditionalFormatting sqref="E700">
    <cfRule type="duplicateValues" dxfId="24" priority="25"/>
  </conditionalFormatting>
  <conditionalFormatting sqref="E700">
    <cfRule type="duplicateValues" dxfId="23" priority="24"/>
  </conditionalFormatting>
  <conditionalFormatting sqref="E701">
    <cfRule type="duplicateValues" dxfId="22" priority="23"/>
  </conditionalFormatting>
  <conditionalFormatting sqref="E702">
    <cfRule type="duplicateValues" dxfId="21" priority="22"/>
  </conditionalFormatting>
  <conditionalFormatting sqref="E700">
    <cfRule type="duplicateValues" dxfId="20" priority="21"/>
  </conditionalFormatting>
  <conditionalFormatting sqref="E701">
    <cfRule type="duplicateValues" dxfId="19" priority="20"/>
  </conditionalFormatting>
  <conditionalFormatting sqref="E700">
    <cfRule type="duplicateValues" dxfId="18" priority="19"/>
  </conditionalFormatting>
  <conditionalFormatting sqref="E700">
    <cfRule type="duplicateValues" dxfId="17" priority="18"/>
  </conditionalFormatting>
  <conditionalFormatting sqref="E705">
    <cfRule type="duplicateValues" dxfId="16" priority="17"/>
  </conditionalFormatting>
  <conditionalFormatting sqref="E700">
    <cfRule type="duplicateValues" dxfId="15" priority="16"/>
  </conditionalFormatting>
  <conditionalFormatting sqref="E701">
    <cfRule type="duplicateValues" dxfId="14" priority="15"/>
  </conditionalFormatting>
  <conditionalFormatting sqref="E700">
    <cfRule type="duplicateValues" dxfId="13" priority="14"/>
  </conditionalFormatting>
  <conditionalFormatting sqref="E700">
    <cfRule type="duplicateValues" dxfId="12" priority="13"/>
  </conditionalFormatting>
  <conditionalFormatting sqref="E702">
    <cfRule type="duplicateValues" dxfId="11" priority="12"/>
  </conditionalFormatting>
  <conditionalFormatting sqref="D694">
    <cfRule type="duplicateValues" dxfId="10" priority="11"/>
  </conditionalFormatting>
  <conditionalFormatting sqref="D695">
    <cfRule type="duplicateValues" dxfId="9" priority="10"/>
  </conditionalFormatting>
  <conditionalFormatting sqref="D701 D703">
    <cfRule type="duplicateValues" dxfId="8" priority="9"/>
  </conditionalFormatting>
  <conditionalFormatting sqref="D703">
    <cfRule type="duplicateValues" dxfId="7" priority="8"/>
  </conditionalFormatting>
  <conditionalFormatting sqref="D703">
    <cfRule type="duplicateValues" dxfId="6" priority="7"/>
  </conditionalFormatting>
  <conditionalFormatting sqref="D703">
    <cfRule type="duplicateValues" dxfId="5" priority="6"/>
  </conditionalFormatting>
  <conditionalFormatting sqref="D701">
    <cfRule type="duplicateValues" dxfId="4" priority="5"/>
  </conditionalFormatting>
  <conditionalFormatting sqref="D702">
    <cfRule type="duplicateValues" dxfId="3" priority="4"/>
  </conditionalFormatting>
  <conditionalFormatting sqref="D702">
    <cfRule type="duplicateValues" dxfId="2" priority="3"/>
  </conditionalFormatting>
  <conditionalFormatting sqref="D696">
    <cfRule type="duplicateValues" dxfId="1" priority="2"/>
  </conditionalFormatting>
  <conditionalFormatting sqref="D697">
    <cfRule type="duplicateValues" dxfId="0" priority="1"/>
  </conditionalFormatting>
  <hyperlinks>
    <hyperlink ref="B639" r:id="rId1" display="T.O.F@ 9160   FT-ORKB" xr:uid="{4C523BCD-B40D-4819-9D68-DDB3B721BDA9}"/>
    <hyperlink ref="B50" r:id="rId2" display="K.O.P@11317'" xr:uid="{FF8CF0BC-BC82-4AD7-8511-8CD8F06562FB}"/>
    <hyperlink ref="D123" r:id="rId3" display="AEB-3C@ 110414'  10%DOL&amp; 70% SLTST, 10%SH &amp; 10%SD @ 8,460'  GAS: 0.34%" xr:uid="{BB904DE0-3854-4E03-AB72-456111F4A89F}"/>
  </hyperlinks>
  <printOptions horizontalCentered="1" verticalCentered="1"/>
  <pageMargins left="0" right="0" top="0" bottom="0" header="0" footer="0"/>
  <pageSetup paperSize="9" scale="11" orientation="landscape" r:id="rId4"/>
  <headerFooter alignWithMargins="0"/>
  <rowBreaks count="13" manualBreakCount="13">
    <brk id="54" max="5" man="1"/>
    <brk id="117" max="5" man="1"/>
    <brk id="176" max="5" man="1"/>
    <brk id="226" max="5" man="1"/>
    <brk id="278" max="5" man="1"/>
    <brk id="337" max="5" man="1"/>
    <brk id="378" max="5" man="1"/>
    <brk id="423" max="5" man="1"/>
    <brk id="477" max="5" man="1"/>
    <brk id="529" max="5" man="1"/>
    <brk id="594" max="5" man="1"/>
    <brk id="648" max="5" man="1"/>
    <brk id="709" max="5" man="1"/>
  </rowBreaks>
  <customProperties>
    <customPr name="LastActive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S.B.Report</vt:lpstr>
      <vt:lpstr>Sheet1</vt:lpstr>
      <vt:lpstr>S.B.Report!Print_Area</vt:lpstr>
    </vt:vector>
  </TitlesOfParts>
  <Company>kpc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mohamed.desouky</dc:creator>
  <cp:lastModifiedBy>hp</cp:lastModifiedBy>
  <cp:lastPrinted>2023-08-06T07:56:55Z</cp:lastPrinted>
  <dcterms:created xsi:type="dcterms:W3CDTF">2010-05-31T10:15:37Z</dcterms:created>
  <dcterms:modified xsi:type="dcterms:W3CDTF">2023-09-02T12:28:38Z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c740cec8113944f7877ecf6828c19936</vt:lpwstr>
  </property>
</Properties>
</file>